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C2640E3-7C5E-460D-9FA4-97F2683F2A9B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Q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Q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Q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Q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Q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Q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Q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Q3" i="73"/>
  <c r="AG3" i="73" s="1"/>
  <c r="AP3" i="73" s="1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Q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Q9" i="71"/>
  <c r="G9" i="71"/>
  <c r="F9" i="71"/>
  <c r="V8" i="71"/>
  <c r="R8" i="71"/>
  <c r="Q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Q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Q9" i="70"/>
  <c r="G9" i="70"/>
  <c r="F9" i="70"/>
  <c r="Q8" i="70"/>
  <c r="G8" i="70"/>
  <c r="F8" i="70"/>
  <c r="C8" i="70"/>
  <c r="Q23" i="70" s="1"/>
  <c r="B8" i="70"/>
  <c r="Q7" i="70"/>
  <c r="G7" i="70"/>
  <c r="F7" i="70"/>
  <c r="Q6" i="70"/>
  <c r="G6" i="70"/>
  <c r="F6" i="70"/>
  <c r="C6" i="70"/>
  <c r="V5" i="70"/>
  <c r="Q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Q21" i="69"/>
  <c r="G21" i="69"/>
  <c r="F21" i="69"/>
  <c r="R20" i="69"/>
  <c r="G20" i="69"/>
  <c r="F20" i="69"/>
  <c r="R19" i="69"/>
  <c r="G19" i="69"/>
  <c r="F19" i="69"/>
  <c r="R18" i="69"/>
  <c r="Q18" i="69"/>
  <c r="G18" i="69"/>
  <c r="F18" i="69"/>
  <c r="R17" i="69"/>
  <c r="G17" i="69"/>
  <c r="F17" i="69"/>
  <c r="R16" i="69"/>
  <c r="G16" i="69"/>
  <c r="F16" i="69"/>
  <c r="R15" i="69"/>
  <c r="Q15" i="69"/>
  <c r="G15" i="69"/>
  <c r="F15" i="69"/>
  <c r="R14" i="69"/>
  <c r="G14" i="69"/>
  <c r="F14" i="69"/>
  <c r="R13" i="69"/>
  <c r="G13" i="69"/>
  <c r="F13" i="69"/>
  <c r="R12" i="69"/>
  <c r="Q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Q22" i="68"/>
  <c r="G22" i="68"/>
  <c r="F22" i="68"/>
  <c r="V21" i="68"/>
  <c r="Q21" i="68"/>
  <c r="G21" i="68"/>
  <c r="F21" i="68"/>
  <c r="V20" i="68"/>
  <c r="Q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Q16" i="68"/>
  <c r="G16" i="68"/>
  <c r="F16" i="68"/>
  <c r="V15" i="68"/>
  <c r="Q15" i="68"/>
  <c r="G15" i="68"/>
  <c r="F15" i="68"/>
  <c r="V14" i="68"/>
  <c r="Q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Q7" i="68"/>
  <c r="G7" i="68"/>
  <c r="F7" i="68"/>
  <c r="V6" i="68"/>
  <c r="Q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Q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Q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Q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Q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Q3" i="64"/>
  <c r="AG3" i="64" s="1"/>
  <c r="AP3" i="64" s="1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Q8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Q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Q19" i="62"/>
  <c r="G19" i="62"/>
  <c r="F19" i="62"/>
  <c r="R18" i="62"/>
  <c r="G18" i="62"/>
  <c r="F18" i="62"/>
  <c r="R17" i="62"/>
  <c r="G17" i="62"/>
  <c r="F17" i="62"/>
  <c r="R16" i="62"/>
  <c r="Q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Q10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Q7" i="62"/>
  <c r="G7" i="62"/>
  <c r="F7" i="62"/>
  <c r="R6" i="62"/>
  <c r="Q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Q20" i="61"/>
  <c r="G20" i="61"/>
  <c r="F20" i="61"/>
  <c r="V19" i="61"/>
  <c r="R19" i="61"/>
  <c r="Q19" i="61"/>
  <c r="G19" i="61"/>
  <c r="F19" i="61"/>
  <c r="V18" i="61"/>
  <c r="R18" i="61"/>
  <c r="Q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Q14" i="61"/>
  <c r="G14" i="61"/>
  <c r="F14" i="61"/>
  <c r="V13" i="61"/>
  <c r="R13" i="61"/>
  <c r="Q13" i="61"/>
  <c r="G13" i="61"/>
  <c r="F13" i="61"/>
  <c r="V12" i="61"/>
  <c r="R12" i="61"/>
  <c r="Q12" i="61"/>
  <c r="G12" i="61"/>
  <c r="F12" i="61"/>
  <c r="C12" i="61"/>
  <c r="C3" i="61" s="1"/>
  <c r="O8" i="61" s="1"/>
  <c r="P8" i="61" s="1"/>
  <c r="V11" i="61"/>
  <c r="R11" i="61"/>
  <c r="Q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Q6" i="61"/>
  <c r="G6" i="61"/>
  <c r="F6" i="61"/>
  <c r="V5" i="61"/>
  <c r="R5" i="61"/>
  <c r="Q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Q21" i="60"/>
  <c r="G21" i="60"/>
  <c r="F21" i="60"/>
  <c r="V20" i="60"/>
  <c r="Q20" i="60"/>
  <c r="G20" i="60"/>
  <c r="F20" i="60"/>
  <c r="V19" i="60"/>
  <c r="G19" i="60"/>
  <c r="F19" i="60"/>
  <c r="V18" i="60"/>
  <c r="G18" i="60"/>
  <c r="F18" i="60"/>
  <c r="V17" i="60"/>
  <c r="Q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Q13" i="60"/>
  <c r="G13" i="60"/>
  <c r="F13" i="60"/>
  <c r="V12" i="60"/>
  <c r="Q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Q8" i="60"/>
  <c r="G8" i="60"/>
  <c r="F8" i="60"/>
  <c r="C8" i="60"/>
  <c r="Q11" i="60" s="1"/>
  <c r="B8" i="60"/>
  <c r="Q3" i="60" s="1"/>
  <c r="AG3" i="60" s="1"/>
  <c r="AP3" i="60" s="1"/>
  <c r="V7" i="60"/>
  <c r="Q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Q3" i="58"/>
  <c r="AG3" i="58" s="1"/>
  <c r="AP3" i="58" s="1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Q6" i="54"/>
  <c r="G6" i="54"/>
  <c r="F6" i="54"/>
  <c r="C6" i="54"/>
  <c r="V5" i="54"/>
  <c r="Q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Q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Q20" i="50"/>
  <c r="G20" i="50"/>
  <c r="F20" i="50"/>
  <c r="R19" i="50"/>
  <c r="G19" i="50"/>
  <c r="F19" i="50"/>
  <c r="G18" i="50"/>
  <c r="F18" i="50"/>
  <c r="Q17" i="50"/>
  <c r="G17" i="50"/>
  <c r="F17" i="50"/>
  <c r="G16" i="50"/>
  <c r="F16" i="50"/>
  <c r="Q15" i="50"/>
  <c r="G15" i="50"/>
  <c r="F15" i="50"/>
  <c r="G14" i="50"/>
  <c r="F14" i="50"/>
  <c r="G13" i="50"/>
  <c r="F13" i="50"/>
  <c r="R12" i="50"/>
  <c r="Q12" i="50"/>
  <c r="G12" i="50"/>
  <c r="F12" i="50"/>
  <c r="C12" i="50"/>
  <c r="G11" i="50"/>
  <c r="F11" i="50"/>
  <c r="G10" i="50"/>
  <c r="F10" i="50"/>
  <c r="C10" i="50"/>
  <c r="V14" i="50" s="1"/>
  <c r="G9" i="50"/>
  <c r="F9" i="50"/>
  <c r="Q8" i="50"/>
  <c r="G8" i="50"/>
  <c r="F8" i="50"/>
  <c r="C8" i="50"/>
  <c r="Q11" i="50" s="1"/>
  <c r="B8" i="50"/>
  <c r="Q3" i="50" s="1"/>
  <c r="AG3" i="50" s="1"/>
  <c r="AP3" i="50" s="1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U19" i="42" s="1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P10" i="22" s="1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Q10" i="21"/>
  <c r="O10" i="21"/>
  <c r="G10" i="21"/>
  <c r="F10" i="21"/>
  <c r="C10" i="21"/>
  <c r="V9" i="21"/>
  <c r="R9" i="21"/>
  <c r="Q9" i="21"/>
  <c r="O9" i="21"/>
  <c r="G9" i="21"/>
  <c r="F9" i="21"/>
  <c r="V8" i="21"/>
  <c r="R8" i="21"/>
  <c r="Q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Q10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Q8" i="18"/>
  <c r="O8" i="18"/>
  <c r="G8" i="18"/>
  <c r="F8" i="18"/>
  <c r="C8" i="18"/>
  <c r="Q23" i="18" s="1"/>
  <c r="B8" i="18"/>
  <c r="Q7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P16" i="14"/>
  <c r="O16" i="14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Q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P9" i="11" s="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Q8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Q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Q8" i="2"/>
  <c r="O8" i="2"/>
  <c r="P8" i="2" s="1"/>
  <c r="G8" i="2"/>
  <c r="F8" i="2"/>
  <c r="C8" i="2"/>
  <c r="Q11" i="2" s="1"/>
  <c r="B8" i="2"/>
  <c r="R7" i="2"/>
  <c r="Q7" i="2"/>
  <c r="O7" i="2"/>
  <c r="P7" i="2" s="1"/>
  <c r="G7" i="2"/>
  <c r="F7" i="2"/>
  <c r="R6" i="2"/>
  <c r="Q6" i="2"/>
  <c r="O6" i="2"/>
  <c r="P6" i="2" s="1"/>
  <c r="G6" i="2"/>
  <c r="F6" i="2"/>
  <c r="C6" i="2"/>
  <c r="R8" i="2" s="1"/>
  <c r="R5" i="2"/>
  <c r="Q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Y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X5" i="3" l="1"/>
  <c r="P3" i="64"/>
  <c r="AF3" i="64" s="1"/>
  <c r="AO3" i="64" s="1"/>
  <c r="AI3" i="19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AR3" i="19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Y5" i="23" s="1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Y5" i="93" s="1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34" l="1"/>
  <c r="Z5" i="71"/>
  <c r="Z5" i="17"/>
  <c r="Z5" i="40"/>
  <c r="Z5" i="57"/>
  <c r="Z5" i="66"/>
  <c r="Z5" i="95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14" l="1"/>
  <c r="Z5" i="43"/>
  <c r="Z5" i="49"/>
  <c r="Z5" i="29"/>
  <c r="Z5" i="72"/>
  <c r="AE5" i="76"/>
  <c r="Z5" i="26"/>
  <c r="Z5" i="80"/>
  <c r="Z5" i="68"/>
  <c r="Z5" i="60"/>
  <c r="Z5" i="75"/>
  <c r="AG5" i="75" s="1"/>
  <c r="AP5" i="75" s="1"/>
  <c r="Z5" i="79"/>
  <c r="W6" i="79" s="1"/>
  <c r="Z6" i="3"/>
  <c r="Z5" i="9"/>
  <c r="W6" i="28"/>
  <c r="Z5" i="30"/>
  <c r="Z5" i="78"/>
  <c r="AF5" i="78" s="1"/>
  <c r="AO5" i="78" s="1"/>
  <c r="Z5" i="85"/>
  <c r="AG5" i="85" s="1"/>
  <c r="AP5" i="85" s="1"/>
  <c r="Z5" i="50"/>
  <c r="Z5" i="86"/>
  <c r="AF5" i="86" s="1"/>
  <c r="AO5" i="86" s="1"/>
  <c r="Z5" i="56"/>
  <c r="AG5" i="56" s="1"/>
  <c r="AP5" i="56" s="1"/>
  <c r="Z5" i="13"/>
  <c r="AE5" i="13" s="1"/>
  <c r="Z5" i="69"/>
  <c r="AG5" i="69" s="1"/>
  <c r="AP5" i="69" s="1"/>
  <c r="Z5" i="67"/>
  <c r="AF5" i="67" s="1"/>
  <c r="AO5" i="67" s="1"/>
  <c r="AG5" i="86"/>
  <c r="AP5" i="86" s="1"/>
  <c r="W6" i="56"/>
  <c r="W6" i="13"/>
  <c r="AG5" i="15"/>
  <c r="AP5" i="15" s="1"/>
  <c r="W6" i="15"/>
  <c r="AF5" i="15"/>
  <c r="AO5" i="15" s="1"/>
  <c r="AE5" i="15"/>
  <c r="AF5" i="69"/>
  <c r="AO5" i="69" s="1"/>
  <c r="AG5" i="26"/>
  <c r="AP5" i="26" s="1"/>
  <c r="AF5" i="26"/>
  <c r="AO5" i="26" s="1"/>
  <c r="AE5" i="26"/>
  <c r="W6" i="26"/>
  <c r="W6" i="67"/>
  <c r="AF5" i="75"/>
  <c r="AO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AG5" i="29"/>
  <c r="AP5" i="29" s="1"/>
  <c r="AF5" i="29"/>
  <c r="AO5" i="29" s="1"/>
  <c r="AE5" i="29"/>
  <c r="W6" i="29"/>
  <c r="AG5" i="78"/>
  <c r="AP5" i="78" s="1"/>
  <c r="W6" i="78"/>
  <c r="AF5" i="85"/>
  <c r="AO5" i="85" s="1"/>
  <c r="AE5" i="85"/>
  <c r="W6" i="85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AG5" i="67" l="1"/>
  <c r="AP5" i="67" s="1"/>
  <c r="AE5" i="69"/>
  <c r="Z6" i="59"/>
  <c r="W6" i="69"/>
  <c r="Z6" i="34"/>
  <c r="Z6" i="48"/>
  <c r="AE5" i="78"/>
  <c r="W6" i="75"/>
  <c r="Z6" i="4"/>
  <c r="Z6" i="36"/>
  <c r="AG6" i="36" s="1"/>
  <c r="AP6" i="36" s="1"/>
  <c r="AE5" i="75"/>
  <c r="W6" i="86"/>
  <c r="Z6" i="76"/>
  <c r="Z6" i="58"/>
  <c r="Z6" i="28"/>
  <c r="Z6" i="52"/>
  <c r="Z6" i="40"/>
  <c r="AE6" i="40" s="1"/>
  <c r="Z6" i="70"/>
  <c r="AE5" i="67"/>
  <c r="Z6" i="95"/>
  <c r="Z6" i="81"/>
  <c r="W7" i="81" s="1"/>
  <c r="Z6" i="42"/>
  <c r="W7" i="42" s="1"/>
  <c r="AE5" i="86"/>
  <c r="Z6" i="57"/>
  <c r="AF5" i="13"/>
  <c r="AO5" i="13" s="1"/>
  <c r="AE5" i="56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E6" i="36"/>
  <c r="W7" i="36"/>
  <c r="AF6" i="36"/>
  <c r="AO6" i="36" s="1"/>
  <c r="AG6" i="66"/>
  <c r="AP6" i="66" s="1"/>
  <c r="AE6" i="31"/>
  <c r="W7" i="31"/>
  <c r="AF6" i="31"/>
  <c r="AO6" i="31" s="1"/>
  <c r="AF6" i="81"/>
  <c r="AO6" i="81" s="1"/>
  <c r="AE6" i="81"/>
  <c r="AG6" i="81"/>
  <c r="AP6" i="81" s="1"/>
  <c r="AF6" i="40"/>
  <c r="AO6" i="40" s="1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61" s="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Y6" i="67"/>
  <c r="X6" i="67"/>
  <c r="AH6" i="67" s="1"/>
  <c r="AQ6" i="67" s="1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Z6" i="15" s="1"/>
  <c r="X6" i="15"/>
  <c r="Y6" i="13"/>
  <c r="X6" i="13"/>
  <c r="Z6" i="74" l="1"/>
  <c r="Z6" i="54"/>
  <c r="Z6" i="14"/>
  <c r="Z6" i="47"/>
  <c r="AF6" i="42"/>
  <c r="AO6" i="42" s="1"/>
  <c r="AG6" i="40"/>
  <c r="AP6" i="40" s="1"/>
  <c r="Z6" i="75"/>
  <c r="Z6" i="44"/>
  <c r="AE6" i="66"/>
  <c r="Z6" i="12"/>
  <c r="W7" i="40"/>
  <c r="W7" i="66"/>
  <c r="Z6" i="43"/>
  <c r="AI5" i="56"/>
  <c r="Z6" i="67"/>
  <c r="Z6" i="8"/>
  <c r="Z6" i="26"/>
  <c r="AG6" i="26" s="1"/>
  <c r="AP6" i="26" s="1"/>
  <c r="Z6" i="72"/>
  <c r="Z6" i="64"/>
  <c r="Z6" i="49"/>
  <c r="AE6" i="49" s="1"/>
  <c r="Z6" i="79"/>
  <c r="AE6" i="79" s="1"/>
  <c r="AG6" i="79"/>
  <c r="AP6" i="79" s="1"/>
  <c r="AF6" i="79"/>
  <c r="AO6" i="79" s="1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Z6" i="46" l="1"/>
  <c r="Z6" i="2"/>
  <c r="AE6" i="26"/>
  <c r="Z7" i="59"/>
  <c r="W7" i="79"/>
  <c r="Z6" i="5"/>
  <c r="AF6" i="5" s="1"/>
  <c r="AO6" i="5" s="1"/>
  <c r="Z7" i="48"/>
  <c r="W7" i="26"/>
  <c r="Z6" i="82"/>
  <c r="AG6" i="82" s="1"/>
  <c r="AP6" i="82" s="1"/>
  <c r="Z7" i="76"/>
  <c r="Z6" i="55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65" s="1"/>
  <c r="AO6" i="65" s="1"/>
  <c r="AF6" i="26"/>
  <c r="AO6" i="26" s="1"/>
  <c r="W7" i="82"/>
  <c r="AF6" i="82"/>
  <c r="AO6" i="82" s="1"/>
  <c r="AE6" i="82"/>
  <c r="AG6" i="65"/>
  <c r="AP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Z7" i="79" l="1"/>
  <c r="W7" i="65"/>
  <c r="AE6" i="65"/>
  <c r="Z7" i="15"/>
  <c r="Z7" i="61"/>
  <c r="Z7" i="64"/>
  <c r="AF7" i="64" s="1"/>
  <c r="AO7" i="64" s="1"/>
  <c r="Z7" i="16"/>
  <c r="Z7" i="44"/>
  <c r="Z7" i="49"/>
  <c r="Z7" i="67"/>
  <c r="Z7" i="43"/>
  <c r="Z7" i="86"/>
  <c r="AF7" i="86" s="1"/>
  <c r="AO7" i="86" s="1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W8" i="26"/>
  <c r="AG7" i="86"/>
  <c r="AP7" i="86" s="1"/>
  <c r="AE7" i="86"/>
  <c r="W8" i="17"/>
  <c r="AG7" i="17"/>
  <c r="AP7" i="17" s="1"/>
  <c r="AF7" i="17"/>
  <c r="AO7" i="17" s="1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Z8" i="71" s="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50" l="1"/>
  <c r="AG7" i="63"/>
  <c r="AP7" i="63" s="1"/>
  <c r="AG7" i="54"/>
  <c r="AP7" i="54" s="1"/>
  <c r="Z8" i="40"/>
  <c r="AE7" i="64"/>
  <c r="W8" i="86"/>
  <c r="AE7" i="26"/>
  <c r="Z7" i="69"/>
  <c r="Z7" i="55"/>
  <c r="Z7" i="5"/>
  <c r="Z7" i="37"/>
  <c r="Z8" i="48"/>
  <c r="AF7" i="26"/>
  <c r="AO7" i="26" s="1"/>
  <c r="W8" i="54"/>
  <c r="Z8" i="83"/>
  <c r="Z7" i="39"/>
  <c r="AG7" i="39" s="1"/>
  <c r="AP7" i="39" s="1"/>
  <c r="Z8" i="76"/>
  <c r="AF8" i="76" s="1"/>
  <c r="AO8" i="76" s="1"/>
  <c r="Z7" i="23"/>
  <c r="Z8" i="59"/>
  <c r="W8" i="63"/>
  <c r="AE7" i="54"/>
  <c r="AF7" i="63"/>
  <c r="AO7" i="63" s="1"/>
  <c r="Z7" i="53"/>
  <c r="AE7" i="53" s="1"/>
  <c r="Z7" i="65"/>
  <c r="AE7" i="65" s="1"/>
  <c r="Z7" i="2"/>
  <c r="Z7" i="56"/>
  <c r="Z7" i="78"/>
  <c r="AE7" i="78" s="1"/>
  <c r="Z7" i="82"/>
  <c r="AE7" i="82" s="1"/>
  <c r="Z7" i="60"/>
  <c r="W8" i="60" s="1"/>
  <c r="AE7" i="2"/>
  <c r="W8" i="2"/>
  <c r="AG7" i="2"/>
  <c r="AP7" i="2" s="1"/>
  <c r="AF7" i="2"/>
  <c r="AO7" i="2" s="1"/>
  <c r="W8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AG7" i="65"/>
  <c r="AP7" i="65" s="1"/>
  <c r="W8" i="78"/>
  <c r="AF7" i="78"/>
  <c r="AO7" i="78" s="1"/>
  <c r="AG7" i="82"/>
  <c r="AP7" i="82" s="1"/>
  <c r="AF7" i="82"/>
  <c r="AO7" i="82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W8" i="39"/>
  <c r="AE7" i="39"/>
  <c r="AF7" i="39"/>
  <c r="AO7" i="39" s="1"/>
  <c r="AE8" i="76"/>
  <c r="W9" i="76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Z8" i="34" s="1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N7" i="54"/>
  <c r="AI7" i="54"/>
  <c r="Z8" i="43" l="1"/>
  <c r="AF7" i="53"/>
  <c r="AO7" i="53" s="1"/>
  <c r="Z8" i="28"/>
  <c r="AG8" i="76"/>
  <c r="AP8" i="76" s="1"/>
  <c r="W8" i="82"/>
  <c r="AG7" i="78"/>
  <c r="AP7" i="78" s="1"/>
  <c r="AF7" i="65"/>
  <c r="AO7" i="65" s="1"/>
  <c r="Z8" i="38"/>
  <c r="Z7" i="62"/>
  <c r="Z8" i="77"/>
  <c r="AG7" i="53"/>
  <c r="AP7" i="53" s="1"/>
  <c r="Z8" i="31"/>
  <c r="AG7" i="60"/>
  <c r="AP7" i="60" s="1"/>
  <c r="W8" i="65"/>
  <c r="Z7" i="20"/>
  <c r="Z8" i="52"/>
  <c r="Z7" i="90"/>
  <c r="W8" i="90" s="1"/>
  <c r="Z8" i="86"/>
  <c r="AG8" i="86" s="1"/>
  <c r="AP8" i="86" s="1"/>
  <c r="Z8" i="44"/>
  <c r="Z8" i="79"/>
  <c r="Z7" i="6"/>
  <c r="Z8" i="66"/>
  <c r="Z7" i="32"/>
  <c r="AF7" i="32" s="1"/>
  <c r="AO7" i="32" s="1"/>
  <c r="Z7" i="19"/>
  <c r="AE7" i="19" s="1"/>
  <c r="Z8" i="26"/>
  <c r="AG8" i="26" s="1"/>
  <c r="AP8" i="26" s="1"/>
  <c r="Z8" i="42"/>
  <c r="Z8" i="15"/>
  <c r="Z8" i="61"/>
  <c r="Z7" i="7"/>
  <c r="AE7" i="7" s="1"/>
  <c r="Z8" i="84"/>
  <c r="W8" i="7"/>
  <c r="AG7" i="7"/>
  <c r="AP7" i="7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AF7" i="19" l="1"/>
  <c r="AO7" i="19" s="1"/>
  <c r="AG7" i="19"/>
  <c r="AP7" i="19" s="1"/>
  <c r="Z8" i="35"/>
  <c r="AE7" i="32"/>
  <c r="Z9" i="40"/>
  <c r="Z8" i="85"/>
  <c r="AF7" i="7"/>
  <c r="AO7" i="7" s="1"/>
  <c r="AG7" i="32"/>
  <c r="AP7" i="32" s="1"/>
  <c r="Z8" i="75"/>
  <c r="Z9" i="48"/>
  <c r="W8" i="19"/>
  <c r="W9" i="26"/>
  <c r="Z8" i="47"/>
  <c r="Z8" i="37"/>
  <c r="Z8" i="11"/>
  <c r="Z8" i="55"/>
  <c r="AE8" i="26"/>
  <c r="W8" i="32"/>
  <c r="Z8" i="82"/>
  <c r="Z8" i="39"/>
  <c r="Z8" i="72"/>
  <c r="Z8" i="65"/>
  <c r="Z8" i="50"/>
  <c r="Z8" i="73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F8" i="41"/>
  <c r="AO8" i="41" s="1"/>
  <c r="AE8" i="41"/>
  <c r="W9" i="41"/>
  <c r="AE9" i="83"/>
  <c r="AG8" i="33"/>
  <c r="AP8" i="33" s="1"/>
  <c r="AF8" i="33"/>
  <c r="AO8" i="33" s="1"/>
  <c r="AE8" i="33"/>
  <c r="W9" i="33"/>
  <c r="AE8" i="60"/>
  <c r="W9" i="60"/>
  <c r="AF8" i="60"/>
  <c r="AO8" i="60" s="1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AI8" i="17"/>
  <c r="AN8" i="17"/>
  <c r="Y9" i="61"/>
  <c r="X9" i="6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Z9" i="43" l="1"/>
  <c r="Z9" i="44"/>
  <c r="Z8" i="24"/>
  <c r="AF9" i="83"/>
  <c r="AO9" i="83" s="1"/>
  <c r="W9" i="2"/>
  <c r="Z9" i="38"/>
  <c r="AG9" i="83"/>
  <c r="AP9" i="83" s="1"/>
  <c r="AG8" i="2"/>
  <c r="AP8" i="2" s="1"/>
  <c r="Z9" i="28"/>
  <c r="Z9" i="15"/>
  <c r="Z8" i="68"/>
  <c r="AE8" i="68" s="1"/>
  <c r="W10" i="59"/>
  <c r="AG8" i="21"/>
  <c r="AP8" i="21" s="1"/>
  <c r="AG8" i="91"/>
  <c r="AP8" i="91" s="1"/>
  <c r="Z9" i="61"/>
  <c r="Z8" i="25"/>
  <c r="Z9" i="63"/>
  <c r="Z9" i="26"/>
  <c r="Z9" i="95"/>
  <c r="AG9" i="95" s="1"/>
  <c r="AP9" i="95" s="1"/>
  <c r="Z8" i="19"/>
  <c r="AF8" i="19" s="1"/>
  <c r="AO8" i="19" s="1"/>
  <c r="AE8" i="21"/>
  <c r="W9" i="91"/>
  <c r="Z8" i="32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AG9" i="30" s="1"/>
  <c r="AP9" i="30" s="1"/>
  <c r="Z9" i="84"/>
  <c r="AE9" i="84" s="1"/>
  <c r="AG8" i="68"/>
  <c r="AP8" i="68" s="1"/>
  <c r="W9" i="68"/>
  <c r="AF8" i="68"/>
  <c r="AO8" i="68" s="1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F9" i="26"/>
  <c r="AO9" i="26" s="1"/>
  <c r="AE9" i="26"/>
  <c r="W10" i="26"/>
  <c r="AG9" i="26"/>
  <c r="AP9" i="26" s="1"/>
  <c r="AF9" i="95"/>
  <c r="AO9" i="95" s="1"/>
  <c r="AE9" i="95"/>
  <c r="AG8" i="19"/>
  <c r="AP8" i="19" s="1"/>
  <c r="W9" i="19"/>
  <c r="AE8" i="19"/>
  <c r="AF9" i="43"/>
  <c r="AO9" i="43" s="1"/>
  <c r="W10" i="43"/>
  <c r="AG9" i="43"/>
  <c r="AP9" i="43" s="1"/>
  <c r="AE9" i="43"/>
  <c r="AE9" i="30"/>
  <c r="W10" i="30"/>
  <c r="AF9" i="84"/>
  <c r="AO9" i="84" s="1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Z9" i="56" s="1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I9" i="59"/>
  <c r="AN9" i="59"/>
  <c r="Y9" i="60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9" i="49" l="1"/>
  <c r="Z9" i="87"/>
  <c r="Z10" i="71"/>
  <c r="Z9" i="67"/>
  <c r="Z9" i="60"/>
  <c r="Z8" i="88"/>
  <c r="Z9" i="74"/>
  <c r="AF9" i="30"/>
  <c r="AO9" i="30" s="1"/>
  <c r="W10" i="95"/>
  <c r="W9" i="1"/>
  <c r="Z9" i="45"/>
  <c r="Z9" i="82"/>
  <c r="Z9" i="41"/>
  <c r="Z10" i="76"/>
  <c r="AG8" i="1"/>
  <c r="AP8" i="1" s="1"/>
  <c r="AI8" i="21"/>
  <c r="Z9" i="72"/>
  <c r="Z9" i="80"/>
  <c r="AF9" i="80" s="1"/>
  <c r="AO9" i="80" s="1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Z10" i="86" l="1"/>
  <c r="Z9" i="18"/>
  <c r="Z9" i="53"/>
  <c r="Z10" i="66"/>
  <c r="Z9" i="32"/>
  <c r="Z9" i="5"/>
  <c r="Z10" i="77"/>
  <c r="Z9" i="93"/>
  <c r="Z10" i="84"/>
  <c r="AE10" i="84" s="1"/>
  <c r="Z10" i="9"/>
  <c r="Z10" i="43"/>
  <c r="Z10" i="52"/>
  <c r="Z9" i="19"/>
  <c r="Z10" i="63"/>
  <c r="Z9" i="46"/>
  <c r="Z9" i="1"/>
  <c r="AG9" i="1" s="1"/>
  <c r="AP9" i="1" s="1"/>
  <c r="Z10" i="44"/>
  <c r="AG10" i="44" s="1"/>
  <c r="AP10" i="44" s="1"/>
  <c r="Z9" i="22"/>
  <c r="AF9" i="22" s="1"/>
  <c r="AO9" i="22" s="1"/>
  <c r="AF10" i="84"/>
  <c r="AO10" i="84" s="1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F10" i="77"/>
  <c r="AO10" i="77" s="1"/>
  <c r="AE10" i="77"/>
  <c r="W11" i="77"/>
  <c r="AG10" i="77"/>
  <c r="AP10" i="77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AI9" i="85"/>
  <c r="AN9" i="85"/>
  <c r="Z10" i="74" l="1"/>
  <c r="W10" i="22"/>
  <c r="AF10" i="44"/>
  <c r="AO10" i="44" s="1"/>
  <c r="AG10" i="84"/>
  <c r="AP10" i="84" s="1"/>
  <c r="Z10" i="45"/>
  <c r="Z10" i="17"/>
  <c r="Z10" i="70"/>
  <c r="Z10" i="57"/>
  <c r="Z9" i="10"/>
  <c r="Z10" i="54"/>
  <c r="AG9" i="22"/>
  <c r="AP9" i="22" s="1"/>
  <c r="AE9" i="1"/>
  <c r="Z10" i="81"/>
  <c r="Z10" i="42"/>
  <c r="W10" i="1"/>
  <c r="Z10" i="58"/>
  <c r="AF9" i="1"/>
  <c r="AO9" i="1" s="1"/>
  <c r="Z9" i="88"/>
  <c r="Z10" i="85"/>
  <c r="Z10" i="69"/>
  <c r="Z9" i="62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Y10" i="19"/>
  <c r="X10" i="19"/>
  <c r="Z10" i="19" s="1"/>
  <c r="X11" i="66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Z11" i="86" l="1"/>
  <c r="Z11" i="44"/>
  <c r="Z10" i="5"/>
  <c r="Z11" i="66"/>
  <c r="Z11" i="15"/>
  <c r="Z10" i="1"/>
  <c r="Z10" i="32"/>
  <c r="Z10" i="4"/>
  <c r="AF10" i="33"/>
  <c r="AO10" i="33" s="1"/>
  <c r="Z10" i="93"/>
  <c r="Z10" i="39"/>
  <c r="AG10" i="33"/>
  <c r="AP10" i="33" s="1"/>
  <c r="Z10" i="37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Z11" i="69" l="1"/>
  <c r="Z11" i="74"/>
  <c r="Z11" i="17"/>
  <c r="Z12" i="71"/>
  <c r="Z10" i="23"/>
  <c r="Z11" i="47"/>
  <c r="Z10" i="13"/>
  <c r="AG10" i="13" s="1"/>
  <c r="AP10" i="13" s="1"/>
  <c r="Z11" i="79"/>
  <c r="Z11" i="33"/>
  <c r="Z10" i="12"/>
  <c r="Z11" i="96"/>
  <c r="Z11" i="81"/>
  <c r="AG11" i="81" s="1"/>
  <c r="AP11" i="81" s="1"/>
  <c r="Z11" i="70"/>
  <c r="Z11" i="54"/>
  <c r="Z11" i="85"/>
  <c r="AF11" i="85" s="1"/>
  <c r="AO11" i="85" s="1"/>
  <c r="Z11" i="55"/>
  <c r="W11" i="92"/>
  <c r="AF10" i="92"/>
  <c r="AO10" i="92" s="1"/>
  <c r="AE10" i="92"/>
  <c r="AG10" i="92"/>
  <c r="AP10" i="92" s="1"/>
  <c r="W11" i="13"/>
  <c r="AG11" i="65"/>
  <c r="AP11" i="65" s="1"/>
  <c r="W12" i="65"/>
  <c r="AF11" i="65"/>
  <c r="AO11" i="65" s="1"/>
  <c r="AE11" i="65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1" i="1" l="1"/>
  <c r="Z11" i="39"/>
  <c r="Z12" i="3"/>
  <c r="AF11" i="81"/>
  <c r="AO11" i="81" s="1"/>
  <c r="Z11" i="73"/>
  <c r="Z11" i="5"/>
  <c r="AE11" i="85"/>
  <c r="Z12" i="15"/>
  <c r="Z12" i="83"/>
  <c r="Z11" i="14"/>
  <c r="Z12" i="66"/>
  <c r="Z12" i="28"/>
  <c r="Z11" i="87"/>
  <c r="Z11" i="24"/>
  <c r="Z11" i="36"/>
  <c r="AE10" i="13"/>
  <c r="Z11" i="4"/>
  <c r="Z11" i="56"/>
  <c r="Z10" i="20"/>
  <c r="Z12" i="26"/>
  <c r="AF10" i="13"/>
  <c r="AO10" i="13" s="1"/>
  <c r="Z11" i="2"/>
  <c r="Z11" i="19"/>
  <c r="Z11" i="41"/>
  <c r="Z11" i="93"/>
  <c r="Z11" i="53"/>
  <c r="Z12" i="86"/>
  <c r="Z11" i="8"/>
  <c r="AE11" i="8" s="1"/>
  <c r="Z11" i="91"/>
  <c r="Z11" i="50"/>
  <c r="AF11" i="50" s="1"/>
  <c r="AO11" i="50" s="1"/>
  <c r="Z11" i="75"/>
  <c r="AE11" i="75" s="1"/>
  <c r="Z12" i="44"/>
  <c r="Z11" i="16"/>
  <c r="AE11" i="16" s="1"/>
  <c r="Z10" i="51"/>
  <c r="AG10" i="51" s="1"/>
  <c r="AP10" i="51" s="1"/>
  <c r="AF11" i="75"/>
  <c r="AO11" i="75" s="1"/>
  <c r="W12" i="75"/>
  <c r="AG11" i="75"/>
  <c r="AP11" i="75" s="1"/>
  <c r="W12" i="16"/>
  <c r="AF11" i="16"/>
  <c r="AO11" i="16" s="1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F11" i="8"/>
  <c r="AO11" i="8" s="1"/>
  <c r="AF12" i="15"/>
  <c r="AO12" i="15" s="1"/>
  <c r="W13" i="15"/>
  <c r="AE12" i="15"/>
  <c r="AG12" i="15"/>
  <c r="AP12" i="15" s="1"/>
  <c r="W12" i="50"/>
  <c r="AG10" i="20"/>
  <c r="AP10" i="20" s="1"/>
  <c r="W11" i="20"/>
  <c r="AF10" i="20"/>
  <c r="AO10" i="20" s="1"/>
  <c r="AE10" i="20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AE10" i="51" l="1"/>
  <c r="AG11" i="50"/>
  <c r="AP11" i="50" s="1"/>
  <c r="W12" i="8"/>
  <c r="AG11" i="16"/>
  <c r="AP11" i="16" s="1"/>
  <c r="Z11" i="12"/>
  <c r="AG11" i="8"/>
  <c r="AP11" i="8" s="1"/>
  <c r="Z12" i="33"/>
  <c r="Z11" i="18"/>
  <c r="Z11" i="35"/>
  <c r="AE11" i="35" s="1"/>
  <c r="Z11" i="23"/>
  <c r="W11" i="51"/>
  <c r="Z11" i="25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AN12" i="3"/>
  <c r="AI12" i="3"/>
  <c r="Y12" i="16"/>
  <c r="X12" i="16"/>
  <c r="Z12" i="42" l="1"/>
  <c r="Z12" i="4"/>
  <c r="Z12" i="8"/>
  <c r="W12" i="88"/>
  <c r="Z12" i="91"/>
  <c r="AE11" i="88"/>
  <c r="Z12" i="41"/>
  <c r="Z12" i="72"/>
  <c r="Z13" i="28"/>
  <c r="AF13" i="28" s="1"/>
  <c r="AO13" i="28" s="1"/>
  <c r="Z12" i="16"/>
  <c r="Z13" i="48"/>
  <c r="Z12" i="36"/>
  <c r="AE12" i="21"/>
  <c r="Z11" i="51"/>
  <c r="Z12" i="87"/>
  <c r="Z12" i="64"/>
  <c r="W13" i="21"/>
  <c r="Z12" i="39"/>
  <c r="Z12" i="73"/>
  <c r="Z11" i="90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3" i="73"/>
  <c r="W14" i="28"/>
  <c r="AG13" i="28"/>
  <c r="AP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Z12" i="88" s="1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1" i="6" l="1"/>
  <c r="Z12" i="46"/>
  <c r="AF13" i="83"/>
  <c r="AO13" i="83" s="1"/>
  <c r="Z13" i="77"/>
  <c r="AE13" i="83"/>
  <c r="Z13" i="69"/>
  <c r="Z12" i="49"/>
  <c r="Z13" i="54"/>
  <c r="Z13" i="47"/>
  <c r="AG13" i="83"/>
  <c r="AP13" i="83" s="1"/>
  <c r="Z12" i="34"/>
  <c r="AG12" i="34" s="1"/>
  <c r="AP12" i="34" s="1"/>
  <c r="Z13" i="30"/>
  <c r="AF13" i="30" s="1"/>
  <c r="AO13" i="30" s="1"/>
  <c r="Z12" i="12"/>
  <c r="AE12" i="12" s="1"/>
  <c r="AG12" i="12"/>
  <c r="AP12" i="12" s="1"/>
  <c r="AF12" i="12"/>
  <c r="AO12" i="12" s="1"/>
  <c r="W13" i="12"/>
  <c r="AF12" i="34"/>
  <c r="AO12" i="34" s="1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E13" i="30"/>
  <c r="W14" i="30"/>
  <c r="AG13" i="30"/>
  <c r="AP13" i="30" s="1"/>
  <c r="AH13" i="69"/>
  <c r="AQ13" i="69" s="1"/>
  <c r="AR11" i="23"/>
  <c r="X13" i="70"/>
  <c r="Y13" i="70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AI13" i="83"/>
  <c r="AN13" i="83"/>
  <c r="AN13" i="48"/>
  <c r="AI13" i="48"/>
  <c r="Z12" i="29" l="1"/>
  <c r="Z12" i="10"/>
  <c r="Z12" i="13"/>
  <c r="Z13" i="87"/>
  <c r="Z13" i="16"/>
  <c r="Z13" i="42"/>
  <c r="Z13" i="2"/>
  <c r="Z13" i="19"/>
  <c r="W13" i="34"/>
  <c r="Z13" i="14"/>
  <c r="Z12" i="22"/>
  <c r="W13" i="22" s="1"/>
  <c r="Z13" i="43"/>
  <c r="AG13" i="43" s="1"/>
  <c r="AP13" i="43" s="1"/>
  <c r="Z14" i="28"/>
  <c r="AE12" i="34"/>
  <c r="Z12" i="20"/>
  <c r="Z13" i="80"/>
  <c r="Z14" i="44"/>
  <c r="Z12" i="78"/>
  <c r="Z13" i="70"/>
  <c r="Z13" i="84"/>
  <c r="Z13" i="55"/>
  <c r="AF13" i="55" s="1"/>
  <c r="AO13" i="55" s="1"/>
  <c r="Z13" i="5"/>
  <c r="AF13" i="5" s="1"/>
  <c r="AO13" i="5" s="1"/>
  <c r="Z12" i="90"/>
  <c r="AG12" i="90" s="1"/>
  <c r="AP12" i="90" s="1"/>
  <c r="AE13" i="43"/>
  <c r="AF13" i="43"/>
  <c r="AO13" i="43" s="1"/>
  <c r="AF13" i="70"/>
  <c r="AO13" i="70" s="1"/>
  <c r="W14" i="70"/>
  <c r="AE13" i="70"/>
  <c r="AG13" i="70"/>
  <c r="AP13" i="70" s="1"/>
  <c r="AF12" i="22"/>
  <c r="AO12" i="22" s="1"/>
  <c r="AE14" i="28"/>
  <c r="AF14" i="28"/>
  <c r="AO14" i="28" s="1"/>
  <c r="W15" i="28"/>
  <c r="AG14" i="28"/>
  <c r="AP14" i="28" s="1"/>
  <c r="AG13" i="55"/>
  <c r="AP13" i="55" s="1"/>
  <c r="AE13" i="84"/>
  <c r="AG13" i="84"/>
  <c r="AP13" i="84" s="1"/>
  <c r="AF13" i="84"/>
  <c r="AO13" i="84" s="1"/>
  <c r="W14" i="84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3" i="93" l="1"/>
  <c r="Z13" i="88"/>
  <c r="W14" i="5"/>
  <c r="AE13" i="55"/>
  <c r="AG12" i="22"/>
  <c r="AP12" i="22" s="1"/>
  <c r="W14" i="43"/>
  <c r="Z12" i="94"/>
  <c r="Z14" i="21"/>
  <c r="Z12" i="6"/>
  <c r="Z14" i="69"/>
  <c r="AF12" i="90"/>
  <c r="AO12" i="90" s="1"/>
  <c r="W13" i="90"/>
  <c r="Z14" i="26"/>
  <c r="Z13" i="50"/>
  <c r="Z14" i="66"/>
  <c r="W14" i="55"/>
  <c r="AE12" i="22"/>
  <c r="Z14" i="86"/>
  <c r="AF14" i="86" s="1"/>
  <c r="AO14" i="86" s="1"/>
  <c r="Z13" i="49"/>
  <c r="Z13" i="95"/>
  <c r="AG13" i="95" s="1"/>
  <c r="AP13" i="95" s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G12" i="6"/>
  <c r="AP12" i="6" s="1"/>
  <c r="AF12" i="6"/>
  <c r="AO12" i="6" s="1"/>
  <c r="W13" i="6"/>
  <c r="AE12" i="6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W15" i="86" l="1"/>
  <c r="Z14" i="42"/>
  <c r="Z14" i="73"/>
  <c r="Z13" i="22"/>
  <c r="AE14" i="86"/>
  <c r="Z15" i="44"/>
  <c r="Z14" i="85"/>
  <c r="Z13" i="10"/>
  <c r="Z13" i="90"/>
  <c r="AF13" i="95"/>
  <c r="AO13" i="95" s="1"/>
  <c r="AG14" i="86"/>
  <c r="AP14" i="86" s="1"/>
  <c r="Z14" i="81"/>
  <c r="Z13" i="35"/>
  <c r="Z14" i="87"/>
  <c r="Z14" i="96"/>
  <c r="Z14" i="55"/>
  <c r="AE14" i="55" s="1"/>
  <c r="Z13" i="37"/>
  <c r="W14" i="37" s="1"/>
  <c r="Z15" i="76"/>
  <c r="W16" i="76" s="1"/>
  <c r="Z13" i="51"/>
  <c r="Z14" i="9"/>
  <c r="Z13" i="13"/>
  <c r="AF13" i="13" s="1"/>
  <c r="AO13" i="13" s="1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AG13" i="37"/>
  <c r="AP13" i="37" s="1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Z14" i="82" s="1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3" i="94" l="1"/>
  <c r="Z13" i="6"/>
  <c r="Z14" i="53"/>
  <c r="AE13" i="37"/>
  <c r="Z14" i="36"/>
  <c r="Z15" i="71"/>
  <c r="Z15" i="79"/>
  <c r="Z13" i="62"/>
  <c r="AF13" i="37"/>
  <c r="AO13" i="37" s="1"/>
  <c r="Z14" i="34"/>
  <c r="Z14" i="39"/>
  <c r="W15" i="39" s="1"/>
  <c r="Z15" i="21"/>
  <c r="AG15" i="21" s="1"/>
  <c r="AP15" i="21" s="1"/>
  <c r="Z14" i="93"/>
  <c r="W14" i="13"/>
  <c r="Z15" i="48"/>
  <c r="Z14" i="49"/>
  <c r="AE14" i="49" s="1"/>
  <c r="Z14" i="8"/>
  <c r="AF14" i="8" s="1"/>
  <c r="AO14" i="8" s="1"/>
  <c r="Z14" i="58"/>
  <c r="AF14" i="58" s="1"/>
  <c r="AO14" i="58" s="1"/>
  <c r="W15" i="55"/>
  <c r="AG12" i="27"/>
  <c r="AP12" i="27" s="1"/>
  <c r="AG15" i="76"/>
  <c r="AP15" i="76" s="1"/>
  <c r="AG14" i="55"/>
  <c r="AP14" i="55" s="1"/>
  <c r="Z14" i="41"/>
  <c r="AF14" i="41" s="1"/>
  <c r="AO14" i="41" s="1"/>
  <c r="W15" i="49"/>
  <c r="AF14" i="49"/>
  <c r="AO14" i="49" s="1"/>
  <c r="AF15" i="21"/>
  <c r="AO15" i="21" s="1"/>
  <c r="W16" i="21"/>
  <c r="AE15" i="21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AG14" i="39"/>
  <c r="AP14" i="39" s="1"/>
  <c r="AF14" i="39"/>
  <c r="AO14" i="39" s="1"/>
  <c r="AE14" i="39"/>
  <c r="W15" i="58"/>
  <c r="AE14" i="58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5" i="96" l="1"/>
  <c r="Z16" i="76"/>
  <c r="Z13" i="89"/>
  <c r="AG14" i="58"/>
  <c r="AP14" i="58" s="1"/>
  <c r="W15" i="8"/>
  <c r="AG14" i="49"/>
  <c r="AP14" i="49" s="1"/>
  <c r="Z15" i="30"/>
  <c r="Z14" i="90"/>
  <c r="Z14" i="12"/>
  <c r="Z14" i="25"/>
  <c r="Z16" i="44"/>
  <c r="Z15" i="54"/>
  <c r="W16" i="54" s="1"/>
  <c r="Z15" i="9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G14" i="35"/>
  <c r="AP14" i="35" s="1"/>
  <c r="W14" i="27"/>
  <c r="AE16" i="76"/>
  <c r="W17" i="76"/>
  <c r="AF16" i="76"/>
  <c r="AO16" i="76" s="1"/>
  <c r="AG16" i="76"/>
  <c r="AP16" i="76" s="1"/>
  <c r="AF13" i="89"/>
  <c r="AO13" i="89" s="1"/>
  <c r="AG13" i="89"/>
  <c r="AP13" i="89" s="1"/>
  <c r="W14" i="89"/>
  <c r="AE13" i="89"/>
  <c r="AF15" i="55"/>
  <c r="AO15" i="55" s="1"/>
  <c r="W16" i="55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Z15" i="4" s="1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4" i="94" l="1"/>
  <c r="AG14" i="32"/>
  <c r="AP14" i="32" s="1"/>
  <c r="W15" i="32"/>
  <c r="AF14" i="35"/>
  <c r="AO14" i="35" s="1"/>
  <c r="Z14" i="62"/>
  <c r="Z16" i="15"/>
  <c r="AF16" i="15" s="1"/>
  <c r="AO16" i="15" s="1"/>
  <c r="Z14" i="29"/>
  <c r="AE14" i="32"/>
  <c r="Z14" i="23"/>
  <c r="AG15" i="55"/>
  <c r="AP15" i="55" s="1"/>
  <c r="Z16" i="21"/>
  <c r="AF16" i="21" s="1"/>
  <c r="AO16" i="21" s="1"/>
  <c r="Z15" i="2"/>
  <c r="AF15" i="2" s="1"/>
  <c r="AO15" i="2" s="1"/>
  <c r="Z15" i="59"/>
  <c r="Z16" i="79"/>
  <c r="W15" i="35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F15" i="34"/>
  <c r="AO15" i="34" s="1"/>
  <c r="AG15" i="34"/>
  <c r="AP15" i="34" s="1"/>
  <c r="AE15" i="34"/>
  <c r="W16" i="34"/>
  <c r="AE16" i="15"/>
  <c r="AG16" i="15"/>
  <c r="AP16" i="15" s="1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E16" i="21"/>
  <c r="W16" i="2"/>
  <c r="AE15" i="2"/>
  <c r="AG15" i="2"/>
  <c r="AP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Z15" i="37" s="1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4" i="27" l="1"/>
  <c r="W17" i="15"/>
  <c r="AE15" i="14"/>
  <c r="AF15" i="14"/>
  <c r="AO15" i="14" s="1"/>
  <c r="Z16" i="66"/>
  <c r="Z16" i="96"/>
  <c r="W17" i="21"/>
  <c r="W16" i="39"/>
  <c r="W16" i="14"/>
  <c r="Z16" i="9"/>
  <c r="AF16" i="9" s="1"/>
  <c r="AO16" i="9" s="1"/>
  <c r="Z16" i="87"/>
  <c r="W17" i="87" s="1"/>
  <c r="Z15" i="91"/>
  <c r="AG15" i="91" s="1"/>
  <c r="AP15" i="91" s="1"/>
  <c r="Z15" i="88"/>
  <c r="AE15" i="88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W16" i="88"/>
  <c r="AG15" i="88"/>
  <c r="AP15" i="88" s="1"/>
  <c r="AF15" i="88"/>
  <c r="AO15" i="88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AF15" i="91" l="1"/>
  <c r="AO15" i="91" s="1"/>
  <c r="AG16" i="87"/>
  <c r="AP16" i="87" s="1"/>
  <c r="Z15" i="94"/>
  <c r="Z16" i="8"/>
  <c r="Z16" i="38"/>
  <c r="AE16" i="38" s="1"/>
  <c r="Z16" i="81"/>
  <c r="AG16" i="81" s="1"/>
  <c r="AP16" i="81" s="1"/>
  <c r="Z15" i="13"/>
  <c r="AE16" i="9"/>
  <c r="Z15" i="56"/>
  <c r="Z15" i="45"/>
  <c r="W17" i="9"/>
  <c r="Z16" i="19"/>
  <c r="Z16" i="42"/>
  <c r="Z15" i="11"/>
  <c r="Z17" i="21"/>
  <c r="AG17" i="21" s="1"/>
  <c r="AP17" i="21" s="1"/>
  <c r="Z16" i="4"/>
  <c r="Z15" i="78"/>
  <c r="AG15" i="78" s="1"/>
  <c r="AP15" i="78" s="1"/>
  <c r="Z17" i="48"/>
  <c r="AF17" i="48" s="1"/>
  <c r="AO17" i="48" s="1"/>
  <c r="Z16" i="80"/>
  <c r="AG16" i="80" s="1"/>
  <c r="AP16" i="80" s="1"/>
  <c r="Z15" i="75"/>
  <c r="AF15" i="75" s="1"/>
  <c r="AO15" i="75" s="1"/>
  <c r="AG16" i="42"/>
  <c r="AP16" i="42" s="1"/>
  <c r="AF16" i="42"/>
  <c r="AO16" i="42" s="1"/>
  <c r="AE16" i="42"/>
  <c r="W17" i="42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F17" i="21"/>
  <c r="AO17" i="21" s="1"/>
  <c r="W18" i="21"/>
  <c r="AE17" i="21"/>
  <c r="W18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Z16" i="88" s="1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W16" i="78" l="1"/>
  <c r="AE17" i="48"/>
  <c r="Z17" i="87"/>
  <c r="Z16" i="40"/>
  <c r="Z16" i="1"/>
  <c r="AE15" i="78"/>
  <c r="Z16" i="33"/>
  <c r="Z16" i="36"/>
  <c r="Z16" i="16"/>
  <c r="Z15" i="6"/>
  <c r="Z16" i="90"/>
  <c r="AF16" i="90" s="1"/>
  <c r="AO16" i="90" s="1"/>
  <c r="Z15" i="20"/>
  <c r="AG15" i="20" s="1"/>
  <c r="AP15" i="20" s="1"/>
  <c r="Z16" i="60"/>
  <c r="W17" i="60" s="1"/>
  <c r="AF15" i="78"/>
  <c r="AO15" i="78" s="1"/>
  <c r="Z15" i="27"/>
  <c r="AE15" i="27" s="1"/>
  <c r="Z15" i="89"/>
  <c r="AE15" i="89" s="1"/>
  <c r="Z17" i="66"/>
  <c r="AG17" i="66" s="1"/>
  <c r="AP17" i="66" s="1"/>
  <c r="AE16" i="25"/>
  <c r="W17" i="25"/>
  <c r="AG16" i="25"/>
  <c r="AP16" i="25" s="1"/>
  <c r="AF16" i="25"/>
  <c r="AO16" i="25" s="1"/>
  <c r="AG16" i="90"/>
  <c r="AP16" i="90" s="1"/>
  <c r="AE16" i="90"/>
  <c r="AE15" i="20"/>
  <c r="AF15" i="20"/>
  <c r="AO15" i="20" s="1"/>
  <c r="AF16" i="36"/>
  <c r="AO16" i="36" s="1"/>
  <c r="W17" i="36"/>
  <c r="AG16" i="36"/>
  <c r="AP16" i="36" s="1"/>
  <c r="AE16" i="36"/>
  <c r="W16" i="27"/>
  <c r="AF15" i="27"/>
  <c r="AO15" i="27" s="1"/>
  <c r="AG16" i="60"/>
  <c r="AP16" i="60" s="1"/>
  <c r="AF16" i="60"/>
  <c r="AO16" i="60" s="1"/>
  <c r="AE16" i="60"/>
  <c r="AE17" i="87"/>
  <c r="AF17" i="87"/>
  <c r="AO17" i="87" s="1"/>
  <c r="W18" i="87"/>
  <c r="AG17" i="87"/>
  <c r="AP17" i="87" s="1"/>
  <c r="W16" i="89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Z16" i="11" s="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7" i="2" l="1"/>
  <c r="Z16" i="75"/>
  <c r="Z16" i="17"/>
  <c r="W17" i="90"/>
  <c r="Z16" i="31"/>
  <c r="AG15" i="89"/>
  <c r="AP15" i="89" s="1"/>
  <c r="W16" i="20"/>
  <c r="Z17" i="38"/>
  <c r="Z17" i="58"/>
  <c r="Z16" i="95"/>
  <c r="Z16" i="18"/>
  <c r="Z15" i="68"/>
  <c r="Z18" i="44"/>
  <c r="Z16" i="78"/>
  <c r="Z17" i="69"/>
  <c r="Z16" i="72"/>
  <c r="AG15" i="27"/>
  <c r="AP15" i="27" s="1"/>
  <c r="Z17" i="19"/>
  <c r="Z16" i="32"/>
  <c r="Z18" i="15"/>
  <c r="Z16" i="67"/>
  <c r="AE16" i="67" s="1"/>
  <c r="Z16" i="94"/>
  <c r="AE17" i="66"/>
  <c r="W18" i="66"/>
  <c r="Z18" i="21"/>
  <c r="Z17" i="85"/>
  <c r="Z16" i="61"/>
  <c r="Z17" i="52"/>
  <c r="W18" i="52" s="1"/>
  <c r="AF17" i="66"/>
  <c r="AO17" i="66" s="1"/>
  <c r="Z17" i="80"/>
  <c r="Z16" i="22"/>
  <c r="Z16" i="13"/>
  <c r="Z18" i="86"/>
  <c r="Z16" i="57"/>
  <c r="AG16" i="67"/>
  <c r="AP16" i="67" s="1"/>
  <c r="AF16" i="67"/>
  <c r="AO16" i="67" s="1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Z17" i="65" s="1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X16" i="20"/>
  <c r="Y16" i="20"/>
  <c r="Y18" i="66"/>
  <c r="Z18" i="66" s="1"/>
  <c r="X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7" i="70" l="1"/>
  <c r="Z16" i="23"/>
  <c r="Z17" i="41"/>
  <c r="Z17" i="1"/>
  <c r="Z16" i="6"/>
  <c r="Z16" i="27"/>
  <c r="W17" i="67"/>
  <c r="Z16" i="89"/>
  <c r="Z17" i="84"/>
  <c r="Z17" i="39"/>
  <c r="Z17" i="36"/>
  <c r="Z17" i="47"/>
  <c r="Z18" i="87"/>
  <c r="Z18" i="79"/>
  <c r="Z17" i="88"/>
  <c r="AG17" i="88" s="1"/>
  <c r="AP17" i="88" s="1"/>
  <c r="Z17" i="25"/>
  <c r="AE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F17" i="77" s="1"/>
  <c r="AO17" i="77" s="1"/>
  <c r="AG18" i="79"/>
  <c r="AP18" i="79" s="1"/>
  <c r="W19" i="79"/>
  <c r="AE18" i="79"/>
  <c r="AF18" i="79"/>
  <c r="AO18" i="79" s="1"/>
  <c r="AE17" i="82"/>
  <c r="W18" i="82"/>
  <c r="AG18" i="28"/>
  <c r="AP18" i="28" s="1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E17" i="88"/>
  <c r="W18" i="88"/>
  <c r="AG17" i="25"/>
  <c r="AP17" i="25" s="1"/>
  <c r="AF17" i="25"/>
  <c r="AO17" i="25" s="1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Z17" i="67" l="1"/>
  <c r="Z18" i="83"/>
  <c r="W17" i="29"/>
  <c r="W18" i="25"/>
  <c r="AF17" i="88"/>
  <c r="AO17" i="88" s="1"/>
  <c r="AE17" i="77"/>
  <c r="AE16" i="29"/>
  <c r="Z18" i="43"/>
  <c r="Z17" i="50"/>
  <c r="Z19" i="86"/>
  <c r="Z17" i="72"/>
  <c r="Z17" i="74"/>
  <c r="AE17" i="74" s="1"/>
  <c r="Z17" i="17"/>
  <c r="Z18" i="9"/>
  <c r="AF16" i="29"/>
  <c r="AO16" i="29" s="1"/>
  <c r="Z17" i="13"/>
  <c r="Z18" i="42"/>
  <c r="AE18" i="42" s="1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Z17" i="10" s="1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I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62" l="1"/>
  <c r="Z18" i="34"/>
  <c r="Z19" i="28"/>
  <c r="Z19" i="66"/>
  <c r="W19" i="42"/>
  <c r="W18" i="74"/>
  <c r="Z18" i="1"/>
  <c r="Z18" i="8"/>
  <c r="Z18" i="30"/>
  <c r="Z17" i="24"/>
  <c r="Z18" i="81"/>
  <c r="Z18" i="84"/>
  <c r="Z18" i="25"/>
  <c r="Z18" i="33"/>
  <c r="Z18" i="65"/>
  <c r="Z19" i="79"/>
  <c r="Z18" i="54"/>
  <c r="AE18" i="54" s="1"/>
  <c r="Z18" i="53"/>
  <c r="W19" i="53" s="1"/>
  <c r="Z17" i="45"/>
  <c r="Z18" i="37"/>
  <c r="Z18" i="4"/>
  <c r="Z17" i="23"/>
  <c r="Z17" i="64"/>
  <c r="W18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G17" i="64"/>
  <c r="AP17" i="64" s="1"/>
  <c r="AF18" i="41"/>
  <c r="AO18" i="41" s="1"/>
  <c r="AG18" i="41"/>
  <c r="AP18" i="41" s="1"/>
  <c r="AF18" i="36"/>
  <c r="AO18" i="36" s="1"/>
  <c r="W19" i="36"/>
  <c r="W20" i="96"/>
  <c r="AE19" i="96"/>
  <c r="W19" i="54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29"/>
  <c r="AP17" i="29" s="1"/>
  <c r="AF17" i="29"/>
  <c r="AO17" i="29" s="1"/>
  <c r="AE17" i="29"/>
  <c r="W18" i="29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7"/>
  <c r="Z18" i="82"/>
  <c r="Z18" i="88"/>
  <c r="AH18" i="65"/>
  <c r="AQ18" i="65" s="1"/>
  <c r="Z18" i="39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Z18" i="13" l="1"/>
  <c r="AG18" i="53"/>
  <c r="AP18" i="53" s="1"/>
  <c r="W18" i="51"/>
  <c r="W19" i="41"/>
  <c r="Z18" i="40"/>
  <c r="AG17" i="51"/>
  <c r="AP17" i="51" s="1"/>
  <c r="Z19" i="9"/>
  <c r="Z16" i="7"/>
  <c r="Z18" i="31"/>
  <c r="AE17" i="51"/>
  <c r="AG18" i="54"/>
  <c r="AP18" i="54" s="1"/>
  <c r="AE17" i="64"/>
  <c r="Z18" i="90"/>
  <c r="Z20" i="86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G18" i="75"/>
  <c r="AP18" i="75" s="1"/>
  <c r="AF18" i="75"/>
  <c r="AO18" i="75" s="1"/>
  <c r="AE18" i="75"/>
  <c r="W19" i="75"/>
  <c r="AE20" i="86"/>
  <c r="W21" i="86"/>
  <c r="AF20" i="86"/>
  <c r="AO20" i="86" s="1"/>
  <c r="AG20" i="86"/>
  <c r="AP20" i="86" s="1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Z18" i="51" s="1"/>
  <c r="Y18" i="51"/>
  <c r="AI19" i="96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Z20" i="96" s="1"/>
  <c r="AN17" i="64"/>
  <c r="AI17" i="64"/>
  <c r="Z19" i="14" l="1"/>
  <c r="AG19" i="83"/>
  <c r="AP19" i="83" s="1"/>
  <c r="Z19" i="26"/>
  <c r="Z19" i="41"/>
  <c r="AE19" i="83"/>
  <c r="Z18" i="62"/>
  <c r="AF19" i="83"/>
  <c r="AO19" i="83" s="1"/>
  <c r="Z19" i="3"/>
  <c r="Z19" i="73"/>
  <c r="Z20" i="44"/>
  <c r="Z19" i="70"/>
  <c r="AF19" i="43"/>
  <c r="AO19" i="43" s="1"/>
  <c r="AE19" i="43"/>
  <c r="Z18" i="45"/>
  <c r="Z19" i="58"/>
  <c r="Z18" i="11"/>
  <c r="Z18" i="64"/>
  <c r="Z19" i="25"/>
  <c r="AE19" i="25" s="1"/>
  <c r="Z18" i="29"/>
  <c r="AF18" i="29" s="1"/>
  <c r="AO18" i="29" s="1"/>
  <c r="Z19" i="81"/>
  <c r="Z20" i="71"/>
  <c r="W20" i="43"/>
  <c r="Z19" i="2"/>
  <c r="W20" i="2" s="1"/>
  <c r="Z19" i="1"/>
  <c r="AG19" i="1" s="1"/>
  <c r="AP19" i="1" s="1"/>
  <c r="Z19" i="84"/>
  <c r="AF19" i="84" s="1"/>
  <c r="AO19" i="84" s="1"/>
  <c r="AG19" i="84"/>
  <c r="AP19" i="84" s="1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Z19" i="75" s="1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20" i="69" l="1"/>
  <c r="Z20" i="83"/>
  <c r="Z19" i="39"/>
  <c r="AE19" i="84"/>
  <c r="Z20" i="87"/>
  <c r="AE20" i="87" s="1"/>
  <c r="Z19" i="40"/>
  <c r="AE19" i="1"/>
  <c r="Z19" i="88"/>
  <c r="W20" i="25"/>
  <c r="W20" i="1"/>
  <c r="Z19" i="82"/>
  <c r="Z17" i="7"/>
  <c r="AF19" i="1"/>
  <c r="AO19" i="1" s="1"/>
  <c r="Z19" i="13"/>
  <c r="Z20" i="9"/>
  <c r="W20" i="84"/>
  <c r="Z18" i="12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G20" i="43" s="1"/>
  <c r="AP20" i="43" s="1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Z20" i="30" s="1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Z19" i="17" s="1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W20" i="22" l="1"/>
  <c r="AG19" i="22"/>
  <c r="AP19" i="22" s="1"/>
  <c r="Z19" i="29"/>
  <c r="Z19" i="24"/>
  <c r="Z19" i="61"/>
  <c r="Z19" i="11"/>
  <c r="Z20" i="36"/>
  <c r="Z19" i="74"/>
  <c r="Z19" i="50"/>
  <c r="Z20" i="52"/>
  <c r="Z20" i="65"/>
  <c r="W21" i="65" s="1"/>
  <c r="Z19" i="67"/>
  <c r="Z20" i="42"/>
  <c r="Z20" i="1"/>
  <c r="Z20" i="37"/>
  <c r="Z20" i="26"/>
  <c r="AE20" i="26" s="1"/>
  <c r="AI19" i="2"/>
  <c r="AR19" i="2" s="1"/>
  <c r="Z19" i="16"/>
  <c r="AF19" i="16" s="1"/>
  <c r="AO19" i="16" s="1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F20" i="65"/>
  <c r="AO20" i="65" s="1"/>
  <c r="AE20" i="65"/>
  <c r="AG20" i="1"/>
  <c r="AP20" i="1" s="1"/>
  <c r="AF20" i="1"/>
  <c r="AO20" i="1" s="1"/>
  <c r="W21" i="1"/>
  <c r="AE20" i="1"/>
  <c r="AG19" i="16"/>
  <c r="AP19" i="16" s="1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Z20" i="4" s="1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AH19" i="78"/>
  <c r="AQ19" i="78" s="1"/>
  <c r="Y21" i="15"/>
  <c r="X21" i="15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X19" i="23"/>
  <c r="Z19" i="23" s="1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Y20" i="47"/>
  <c r="X20" i="47"/>
  <c r="Z20" i="47" s="1"/>
  <c r="X20" i="82"/>
  <c r="Y20" i="82"/>
  <c r="Z20" i="82" s="1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Z21" i="87" l="1"/>
  <c r="Z20" i="75"/>
  <c r="Z18" i="7"/>
  <c r="AG20" i="65"/>
  <c r="AP20" i="65" s="1"/>
  <c r="AG21" i="44"/>
  <c r="AP21" i="44" s="1"/>
  <c r="Z20" i="8"/>
  <c r="Z20" i="33"/>
  <c r="Z21" i="15"/>
  <c r="Z21" i="9"/>
  <c r="W20" i="16"/>
  <c r="AE21" i="44"/>
  <c r="Z21" i="28"/>
  <c r="Z19" i="12"/>
  <c r="Z20" i="31"/>
  <c r="Z19" i="89"/>
  <c r="AF21" i="44"/>
  <c r="AO21" i="44" s="1"/>
  <c r="Z20" i="19"/>
  <c r="AG20" i="19" s="1"/>
  <c r="AP20" i="19" s="1"/>
  <c r="Z19" i="10"/>
  <c r="AF19" i="10" s="1"/>
  <c r="AO19" i="10" s="1"/>
  <c r="Z21" i="69"/>
  <c r="AE21" i="69" s="1"/>
  <c r="Z18" i="68"/>
  <c r="W21" i="26"/>
  <c r="Z19" i="92"/>
  <c r="W20" i="92" s="1"/>
  <c r="Z20" i="39"/>
  <c r="W21" i="39" s="1"/>
  <c r="Z20" i="40"/>
  <c r="W21" i="40" s="1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E20" i="19"/>
  <c r="W20" i="10"/>
  <c r="AE19" i="10"/>
  <c r="AG19" i="10"/>
  <c r="AP19" i="10" s="1"/>
  <c r="AE20" i="82"/>
  <c r="AG20" i="82"/>
  <c r="AP20" i="82" s="1"/>
  <c r="AF20" i="82"/>
  <c r="AO20" i="82" s="1"/>
  <c r="W21" i="82"/>
  <c r="AE19" i="92"/>
  <c r="AF20" i="39"/>
  <c r="AO20" i="39" s="1"/>
  <c r="AE20" i="39"/>
  <c r="AF20" i="40"/>
  <c r="AO20" i="40" s="1"/>
  <c r="AE20" i="40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Z20" i="11" l="1"/>
  <c r="Z20" i="50"/>
  <c r="Z22" i="96"/>
  <c r="AG20" i="40"/>
  <c r="AP20" i="40" s="1"/>
  <c r="AG20" i="39"/>
  <c r="AP20" i="39" s="1"/>
  <c r="W21" i="19"/>
  <c r="Z20" i="51"/>
  <c r="Z20" i="61"/>
  <c r="AF20" i="19"/>
  <c r="AO20" i="19" s="1"/>
  <c r="Z20" i="45"/>
  <c r="Z20" i="60"/>
  <c r="Z21" i="25"/>
  <c r="Z20" i="78"/>
  <c r="Z19" i="46"/>
  <c r="Z21" i="37"/>
  <c r="Z20" i="16"/>
  <c r="Z19" i="20"/>
  <c r="W20" i="20" s="1"/>
  <c r="Z21" i="26"/>
  <c r="AF21" i="26" s="1"/>
  <c r="AO21" i="26" s="1"/>
  <c r="Z21" i="52"/>
  <c r="Z22" i="44"/>
  <c r="AE22" i="44" s="1"/>
  <c r="Z20" i="67"/>
  <c r="AG19" i="92"/>
  <c r="AP19" i="92" s="1"/>
  <c r="Z20" i="29"/>
  <c r="W21" i="29" s="1"/>
  <c r="Z20" i="17"/>
  <c r="W21" i="17" s="1"/>
  <c r="AF19" i="92"/>
  <c r="AO19" i="92" s="1"/>
  <c r="Z21" i="65"/>
  <c r="AG21" i="65" s="1"/>
  <c r="AP21" i="65" s="1"/>
  <c r="Z20" i="24"/>
  <c r="AG20" i="24" s="1"/>
  <c r="AP20" i="24" s="1"/>
  <c r="AG19" i="20"/>
  <c r="AP19" i="20" s="1"/>
  <c r="AF19" i="20"/>
  <c r="AO19" i="20" s="1"/>
  <c r="AE21" i="26"/>
  <c r="AF20" i="29"/>
  <c r="AO20" i="29" s="1"/>
  <c r="AE20" i="29"/>
  <c r="AF20" i="45"/>
  <c r="AO20" i="45" s="1"/>
  <c r="W21" i="45"/>
  <c r="AE20" i="45"/>
  <c r="AG20" i="45"/>
  <c r="AP20" i="45" s="1"/>
  <c r="AF22" i="44"/>
  <c r="AO22" i="44" s="1"/>
  <c r="W23" i="44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22" i="69" s="1"/>
  <c r="Z21" i="41" l="1"/>
  <c r="AG20" i="29"/>
  <c r="AP20" i="29" s="1"/>
  <c r="AE19" i="20"/>
  <c r="Z21" i="40"/>
  <c r="Z20" i="12"/>
  <c r="Z21" i="54"/>
  <c r="Z19" i="68"/>
  <c r="AG21" i="26"/>
  <c r="AP21" i="26" s="1"/>
  <c r="Z20" i="95"/>
  <c r="W22" i="26"/>
  <c r="Z22" i="21"/>
  <c r="Z22" i="79"/>
  <c r="Z20" i="89"/>
  <c r="Z22" i="76"/>
  <c r="Z21" i="80"/>
  <c r="Z21" i="88"/>
  <c r="Z21" i="34"/>
  <c r="Z21" i="75"/>
  <c r="AG21" i="75" s="1"/>
  <c r="AP21" i="75" s="1"/>
  <c r="Z20" i="92"/>
  <c r="AG22" i="44"/>
  <c r="AP22" i="44" s="1"/>
  <c r="Z22" i="66"/>
  <c r="Z20" i="59"/>
  <c r="AE20" i="59" s="1"/>
  <c r="Z21" i="77"/>
  <c r="W21" i="24"/>
  <c r="AF20" i="24"/>
  <c r="AO20" i="24" s="1"/>
  <c r="W22" i="65"/>
  <c r="AE21" i="65"/>
  <c r="AN21" i="65" s="1"/>
  <c r="AF21" i="65"/>
  <c r="AO21" i="65" s="1"/>
  <c r="Z20" i="56"/>
  <c r="AE20" i="56" s="1"/>
  <c r="Z21" i="63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G20" i="56"/>
  <c r="AP20" i="56" s="1"/>
  <c r="AF20" i="56"/>
  <c r="AO20" i="56" s="1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Z22" i="48" s="1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85" l="1"/>
  <c r="Z21" i="90"/>
  <c r="Z21" i="16"/>
  <c r="W21" i="56"/>
  <c r="AF21" i="75"/>
  <c r="AO21" i="75" s="1"/>
  <c r="Z22" i="1"/>
  <c r="Z20" i="35"/>
  <c r="Z23" i="96"/>
  <c r="Z22" i="83"/>
  <c r="Z22" i="43"/>
  <c r="Z21" i="51"/>
  <c r="AG20" i="59"/>
  <c r="AP20" i="59" s="1"/>
  <c r="Z21" i="45"/>
  <c r="Z20" i="20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AG21" i="60"/>
  <c r="AP21" i="60" s="1"/>
  <c r="AG22" i="1"/>
  <c r="AP22" i="1" s="1"/>
  <c r="AF22" i="1"/>
  <c r="AO22" i="1" s="1"/>
  <c r="W23" i="1"/>
  <c r="AE22" i="1"/>
  <c r="AF21" i="22"/>
  <c r="AO21" i="22" s="1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Z22" i="42" s="1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Y22" i="3"/>
  <c r="X22" i="3"/>
  <c r="Z22" i="3" l="1"/>
  <c r="Z20" i="68"/>
  <c r="Z22" i="40"/>
  <c r="Z23" i="15"/>
  <c r="Z22" i="81"/>
  <c r="Z22" i="84"/>
  <c r="AE21" i="22"/>
  <c r="Z21" i="72"/>
  <c r="W22" i="22"/>
  <c r="Z21" i="89"/>
  <c r="Z21" i="91"/>
  <c r="AF21" i="29"/>
  <c r="AO21" i="29" s="1"/>
  <c r="AE21" i="29"/>
  <c r="Z21" i="92"/>
  <c r="Z21" i="64"/>
  <c r="W22" i="11"/>
  <c r="Z21" i="12"/>
  <c r="Z22" i="63"/>
  <c r="Z22" i="88"/>
  <c r="AG22" i="88" s="1"/>
  <c r="AP22" i="88" s="1"/>
  <c r="Z22" i="82"/>
  <c r="W23" i="82" s="1"/>
  <c r="Z22" i="80"/>
  <c r="AE22" i="80" s="1"/>
  <c r="AE21" i="60"/>
  <c r="AG21" i="29"/>
  <c r="AP21" i="29" s="1"/>
  <c r="Z23" i="21"/>
  <c r="Z23" i="69"/>
  <c r="AG23" i="69" s="1"/>
  <c r="AP23" i="69" s="1"/>
  <c r="AP25" i="69" s="1"/>
  <c r="Z22" i="31"/>
  <c r="AF22" i="31" s="1"/>
  <c r="AO22" i="31" s="1"/>
  <c r="Z22" i="30"/>
  <c r="AF22" i="30" s="1"/>
  <c r="AO22" i="30" s="1"/>
  <c r="W22" i="60"/>
  <c r="Z22" i="33"/>
  <c r="W23" i="33" s="1"/>
  <c r="Z22" i="70"/>
  <c r="AG22" i="70" s="1"/>
  <c r="AP22" i="70" s="1"/>
  <c r="Z22" i="14"/>
  <c r="W23" i="14" s="1"/>
  <c r="AE23" i="69"/>
  <c r="AF23" i="69"/>
  <c r="AO23" i="69" s="1"/>
  <c r="AO25" i="69" s="1"/>
  <c r="AE22" i="33"/>
  <c r="AG22" i="33"/>
  <c r="AP22" i="33" s="1"/>
  <c r="AG22" i="14"/>
  <c r="AP22" i="14" s="1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G22" i="30"/>
  <c r="AP22" i="30" s="1"/>
  <c r="AE22" i="88"/>
  <c r="W23" i="88"/>
  <c r="AF22" i="88"/>
  <c r="AO22" i="88" s="1"/>
  <c r="AG22" i="82"/>
  <c r="AP22" i="82" s="1"/>
  <c r="AF22" i="82"/>
  <c r="AO22" i="82" s="1"/>
  <c r="AE22" i="82"/>
  <c r="AG22" i="31"/>
  <c r="AP22" i="31" s="1"/>
  <c r="W23" i="31"/>
  <c r="AF22" i="70"/>
  <c r="AO22" i="70" s="1"/>
  <c r="W23" i="70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Z21" i="93" s="1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N21" i="60"/>
  <c r="AI21" i="60"/>
  <c r="Z22" i="22" l="1"/>
  <c r="Z22" i="8"/>
  <c r="AF22" i="33"/>
  <c r="AO22" i="33" s="1"/>
  <c r="Z23" i="83"/>
  <c r="Z21" i="49"/>
  <c r="AE21" i="49" s="1"/>
  <c r="Z23" i="65"/>
  <c r="Z21" i="23"/>
  <c r="Z21" i="20"/>
  <c r="Z21" i="27"/>
  <c r="AE22" i="31"/>
  <c r="W23" i="30"/>
  <c r="AE22" i="30"/>
  <c r="AF22" i="14"/>
  <c r="AO22" i="14" s="1"/>
  <c r="Z23" i="87"/>
  <c r="W24" i="87" s="1"/>
  <c r="Z24" i="96"/>
  <c r="AG24" i="96" s="1"/>
  <c r="AP24" i="96" s="1"/>
  <c r="Z23" i="48"/>
  <c r="AE23" i="48" s="1"/>
  <c r="AE22" i="14"/>
  <c r="W22" i="49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AF23" i="87"/>
  <c r="AO23" i="87" s="1"/>
  <c r="AG23" i="87"/>
  <c r="AP23" i="87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4" i="86" l="1"/>
  <c r="W25" i="96"/>
  <c r="AG21" i="49"/>
  <c r="AP21" i="49" s="1"/>
  <c r="Z22" i="72"/>
  <c r="AE22" i="72" s="1"/>
  <c r="Z23" i="25"/>
  <c r="Z23" i="37"/>
  <c r="Z22" i="95"/>
  <c r="Z23" i="26"/>
  <c r="Z22" i="78"/>
  <c r="AI22" i="14"/>
  <c r="Z21" i="57"/>
  <c r="W22" i="57" s="1"/>
  <c r="Z21" i="7"/>
  <c r="Z23" i="42"/>
  <c r="Z23" i="14"/>
  <c r="AK23" i="66"/>
  <c r="AT23" i="66" s="1"/>
  <c r="AN22" i="14"/>
  <c r="Z22" i="92"/>
  <c r="AF22" i="92" s="1"/>
  <c r="AO22" i="92" s="1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1" i="57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AG22" i="92"/>
  <c r="AP22" i="92" s="1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AF21" i="57" l="1"/>
  <c r="AO21" i="57" s="1"/>
  <c r="Z22" i="49"/>
  <c r="Z22" i="10"/>
  <c r="AE22" i="92"/>
  <c r="W23" i="92"/>
  <c r="Z23" i="53"/>
  <c r="Z22" i="18"/>
  <c r="Z22" i="74"/>
  <c r="Z22" i="93"/>
  <c r="Z22" i="56"/>
  <c r="AG22" i="56" s="1"/>
  <c r="AP22" i="56" s="1"/>
  <c r="AK23" i="9"/>
  <c r="AT23" i="9" s="1"/>
  <c r="Z24" i="83"/>
  <c r="W23" i="64"/>
  <c r="AL23" i="69"/>
  <c r="AU23" i="69" s="1"/>
  <c r="Z23" i="38"/>
  <c r="AE23" i="38" s="1"/>
  <c r="AG22" i="64"/>
  <c r="AP22" i="64" s="1"/>
  <c r="AF23" i="80"/>
  <c r="AO23" i="80" s="1"/>
  <c r="AE23" i="3"/>
  <c r="Z24" i="76"/>
  <c r="W25" i="76" s="1"/>
  <c r="W23" i="56"/>
  <c r="AG24" i="76"/>
  <c r="AP24" i="76" s="1"/>
  <c r="AF23" i="38"/>
  <c r="AO23" i="38" s="1"/>
  <c r="W24" i="38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AK23" i="3"/>
  <c r="AT23" i="3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Z22" i="7" s="1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3" i="72" l="1"/>
  <c r="Z23" i="58"/>
  <c r="Z23" i="50"/>
  <c r="Z24" i="37"/>
  <c r="Z22" i="46"/>
  <c r="W23" i="46" s="1"/>
  <c r="Z23" i="85"/>
  <c r="AG23" i="38"/>
  <c r="AP23" i="38" s="1"/>
  <c r="AE22" i="56"/>
  <c r="Z23" i="64"/>
  <c r="Z22" i="35"/>
  <c r="AF22" i="35" s="1"/>
  <c r="AO22" i="35" s="1"/>
  <c r="AF22" i="56"/>
  <c r="AO22" i="56" s="1"/>
  <c r="Z23" i="59"/>
  <c r="Z23" i="61"/>
  <c r="Z23" i="11"/>
  <c r="Z24" i="40"/>
  <c r="AE24" i="76"/>
  <c r="Z24" i="30"/>
  <c r="Z23" i="90"/>
  <c r="Z24" i="25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Z24" i="43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AG22" i="46"/>
  <c r="AP22" i="46" s="1"/>
  <c r="AE22" i="46"/>
  <c r="AF22" i="46"/>
  <c r="AO22" i="46" s="1"/>
  <c r="W23" i="35"/>
  <c r="AG22" i="35"/>
  <c r="AP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E23" i="92"/>
  <c r="W24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4" i="36" l="1"/>
  <c r="Z24" i="31"/>
  <c r="Z23" i="18"/>
  <c r="Z24" i="77"/>
  <c r="AF23" i="47"/>
  <c r="AO23" i="47" s="1"/>
  <c r="AK23" i="60"/>
  <c r="AT23" i="60" s="1"/>
  <c r="Z24" i="38"/>
  <c r="W25" i="38" s="1"/>
  <c r="Z25" i="48"/>
  <c r="Z23" i="93"/>
  <c r="Z23" i="12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Z23" i="46" s="1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4" i="85" l="1"/>
  <c r="AG23" i="55"/>
  <c r="AP23" i="55" s="1"/>
  <c r="AP25" i="55" s="1"/>
  <c r="AF24" i="38"/>
  <c r="AO24" i="38" s="1"/>
  <c r="AE23" i="55"/>
  <c r="Z24" i="41"/>
  <c r="AG24" i="38"/>
  <c r="AP24" i="38" s="1"/>
  <c r="Z24" i="95"/>
  <c r="Z25" i="43"/>
  <c r="AE25" i="43" s="1"/>
  <c r="Z23" i="32"/>
  <c r="AF23" i="32" s="1"/>
  <c r="AO23" i="32" s="1"/>
  <c r="W24" i="32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L23" i="11"/>
  <c r="AU23" i="11" s="1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L23" i="58"/>
  <c r="AU23" i="58" s="1"/>
  <c r="AN23" i="55"/>
  <c r="AN25" i="55" s="1"/>
  <c r="AI23" i="55"/>
  <c r="Z24" i="29" l="1"/>
  <c r="AE23" i="32"/>
  <c r="Z23" i="57"/>
  <c r="Z24" i="93"/>
  <c r="Z24" i="39"/>
  <c r="AE24" i="39" s="1"/>
  <c r="Z25" i="77"/>
  <c r="Z23" i="68"/>
  <c r="Z23" i="94"/>
  <c r="AF25" i="43"/>
  <c r="AO25" i="43" s="1"/>
  <c r="W26" i="43"/>
  <c r="Z25" i="38"/>
  <c r="AG25" i="38" s="1"/>
  <c r="AP25" i="38" s="1"/>
  <c r="AG25" i="43"/>
  <c r="AP25" i="43" s="1"/>
  <c r="AG23" i="32"/>
  <c r="AP23" i="32" s="1"/>
  <c r="Z25" i="42"/>
  <c r="Z24" i="78"/>
  <c r="Z26" i="48"/>
  <c r="W27" i="48" s="1"/>
  <c r="Z25" i="73"/>
  <c r="W26" i="73" s="1"/>
  <c r="AK23" i="62"/>
  <c r="AT23" i="62" s="1"/>
  <c r="Z25" i="26"/>
  <c r="AE25" i="26" s="1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K23" i="7" l="1"/>
  <c r="AT23" i="7" s="1"/>
  <c r="Z27" i="96"/>
  <c r="Z23" i="6"/>
  <c r="AG23" i="6" s="1"/>
  <c r="AP23" i="6" s="1"/>
  <c r="AP25" i="6" s="1"/>
  <c r="Z24" i="91"/>
  <c r="AF26" i="48"/>
  <c r="AO26" i="48" s="1"/>
  <c r="Z25" i="33"/>
  <c r="AF25" i="38"/>
  <c r="AO25" i="38" s="1"/>
  <c r="W26" i="38"/>
  <c r="AF25" i="73"/>
  <c r="AO25" i="73" s="1"/>
  <c r="Z25" i="85"/>
  <c r="Z24" i="74"/>
  <c r="Z25" i="75"/>
  <c r="AG25" i="75" s="1"/>
  <c r="AP25" i="75" s="1"/>
  <c r="W26" i="26"/>
  <c r="AE25" i="73"/>
  <c r="Z26" i="28"/>
  <c r="W27" i="28" s="1"/>
  <c r="Z26" i="30"/>
  <c r="AG26" i="30" s="1"/>
  <c r="AP26" i="30" s="1"/>
  <c r="AG25" i="73"/>
  <c r="AP25" i="73" s="1"/>
  <c r="Z24" i="27"/>
  <c r="W25" i="27" s="1"/>
  <c r="AE23" i="6"/>
  <c r="AE26" i="28"/>
  <c r="AF26" i="28"/>
  <c r="AO26" i="28" s="1"/>
  <c r="W26" i="75"/>
  <c r="AE25" i="75"/>
  <c r="AE26" i="30"/>
  <c r="W27" i="30"/>
  <c r="AE24" i="27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I25" i="73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6" i="42" l="1"/>
  <c r="AG24" i="27"/>
  <c r="AP24" i="27" s="1"/>
  <c r="AF25" i="75"/>
  <c r="AO25" i="75" s="1"/>
  <c r="AF23" i="6"/>
  <c r="AO23" i="6" s="1"/>
  <c r="AO25" i="6" s="1"/>
  <c r="Z26" i="82"/>
  <c r="Z26" i="26"/>
  <c r="Z25" i="92"/>
  <c r="Z27" i="48"/>
  <c r="Z25" i="93"/>
  <c r="Z27" i="79"/>
  <c r="AG27" i="79" s="1"/>
  <c r="AP27" i="79" s="1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W26" i="78"/>
  <c r="AG25" i="78"/>
  <c r="AP25" i="78" s="1"/>
  <c r="AE25" i="78"/>
  <c r="AF25" i="78"/>
  <c r="AO25" i="78" s="1"/>
  <c r="AG26" i="73"/>
  <c r="AP26" i="73" s="1"/>
  <c r="AE27" i="79"/>
  <c r="AF27" i="79"/>
  <c r="AO27" i="79" s="1"/>
  <c r="AF26" i="40"/>
  <c r="AO26" i="40" s="1"/>
  <c r="W27" i="40"/>
  <c r="AG26" i="40"/>
  <c r="AP26" i="40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L23" i="57"/>
  <c r="AU23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Z27" i="28" s="1"/>
  <c r="X27" i="28"/>
  <c r="AG26" i="25" l="1"/>
  <c r="AP26" i="25" s="1"/>
  <c r="W28" i="79"/>
  <c r="AE25" i="29"/>
  <c r="Z26" i="84"/>
  <c r="W27" i="73"/>
  <c r="Z25" i="91"/>
  <c r="AE26" i="73"/>
  <c r="AG25" i="29"/>
  <c r="AP25" i="29" s="1"/>
  <c r="AF26" i="25"/>
  <c r="AO26" i="25" s="1"/>
  <c r="Z26" i="75"/>
  <c r="AE26" i="75" s="1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Z26" i="29" s="1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7" i="42" l="1"/>
  <c r="Z26" i="93"/>
  <c r="Z27" i="38"/>
  <c r="AG27" i="38" s="1"/>
  <c r="AP27" i="38" s="1"/>
  <c r="W27" i="75"/>
  <c r="Z26" i="88"/>
  <c r="AG26" i="88" s="1"/>
  <c r="AP26" i="88" s="1"/>
  <c r="Z28" i="86"/>
  <c r="AE28" i="86" s="1"/>
  <c r="Z25" i="94"/>
  <c r="AG25" i="94" s="1"/>
  <c r="AP25" i="94" s="1"/>
  <c r="AG26" i="93"/>
  <c r="AP26" i="93" s="1"/>
  <c r="AE26" i="93"/>
  <c r="AF26" i="93"/>
  <c r="AO26" i="93" s="1"/>
  <c r="W27" i="93"/>
  <c r="W26" i="94"/>
  <c r="AE25" i="94"/>
  <c r="AF25" i="94"/>
  <c r="AO25" i="94" s="1"/>
  <c r="W28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Z27" i="77" s="1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E27" i="38" l="1"/>
  <c r="AF28" i="86"/>
  <c r="AO28" i="86" s="1"/>
  <c r="W27" i="88"/>
  <c r="Z27" i="75"/>
  <c r="W28" i="75" s="1"/>
  <c r="AG28" i="86"/>
  <c r="AP28" i="86" s="1"/>
  <c r="W29" i="86"/>
  <c r="AE26" i="88"/>
  <c r="AF26" i="88"/>
  <c r="AO26" i="88" s="1"/>
  <c r="Z28" i="30"/>
  <c r="AF28" i="30" s="1"/>
  <c r="AO28" i="30" s="1"/>
  <c r="Z26" i="90"/>
  <c r="AE26" i="90" s="1"/>
  <c r="Z27" i="87"/>
  <c r="AG27" i="87" s="1"/>
  <c r="AP27" i="87" s="1"/>
  <c r="Z26" i="91"/>
  <c r="W27" i="91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E27" i="87" l="1"/>
  <c r="AG28" i="30"/>
  <c r="AP28" i="30" s="1"/>
  <c r="Z27" i="95"/>
  <c r="Z28" i="44"/>
  <c r="Z28" i="38"/>
  <c r="W29" i="30"/>
  <c r="Z27" i="85"/>
  <c r="Z26" i="27"/>
  <c r="AG26" i="90"/>
  <c r="AP26" i="90" s="1"/>
  <c r="W27" i="90"/>
  <c r="AE28" i="30"/>
  <c r="Z28" i="76"/>
  <c r="Z28" i="42"/>
  <c r="W28" i="87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41" l="1"/>
  <c r="Z26" i="46"/>
  <c r="Z27" i="91"/>
  <c r="Z29" i="48"/>
  <c r="AF29" i="48" s="1"/>
  <c r="AO29" i="48" s="1"/>
  <c r="Z27" i="92"/>
  <c r="AF27" i="92" s="1"/>
  <c r="AO27" i="92" s="1"/>
  <c r="Z28" i="36"/>
  <c r="AF28" i="36" s="1"/>
  <c r="AO28" i="36" s="1"/>
  <c r="AE29" i="86"/>
  <c r="Z28" i="31"/>
  <c r="AF28" i="31" s="1"/>
  <c r="AO28" i="31" s="1"/>
  <c r="Z28" i="87"/>
  <c r="AG28" i="87" s="1"/>
  <c r="AP28" i="87" s="1"/>
  <c r="AG27" i="92"/>
  <c r="AP27" i="92" s="1"/>
  <c r="AE27" i="92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W28" i="92" l="1"/>
  <c r="AE29" i="48"/>
  <c r="Z27" i="74"/>
  <c r="AF27" i="74" s="1"/>
  <c r="AO27" i="74" s="1"/>
  <c r="Z29" i="38"/>
  <c r="Z27" i="47"/>
  <c r="AE28" i="36"/>
  <c r="AG28" i="36"/>
  <c r="AP28" i="36" s="1"/>
  <c r="W29" i="36"/>
  <c r="Z27" i="27"/>
  <c r="Z28" i="85"/>
  <c r="W29" i="85" s="1"/>
  <c r="AE28" i="87"/>
  <c r="AE28" i="31"/>
  <c r="Z28" i="80"/>
  <c r="AE28" i="80" s="1"/>
  <c r="AG28" i="85"/>
  <c r="AP28" i="85" s="1"/>
  <c r="AE28" i="85"/>
  <c r="AF28" i="85"/>
  <c r="AO28" i="85" s="1"/>
  <c r="AG27" i="74"/>
  <c r="AP27" i="74" s="1"/>
  <c r="W28" i="74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Z29" i="43" s="1"/>
  <c r="X29" i="43"/>
  <c r="X28" i="34"/>
  <c r="Y28" i="34"/>
  <c r="Y29" i="87"/>
  <c r="X29" i="87"/>
  <c r="X29" i="31"/>
  <c r="Z29" i="31" s="1"/>
  <c r="Y29" i="31"/>
  <c r="Y30" i="48"/>
  <c r="X30" i="48"/>
  <c r="Y29" i="36"/>
  <c r="X29" i="36"/>
  <c r="Z29" i="36" s="1"/>
  <c r="AE27" i="74" l="1"/>
  <c r="Z28" i="41"/>
  <c r="Z29" i="73"/>
  <c r="Z29" i="87"/>
  <c r="Z30" i="48"/>
  <c r="AG30" i="48" s="1"/>
  <c r="AP30" i="48" s="1"/>
  <c r="Z28" i="34"/>
  <c r="AG28" i="80"/>
  <c r="AP28" i="80" s="1"/>
  <c r="Z30" i="79"/>
  <c r="AF28" i="80"/>
  <c r="AO28" i="80" s="1"/>
  <c r="W29" i="80"/>
  <c r="Z30" i="96"/>
  <c r="AF30" i="96" s="1"/>
  <c r="AO30" i="96" s="1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9" i="40" l="1"/>
  <c r="AE30" i="96"/>
  <c r="AE30" i="48"/>
  <c r="Z28" i="39"/>
  <c r="W29" i="39" s="1"/>
  <c r="Z30" i="28"/>
  <c r="Z28" i="81"/>
  <c r="AG28" i="81" s="1"/>
  <c r="AP28" i="81" s="1"/>
  <c r="Z29" i="75"/>
  <c r="Z28" i="74"/>
  <c r="Z29" i="85"/>
  <c r="Z29" i="37"/>
  <c r="AE29" i="37" s="1"/>
  <c r="AF29" i="77"/>
  <c r="AO29" i="77" s="1"/>
  <c r="AE29" i="77"/>
  <c r="AG29" i="77"/>
  <c r="AP29" i="77" s="1"/>
  <c r="W30" i="77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30" i="28"/>
  <c r="AP30" i="28" s="1"/>
  <c r="AF30" i="28"/>
  <c r="AO30" i="28" s="1"/>
  <c r="W31" i="28"/>
  <c r="AE30" i="28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X29" i="92"/>
  <c r="Z29" i="92" s="1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AE28" i="39" l="1"/>
  <c r="AG28" i="39"/>
  <c r="AP28" i="39" s="1"/>
  <c r="Z29" i="88"/>
  <c r="AF29" i="37"/>
  <c r="AO29" i="37" s="1"/>
  <c r="AF28" i="39"/>
  <c r="AO28" i="39" s="1"/>
  <c r="Z28" i="32"/>
  <c r="Z30" i="42"/>
  <c r="Z31" i="48"/>
  <c r="W30" i="37"/>
  <c r="Z27" i="35"/>
  <c r="AG27" i="35" s="1"/>
  <c r="AP27" i="35" s="1"/>
  <c r="Z29" i="29"/>
  <c r="W30" i="29" s="1"/>
  <c r="Z31" i="96"/>
  <c r="Z29" i="95"/>
  <c r="Z29" i="93"/>
  <c r="AG29" i="93" s="1"/>
  <c r="AP29" i="93" s="1"/>
  <c r="W28" i="35"/>
  <c r="AF27" i="35"/>
  <c r="AO27" i="35" s="1"/>
  <c r="AF29" i="93"/>
  <c r="AO29" i="93" s="1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77" l="1"/>
  <c r="AE29" i="29"/>
  <c r="AF29" i="29"/>
  <c r="AO29" i="29" s="1"/>
  <c r="AE27" i="35"/>
  <c r="Z30" i="83"/>
  <c r="AG30" i="83" s="1"/>
  <c r="AP30" i="83" s="1"/>
  <c r="AG29" i="29"/>
  <c r="AP29" i="29" s="1"/>
  <c r="AI28" i="39"/>
  <c r="W30" i="93"/>
  <c r="Z29" i="39"/>
  <c r="Z30" i="40"/>
  <c r="AF30" i="40" s="1"/>
  <c r="AO30" i="40" s="1"/>
  <c r="AE29" i="93"/>
  <c r="Z30" i="85"/>
  <c r="AF30" i="85" s="1"/>
  <c r="AO30" i="85" s="1"/>
  <c r="Z30" i="37"/>
  <c r="AF30" i="37" s="1"/>
  <c r="AO30" i="37" s="1"/>
  <c r="AE30" i="83"/>
  <c r="W31" i="83"/>
  <c r="AG30" i="40"/>
  <c r="AP30" i="40" s="1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AF30" i="83" l="1"/>
  <c r="AO30" i="83" s="1"/>
  <c r="Z29" i="90"/>
  <c r="AE30" i="40"/>
  <c r="Z29" i="32"/>
  <c r="AG30" i="37"/>
  <c r="AP30" i="37" s="1"/>
  <c r="AG30" i="85"/>
  <c r="AP30" i="85" s="1"/>
  <c r="W31" i="37"/>
  <c r="W31" i="85"/>
  <c r="Z29" i="45"/>
  <c r="AE30" i="37"/>
  <c r="AE30" i="85"/>
  <c r="Z30" i="88"/>
  <c r="AG30" i="88" s="1"/>
  <c r="AP30" i="88" s="1"/>
  <c r="Z30" i="34"/>
  <c r="Z31" i="42"/>
  <c r="AG31" i="42" s="1"/>
  <c r="AP31" i="42" s="1"/>
  <c r="Z30" i="33"/>
  <c r="W31" i="33" s="1"/>
  <c r="Z28" i="35"/>
  <c r="W29" i="35" s="1"/>
  <c r="Z31" i="76"/>
  <c r="AG31" i="76" s="1"/>
  <c r="AP31" i="76" s="1"/>
  <c r="W31" i="88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W32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E31" i="76" l="1"/>
  <c r="AE30" i="88"/>
  <c r="AF31" i="76"/>
  <c r="AO31" i="76" s="1"/>
  <c r="AF30" i="88"/>
  <c r="AO30" i="88" s="1"/>
  <c r="Z31" i="37"/>
  <c r="AE31" i="42"/>
  <c r="Z30" i="41"/>
  <c r="AF31" i="42"/>
  <c r="AO31" i="42" s="1"/>
  <c r="AE28" i="35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W32" i="36"/>
  <c r="AG31" i="36"/>
  <c r="AP31" i="36" s="1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E31" i="82"/>
  <c r="AG31" i="31"/>
  <c r="AP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Y30" i="74"/>
  <c r="X30" i="74"/>
  <c r="Z30" i="74" s="1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Y29" i="35"/>
  <c r="Z30" i="32" l="1"/>
  <c r="Z31" i="95"/>
  <c r="Z30" i="45"/>
  <c r="AF31" i="36"/>
  <c r="AO31" i="36" s="1"/>
  <c r="AE31" i="31"/>
  <c r="Z30" i="78"/>
  <c r="AG30" i="78" s="1"/>
  <c r="AP30" i="78" s="1"/>
  <c r="AF31" i="31"/>
  <c r="AO31" i="31" s="1"/>
  <c r="Z30" i="47"/>
  <c r="W31" i="47" s="1"/>
  <c r="Z30" i="90"/>
  <c r="AE30" i="90" s="1"/>
  <c r="Z31" i="34"/>
  <c r="Z31" i="93"/>
  <c r="AE31" i="93" s="1"/>
  <c r="AF31" i="82"/>
  <c r="AO31" i="82" s="1"/>
  <c r="Z29" i="35"/>
  <c r="Z32" i="28"/>
  <c r="AF31" i="83"/>
  <c r="AO31" i="83" s="1"/>
  <c r="Z31" i="88"/>
  <c r="AG31" i="88" s="1"/>
  <c r="AP31" i="88" s="1"/>
  <c r="W32" i="88"/>
  <c r="AF31" i="88"/>
  <c r="AO31" i="88" s="1"/>
  <c r="AG30" i="47"/>
  <c r="AP30" i="47" s="1"/>
  <c r="AF30" i="47"/>
  <c r="AO30" i="47" s="1"/>
  <c r="AE30" i="47"/>
  <c r="AG30" i="90"/>
  <c r="AP30" i="90" s="1"/>
  <c r="AF30" i="90"/>
  <c r="AO30" i="90" s="1"/>
  <c r="AF30" i="45"/>
  <c r="AO30" i="45" s="1"/>
  <c r="AE30" i="45"/>
  <c r="W31" i="45"/>
  <c r="AG30" i="45"/>
  <c r="AP30" i="45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38" l="1"/>
  <c r="W32" i="93"/>
  <c r="AF30" i="78"/>
  <c r="AO30" i="78" s="1"/>
  <c r="W31" i="90"/>
  <c r="Z32" i="87"/>
  <c r="Z32" i="77"/>
  <c r="Z31" i="92"/>
  <c r="Z32" i="30"/>
  <c r="AE31" i="88"/>
  <c r="Z32" i="26"/>
  <c r="AG32" i="26" s="1"/>
  <c r="AP32" i="26" s="1"/>
  <c r="Z30" i="94"/>
  <c r="AG30" i="94" s="1"/>
  <c r="AP30" i="94" s="1"/>
  <c r="Z32" i="83"/>
  <c r="W33" i="83" s="1"/>
  <c r="Z32" i="31"/>
  <c r="Z32" i="25"/>
  <c r="Z32" i="82"/>
  <c r="AF32" i="82" s="1"/>
  <c r="AO32" i="82" s="1"/>
  <c r="Z32" i="37"/>
  <c r="AE32" i="37" s="1"/>
  <c r="Z32" i="43"/>
  <c r="W33" i="43" s="1"/>
  <c r="AE32" i="82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Z31" i="45" l="1"/>
  <c r="Z31" i="32"/>
  <c r="Z32" i="34"/>
  <c r="AE32" i="43"/>
  <c r="AG32" i="43"/>
  <c r="AP32" i="43" s="1"/>
  <c r="W33" i="82"/>
  <c r="AG32" i="37"/>
  <c r="AP32" i="37" s="1"/>
  <c r="AE30" i="94"/>
  <c r="AF32" i="37"/>
  <c r="AO32" i="37" s="1"/>
  <c r="W31" i="94"/>
  <c r="Z31" i="39"/>
  <c r="AF32" i="26"/>
  <c r="AO32" i="26" s="1"/>
  <c r="AG32" i="82"/>
  <c r="AP32" i="82" s="1"/>
  <c r="AF30" i="94"/>
  <c r="AO30" i="94" s="1"/>
  <c r="Z31" i="78"/>
  <c r="Z32" i="40"/>
  <c r="AF32" i="40" s="1"/>
  <c r="AO32" i="40" s="1"/>
  <c r="Z32" i="95"/>
  <c r="AE32" i="95" s="1"/>
  <c r="AF32" i="43"/>
  <c r="AO32" i="43" s="1"/>
  <c r="W33" i="37"/>
  <c r="AF32" i="73"/>
  <c r="AO32" i="73" s="1"/>
  <c r="AE32" i="73"/>
  <c r="W33" i="73"/>
  <c r="AG32" i="73"/>
  <c r="AP32" i="73" s="1"/>
  <c r="W32" i="32"/>
  <c r="AG31" i="32"/>
  <c r="AP31" i="32" s="1"/>
  <c r="AF31" i="32"/>
  <c r="AO31" i="32" s="1"/>
  <c r="AE31" i="32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43" l="1"/>
  <c r="Z34" i="96"/>
  <c r="Z33" i="38"/>
  <c r="W33" i="95"/>
  <c r="Z31" i="94"/>
  <c r="Z33" i="26"/>
  <c r="AF33" i="26" s="1"/>
  <c r="AO33" i="26" s="1"/>
  <c r="AF32" i="95"/>
  <c r="AO32" i="95" s="1"/>
  <c r="Z30" i="46"/>
  <c r="AG32" i="95"/>
  <c r="AP32" i="95" s="1"/>
  <c r="Z33" i="37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43"/>
  <c r="AG33" i="43"/>
  <c r="AP33" i="43" s="1"/>
  <c r="AF33" i="43"/>
  <c r="AO33" i="43" s="1"/>
  <c r="AE33" i="43"/>
  <c r="W31" i="46"/>
  <c r="AG30" i="46"/>
  <c r="AP30" i="46" s="1"/>
  <c r="AE30" i="46"/>
  <c r="AF30" i="46"/>
  <c r="AO30" i="46" s="1"/>
  <c r="AG33" i="87"/>
  <c r="AP33" i="87" s="1"/>
  <c r="AF33" i="87"/>
  <c r="AO33" i="87" s="1"/>
  <c r="AG32" i="92"/>
  <c r="AP32" i="92" s="1"/>
  <c r="AF32" i="92"/>
  <c r="AO32" i="92" s="1"/>
  <c r="AE32" i="92"/>
  <c r="AG33" i="26"/>
  <c r="AP33" i="26" s="1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3" i="85" l="1"/>
  <c r="AE33" i="77"/>
  <c r="AE33" i="82"/>
  <c r="W34" i="77"/>
  <c r="W34" i="82"/>
  <c r="W34" i="26"/>
  <c r="Z32" i="39"/>
  <c r="Z32" i="78"/>
  <c r="AF33" i="77"/>
  <c r="AO33" i="77" s="1"/>
  <c r="AF33" i="82"/>
  <c r="AO33" i="82" s="1"/>
  <c r="Z34" i="48"/>
  <c r="AE33" i="26"/>
  <c r="Z33" i="40"/>
  <c r="AE33" i="87"/>
  <c r="Z34" i="79"/>
  <c r="W35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Z35" i="96" s="1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AF34" i="79" l="1"/>
  <c r="AO34" i="79" s="1"/>
  <c r="Z34" i="28"/>
  <c r="Z32" i="81"/>
  <c r="Z34" i="26"/>
  <c r="Z33" i="92"/>
  <c r="Z33" i="93"/>
  <c r="Z34" i="82"/>
  <c r="AG34" i="79"/>
  <c r="AP34" i="79" s="1"/>
  <c r="Z34" i="37"/>
  <c r="Z31" i="46"/>
  <c r="Z33" i="33"/>
  <c r="AG33" i="33" s="1"/>
  <c r="AP33" i="33" s="1"/>
  <c r="Z34" i="38"/>
  <c r="W35" i="38" s="1"/>
  <c r="Z34" i="25"/>
  <c r="Z33" i="80"/>
  <c r="W34" i="80" s="1"/>
  <c r="Z31" i="35"/>
  <c r="AG31" i="35" s="1"/>
  <c r="AP31" i="35" s="1"/>
  <c r="W32" i="35"/>
  <c r="AE33" i="33"/>
  <c r="AF34" i="38"/>
  <c r="AO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AI32" i="39"/>
  <c r="AN32" i="39"/>
  <c r="AH34" i="38"/>
  <c r="AQ34" i="38" s="1"/>
  <c r="AR32" i="33"/>
  <c r="AI33" i="30"/>
  <c r="AN33" i="30"/>
  <c r="X32" i="27"/>
  <c r="Y32" i="27"/>
  <c r="Y35" i="79"/>
  <c r="X35" i="79"/>
  <c r="Z31" i="89" l="1"/>
  <c r="AG34" i="38"/>
  <c r="AP34" i="38" s="1"/>
  <c r="Z34" i="36"/>
  <c r="Z34" i="83"/>
  <c r="AE34" i="83" s="1"/>
  <c r="AF33" i="33"/>
  <c r="AO33" i="33" s="1"/>
  <c r="Z34" i="85"/>
  <c r="AE34" i="85" s="1"/>
  <c r="W34" i="33"/>
  <c r="Z33" i="41"/>
  <c r="AE33" i="41" s="1"/>
  <c r="AE31" i="35"/>
  <c r="AF31" i="35"/>
  <c r="AO31" i="35" s="1"/>
  <c r="Z34" i="31"/>
  <c r="AE34" i="31" s="1"/>
  <c r="AF33" i="41"/>
  <c r="AO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I34" i="26"/>
  <c r="AN34" i="26"/>
  <c r="AR32" i="39"/>
  <c r="W35" i="85"/>
  <c r="AG34" i="85"/>
  <c r="AP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2" i="46" l="1"/>
  <c r="Z33" i="29"/>
  <c r="AG34" i="31"/>
  <c r="AP34" i="31" s="1"/>
  <c r="Z35" i="26"/>
  <c r="AF34" i="85"/>
  <c r="AO34" i="85" s="1"/>
  <c r="Z33" i="90"/>
  <c r="Z36" i="96"/>
  <c r="AG33" i="41"/>
  <c r="AP33" i="41" s="1"/>
  <c r="Z35" i="25"/>
  <c r="W34" i="41"/>
  <c r="Z34" i="34"/>
  <c r="AF34" i="34" s="1"/>
  <c r="AO34" i="34" s="1"/>
  <c r="Z34" i="93"/>
  <c r="Z34" i="44"/>
  <c r="AG34" i="44" s="1"/>
  <c r="AP34" i="44" s="1"/>
  <c r="Z35" i="43"/>
  <c r="W36" i="43" s="1"/>
  <c r="Z35" i="86"/>
  <c r="AG35" i="86" s="1"/>
  <c r="AP35" i="86" s="1"/>
  <c r="W35" i="31"/>
  <c r="Z34" i="80"/>
  <c r="AF34" i="80" s="1"/>
  <c r="AO34" i="80" s="1"/>
  <c r="AF35" i="43"/>
  <c r="AO35" i="43" s="1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E34" i="80" l="1"/>
  <c r="AG34" i="34"/>
  <c r="AP34" i="34" s="1"/>
  <c r="Z35" i="40"/>
  <c r="AF35" i="40" s="1"/>
  <c r="AO35" i="40" s="1"/>
  <c r="AE35" i="43"/>
  <c r="Z33" i="94"/>
  <c r="AG35" i="43"/>
  <c r="AP35" i="43" s="1"/>
  <c r="Z34" i="41"/>
  <c r="Z34" i="88"/>
  <c r="AE34" i="88" s="1"/>
  <c r="Z35" i="85"/>
  <c r="AF35" i="85" s="1"/>
  <c r="AO35" i="85" s="1"/>
  <c r="AG34" i="80"/>
  <c r="AP34" i="80" s="1"/>
  <c r="Z34" i="91"/>
  <c r="W35" i="91" s="1"/>
  <c r="AF34" i="88"/>
  <c r="AO34" i="88" s="1"/>
  <c r="AG35" i="30"/>
  <c r="AP35" i="30" s="1"/>
  <c r="AF35" i="30"/>
  <c r="AO35" i="30" s="1"/>
  <c r="AE35" i="30"/>
  <c r="W36" i="30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X33" i="35"/>
  <c r="AI34" i="80"/>
  <c r="AN34" i="80"/>
  <c r="AN35" i="43"/>
  <c r="AI35" i="43"/>
  <c r="X33" i="46"/>
  <c r="Y33" i="46"/>
  <c r="Z33" i="46" s="1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AE34" i="91" l="1"/>
  <c r="AF34" i="91"/>
  <c r="AO34" i="91" s="1"/>
  <c r="Z33" i="35"/>
  <c r="W34" i="35" s="1"/>
  <c r="AG34" i="91"/>
  <c r="AP34" i="91" s="1"/>
  <c r="Z34" i="81"/>
  <c r="AE34" i="81" s="1"/>
  <c r="AG34" i="88"/>
  <c r="AP34" i="88" s="1"/>
  <c r="W36" i="85"/>
  <c r="W35" i="88"/>
  <c r="Z34" i="45"/>
  <c r="AE34" i="45" s="1"/>
  <c r="AE35" i="85"/>
  <c r="Z36" i="86"/>
  <c r="AE36" i="86" s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W35" i="45"/>
  <c r="AF34" i="45"/>
  <c r="AO34" i="45" s="1"/>
  <c r="AG33" i="35"/>
  <c r="AP33" i="35" s="1"/>
  <c r="AE33" i="35"/>
  <c r="AF33" i="35"/>
  <c r="AO33" i="35" s="1"/>
  <c r="AF34" i="29"/>
  <c r="AO34" i="29" s="1"/>
  <c r="AE34" i="29"/>
  <c r="W35" i="29"/>
  <c r="AG34" i="29"/>
  <c r="AP34" i="29" s="1"/>
  <c r="AE35" i="95"/>
  <c r="W36" i="95"/>
  <c r="AG35" i="95"/>
  <c r="AP35" i="95" s="1"/>
  <c r="AF35" i="95"/>
  <c r="AO35" i="95" s="1"/>
  <c r="AR34" i="95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6" i="86" l="1"/>
  <c r="AO36" i="86" s="1"/>
  <c r="AF34" i="90"/>
  <c r="AO34" i="90" s="1"/>
  <c r="Z34" i="74"/>
  <c r="AG36" i="86"/>
  <c r="AP36" i="86" s="1"/>
  <c r="AE34" i="90"/>
  <c r="Z35" i="91"/>
  <c r="W36" i="91" s="1"/>
  <c r="W37" i="86"/>
  <c r="AG34" i="45"/>
  <c r="AP34" i="45" s="1"/>
  <c r="AG35" i="34"/>
  <c r="AP35" i="34" s="1"/>
  <c r="Z36" i="76"/>
  <c r="Z36" i="82"/>
  <c r="AG36" i="82" s="1"/>
  <c r="AP36" i="82" s="1"/>
  <c r="W36" i="34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E36" i="82"/>
  <c r="W35" i="94"/>
  <c r="AG34" i="94"/>
  <c r="AP34" i="94" s="1"/>
  <c r="AE34" i="94"/>
  <c r="AF34" i="94"/>
  <c r="AO34" i="94" s="1"/>
  <c r="AF35" i="91"/>
  <c r="AO35" i="91" s="1"/>
  <c r="AE35" i="9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Z35" i="29" s="1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5" i="81" l="1"/>
  <c r="AG35" i="91"/>
  <c r="AP35" i="91" s="1"/>
  <c r="Z33" i="89"/>
  <c r="Z34" i="35"/>
  <c r="Z37" i="86"/>
  <c r="AG37" i="86" s="1"/>
  <c r="AP37" i="86" s="1"/>
  <c r="Z35" i="75"/>
  <c r="Z34" i="46"/>
  <c r="Z35" i="78"/>
  <c r="Z34" i="47"/>
  <c r="W37" i="82"/>
  <c r="AF36" i="82"/>
  <c r="AO36" i="82" s="1"/>
  <c r="Z37" i="28"/>
  <c r="W38" i="28" s="1"/>
  <c r="Z35" i="45"/>
  <c r="W36" i="45" s="1"/>
  <c r="Z36" i="73"/>
  <c r="AG36" i="73" s="1"/>
  <c r="AP36" i="73" s="1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F35" i="45"/>
  <c r="AO35" i="45" s="1"/>
  <c r="AG35" i="45"/>
  <c r="AP35" i="45" s="1"/>
  <c r="AE35" i="45"/>
  <c r="AF36" i="73"/>
  <c r="AO36" i="73" s="1"/>
  <c r="AE36" i="73"/>
  <c r="W37" i="73"/>
  <c r="W38" i="86"/>
  <c r="AE37" i="86"/>
  <c r="AE34" i="46"/>
  <c r="W35" i="46"/>
  <c r="AG34" i="46"/>
  <c r="AP34" i="46" s="1"/>
  <c r="AF34" i="46"/>
  <c r="AO34" i="46" s="1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76" l="1"/>
  <c r="AF37" i="86"/>
  <c r="AO37" i="86" s="1"/>
  <c r="AF35" i="90"/>
  <c r="AO35" i="90" s="1"/>
  <c r="Z36" i="93"/>
  <c r="AG36" i="93" s="1"/>
  <c r="AP36" i="93" s="1"/>
  <c r="AE35" i="90"/>
  <c r="Z37" i="30"/>
  <c r="Z36" i="44"/>
  <c r="W37" i="44" s="1"/>
  <c r="Z36" i="91"/>
  <c r="Z35" i="94"/>
  <c r="Z35" i="39"/>
  <c r="W36" i="39" s="1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AG37" i="79"/>
  <c r="AP37" i="79" s="1"/>
  <c r="W37" i="93"/>
  <c r="AE36" i="93"/>
  <c r="AE36" i="44"/>
  <c r="AF36" i="44"/>
  <c r="AO36" i="44" s="1"/>
  <c r="AG36" i="44"/>
  <c r="AP36" i="44" s="1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AG35" i="39"/>
  <c r="AP35" i="39" s="1"/>
  <c r="AF35" i="39"/>
  <c r="AO35" i="39" s="1"/>
  <c r="AE35" i="39"/>
  <c r="AE37" i="43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Z37" i="42" s="1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6" i="75" l="1"/>
  <c r="AG37" i="82"/>
  <c r="AP37" i="82" s="1"/>
  <c r="W37" i="92"/>
  <c r="AF36" i="93"/>
  <c r="AO36" i="93" s="1"/>
  <c r="Z36" i="29"/>
  <c r="AG36" i="29" s="1"/>
  <c r="AP36" i="29" s="1"/>
  <c r="Z37" i="73"/>
  <c r="W38" i="73" s="1"/>
  <c r="Z36" i="78"/>
  <c r="AF37" i="82"/>
  <c r="AO37" i="82" s="1"/>
  <c r="Z37" i="87"/>
  <c r="AE37" i="82"/>
  <c r="AG37" i="43"/>
  <c r="AP37" i="43" s="1"/>
  <c r="Z35" i="35"/>
  <c r="AG35" i="35" s="1"/>
  <c r="AP35" i="35" s="1"/>
  <c r="AE37" i="79"/>
  <c r="AF37" i="43"/>
  <c r="AO37" i="43" s="1"/>
  <c r="AF37" i="79"/>
  <c r="AO37" i="79" s="1"/>
  <c r="W36" i="35"/>
  <c r="AF35" i="35"/>
  <c r="AO35" i="35" s="1"/>
  <c r="W39" i="48"/>
  <c r="AG38" i="48"/>
  <c r="AP38" i="48" s="1"/>
  <c r="AF38" i="48"/>
  <c r="AO38" i="48" s="1"/>
  <c r="AE38" i="48"/>
  <c r="W37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AE37" i="73"/>
  <c r="AF37" i="73"/>
  <c r="AO37" i="73" s="1"/>
  <c r="AH37" i="77"/>
  <c r="AQ37" i="77" s="1"/>
  <c r="Y35" i="27"/>
  <c r="X35" i="27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E35" i="35" l="1"/>
  <c r="AG37" i="73"/>
  <c r="AP37" i="73" s="1"/>
  <c r="AE36" i="29"/>
  <c r="Z35" i="27"/>
  <c r="Z37" i="91"/>
  <c r="Z36" i="39"/>
  <c r="Z38" i="40"/>
  <c r="Z38" i="37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G37" i="95"/>
  <c r="AP37" i="95" s="1"/>
  <c r="AF37" i="95"/>
  <c r="AO37" i="95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F37" i="34" l="1"/>
  <c r="AO37" i="34" s="1"/>
  <c r="AE36" i="94"/>
  <c r="AE37" i="95"/>
  <c r="AF36" i="94"/>
  <c r="AO36" i="94" s="1"/>
  <c r="Z38" i="26"/>
  <c r="Z38" i="42"/>
  <c r="Z37" i="78"/>
  <c r="W38" i="34"/>
  <c r="Z38" i="87"/>
  <c r="AF38" i="79"/>
  <c r="AO38" i="79" s="1"/>
  <c r="Z36" i="74"/>
  <c r="AG36" i="74" s="1"/>
  <c r="AP36" i="74" s="1"/>
  <c r="Z39" i="48"/>
  <c r="AG39" i="48" s="1"/>
  <c r="AP39" i="48" s="1"/>
  <c r="AG38" i="76"/>
  <c r="AP38" i="76" s="1"/>
  <c r="Z38" i="38"/>
  <c r="W39" i="38" s="1"/>
  <c r="W38" i="75"/>
  <c r="AG37" i="75"/>
  <c r="AP37" i="75" s="1"/>
  <c r="AF37" i="75"/>
  <c r="AO37" i="75" s="1"/>
  <c r="AE37" i="75"/>
  <c r="AF39" i="48"/>
  <c r="AO39" i="48" s="1"/>
  <c r="W40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9" i="40" l="1"/>
  <c r="W37" i="74"/>
  <c r="AE36" i="74"/>
  <c r="Z37" i="45"/>
  <c r="Z36" i="46"/>
  <c r="AE39" i="48"/>
  <c r="AF36" i="74"/>
  <c r="AO36" i="74" s="1"/>
  <c r="Z38" i="34"/>
  <c r="Z39" i="28"/>
  <c r="Z37" i="39"/>
  <c r="W38" i="39" s="1"/>
  <c r="Z37" i="84"/>
  <c r="AG38" i="38"/>
  <c r="AP38" i="38" s="1"/>
  <c r="Z38" i="83"/>
  <c r="AE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G38" i="83"/>
  <c r="AP38" i="83" s="1"/>
  <c r="AG37" i="39"/>
  <c r="AP37" i="39" s="1"/>
  <c r="AE37" i="39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44" l="1"/>
  <c r="AF37" i="39"/>
  <c r="AO37" i="39" s="1"/>
  <c r="Z39" i="26"/>
  <c r="Z39" i="73"/>
  <c r="Z37" i="32"/>
  <c r="Z39" i="42"/>
  <c r="Z40" i="48"/>
  <c r="AF38" i="83"/>
  <c r="AO38" i="83" s="1"/>
  <c r="W39" i="83"/>
  <c r="Z39" i="30"/>
  <c r="Z37" i="74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E38" i="33" l="1"/>
  <c r="Z38" i="29"/>
  <c r="AF38" i="33"/>
  <c r="AO38" i="33" s="1"/>
  <c r="Z37" i="46"/>
  <c r="AG38" i="33"/>
  <c r="AP38" i="33" s="1"/>
  <c r="Z40" i="37"/>
  <c r="AE40" i="37" s="1"/>
  <c r="Z39" i="36"/>
  <c r="Z38" i="84"/>
  <c r="Z39" i="91"/>
  <c r="AE39" i="91" s="1"/>
  <c r="Z38" i="81"/>
  <c r="AG38" i="81" s="1"/>
  <c r="AP38" i="81" s="1"/>
  <c r="Z39" i="92"/>
  <c r="Z38" i="45"/>
  <c r="AE38" i="45" s="1"/>
  <c r="Z37" i="47"/>
  <c r="AG39" i="36"/>
  <c r="AP39" i="36" s="1"/>
  <c r="AE39" i="36"/>
  <c r="AF39" i="36"/>
  <c r="AO39" i="36" s="1"/>
  <c r="W40" i="36"/>
  <c r="AF38" i="45"/>
  <c r="AO38" i="45" s="1"/>
  <c r="W41" i="37"/>
  <c r="AG40" i="37"/>
  <c r="AP40" i="37" s="1"/>
  <c r="AF40" i="37"/>
  <c r="AO40" i="37" s="1"/>
  <c r="W41" i="40"/>
  <c r="AG40" i="40"/>
  <c r="AP40" i="40" s="1"/>
  <c r="AE40" i="40"/>
  <c r="AF40" i="40"/>
  <c r="AO40" i="40" s="1"/>
  <c r="AE38" i="8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X39" i="95"/>
  <c r="Y39" i="95"/>
  <c r="Z39" i="85"/>
  <c r="X39" i="33"/>
  <c r="Y39" i="33"/>
  <c r="Z40" i="43" l="1"/>
  <c r="Z40" i="42"/>
  <c r="W39" i="45"/>
  <c r="Z39" i="95"/>
  <c r="AF39" i="91"/>
  <c r="AO39" i="91" s="1"/>
  <c r="AG38" i="45"/>
  <c r="AP38" i="45" s="1"/>
  <c r="Z40" i="26"/>
  <c r="AG39" i="91"/>
  <c r="AP39" i="91" s="1"/>
  <c r="W39" i="81"/>
  <c r="Z36" i="89"/>
  <c r="W40" i="91"/>
  <c r="AF38" i="81"/>
  <c r="AO38" i="81" s="1"/>
  <c r="Z38" i="88"/>
  <c r="AF38" i="88" s="1"/>
  <c r="AO38" i="88" s="1"/>
  <c r="Z38" i="32"/>
  <c r="AG38" i="32" s="1"/>
  <c r="AP38" i="32" s="1"/>
  <c r="Z38" i="41"/>
  <c r="AE38" i="41" s="1"/>
  <c r="W39" i="41"/>
  <c r="AG38" i="41"/>
  <c r="AP38" i="41" s="1"/>
  <c r="AF38" i="41"/>
  <c r="AO38" i="41" s="1"/>
  <c r="AE40" i="26"/>
  <c r="W41" i="26"/>
  <c r="AG40" i="26"/>
  <c r="AP40" i="26" s="1"/>
  <c r="AF40" i="26"/>
  <c r="AO40" i="26" s="1"/>
  <c r="AE38" i="32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38" l="1"/>
  <c r="Z40" i="91"/>
  <c r="AF40" i="91" s="1"/>
  <c r="AO40" i="91" s="1"/>
  <c r="AF38" i="32"/>
  <c r="AO38" i="32" s="1"/>
  <c r="AE38" i="88"/>
  <c r="Z40" i="25"/>
  <c r="AE40" i="25" s="1"/>
  <c r="W41" i="9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Z41" i="42" s="1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39" i="90" l="1"/>
  <c r="Z39" i="39"/>
  <c r="Z38" i="35"/>
  <c r="W41" i="25"/>
  <c r="Z39" i="88"/>
  <c r="W40" i="88" s="1"/>
  <c r="AF40" i="25"/>
  <c r="AO40" i="25" s="1"/>
  <c r="Z39" i="94"/>
  <c r="Z41" i="86"/>
  <c r="Z38" i="27"/>
  <c r="W39" i="27" s="1"/>
  <c r="Z40" i="77"/>
  <c r="AG40" i="25"/>
  <c r="AP40" i="25" s="1"/>
  <c r="Z40" i="44"/>
  <c r="AE40" i="44" s="1"/>
  <c r="Z42" i="48"/>
  <c r="Z40" i="85"/>
  <c r="W41" i="85" s="1"/>
  <c r="Z37" i="89"/>
  <c r="AF37" i="89" s="1"/>
  <c r="AO37" i="89" s="1"/>
  <c r="AG39" i="90"/>
  <c r="AP39" i="90" s="1"/>
  <c r="AF39" i="90"/>
  <c r="AO39" i="90" s="1"/>
  <c r="AE39" i="90"/>
  <c r="W40" i="90"/>
  <c r="AF40" i="44"/>
  <c r="AO40" i="44" s="1"/>
  <c r="AG39" i="74"/>
  <c r="AP39" i="74" s="1"/>
  <c r="AF39" i="74"/>
  <c r="AO39" i="74" s="1"/>
  <c r="AE39" i="74"/>
  <c r="W40" i="74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AG40" i="44" l="1"/>
  <c r="AP40" i="44" s="1"/>
  <c r="Z41" i="91"/>
  <c r="W38" i="89"/>
  <c r="AF38" i="27"/>
  <c r="AO38" i="27" s="1"/>
  <c r="AG37" i="89"/>
  <c r="AP37" i="89" s="1"/>
  <c r="AG38" i="27"/>
  <c r="AP38" i="27" s="1"/>
  <c r="AG40" i="85"/>
  <c r="AP40" i="85" s="1"/>
  <c r="W41" i="44"/>
  <c r="AE38" i="27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W42" i="38"/>
  <c r="AG41" i="38"/>
  <c r="AP41" i="38" s="1"/>
  <c r="AE40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Y40" i="93"/>
  <c r="Y40" i="75"/>
  <c r="X40" i="75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40" i="93" l="1"/>
  <c r="AE41" i="38"/>
  <c r="Z41" i="44"/>
  <c r="Z42" i="28"/>
  <c r="Z39" i="27"/>
  <c r="Z40" i="75"/>
  <c r="Z40" i="32"/>
  <c r="Z40" i="80"/>
  <c r="AF40" i="81"/>
  <c r="AO40" i="81" s="1"/>
  <c r="Z42" i="37"/>
  <c r="Z40" i="45"/>
  <c r="W41" i="45" s="1"/>
  <c r="Z41" i="87"/>
  <c r="W42" i="87" s="1"/>
  <c r="W41" i="81"/>
  <c r="Z42" i="40"/>
  <c r="AF41" i="85"/>
  <c r="AO41" i="85" s="1"/>
  <c r="AE41" i="85"/>
  <c r="W42" i="85"/>
  <c r="AG41" i="85"/>
  <c r="AP41" i="85" s="1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AE41" i="87" l="1"/>
  <c r="Z41" i="95"/>
  <c r="AE40" i="45"/>
  <c r="AF40" i="45"/>
  <c r="AO40" i="45" s="1"/>
  <c r="AF41" i="87"/>
  <c r="AO41" i="87" s="1"/>
  <c r="AG40" i="45"/>
  <c r="AP40" i="45" s="1"/>
  <c r="Z41" i="31"/>
  <c r="Z42" i="91"/>
  <c r="AG42" i="91" s="1"/>
  <c r="AP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3" i="86" l="1"/>
  <c r="Z42" i="73"/>
  <c r="Z42" i="44"/>
  <c r="AF42" i="91"/>
  <c r="AO42" i="91" s="1"/>
  <c r="Z43" i="40"/>
  <c r="Z41" i="45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F42" i="79"/>
  <c r="AO42" i="79" s="1"/>
  <c r="AE42" i="79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Z43" i="91" s="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1" i="78" l="1"/>
  <c r="Z41" i="41"/>
  <c r="Z40" i="35"/>
  <c r="Z42" i="77"/>
  <c r="Z44" i="48"/>
  <c r="Z42" i="92"/>
  <c r="Z41" i="94"/>
  <c r="AF41" i="94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3" i="44" l="1"/>
  <c r="Z42" i="83"/>
  <c r="Z43" i="26"/>
  <c r="AG43" i="26" s="1"/>
  <c r="AP43" i="26" s="1"/>
  <c r="Z43" i="79"/>
  <c r="W44" i="79" s="1"/>
  <c r="Z42" i="45"/>
  <c r="AG42" i="45" s="1"/>
  <c r="AP42" i="45" s="1"/>
  <c r="Z41" i="27"/>
  <c r="AF41" i="27" s="1"/>
  <c r="AO41" i="27" s="1"/>
  <c r="AG43" i="44"/>
  <c r="AP43" i="44" s="1"/>
  <c r="AF43" i="44"/>
  <c r="AO43" i="44" s="1"/>
  <c r="W44" i="44"/>
  <c r="AE43" i="44"/>
  <c r="W42" i="27"/>
  <c r="AG41" i="27"/>
  <c r="AP41" i="27" s="1"/>
  <c r="AF43" i="79"/>
  <c r="AO43" i="79" s="1"/>
  <c r="AE43" i="79"/>
  <c r="AE43" i="26"/>
  <c r="W44" i="26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F43" i="26" l="1"/>
  <c r="AO43" i="26" s="1"/>
  <c r="AE42" i="45"/>
  <c r="W43" i="45"/>
  <c r="AF42" i="45"/>
  <c r="AO42" i="45" s="1"/>
  <c r="Z42" i="93"/>
  <c r="Z42" i="94"/>
  <c r="AG43" i="79"/>
  <c r="AP43" i="79" s="1"/>
  <c r="AE41" i="27"/>
  <c r="Z43" i="77"/>
  <c r="AF43" i="77" s="1"/>
  <c r="AO43" i="77" s="1"/>
  <c r="Z42" i="78"/>
  <c r="W43" i="78" s="1"/>
  <c r="Z40" i="89"/>
  <c r="AG40" i="89" s="1"/>
  <c r="AP40" i="89" s="1"/>
  <c r="Z42" i="39"/>
  <c r="AE42" i="39" s="1"/>
  <c r="AG42" i="78"/>
  <c r="AP42" i="78" s="1"/>
  <c r="AF42" i="78"/>
  <c r="AO42" i="78" s="1"/>
  <c r="AE42" i="78"/>
  <c r="AG41" i="47"/>
  <c r="AP41" i="47" s="1"/>
  <c r="AF41" i="47"/>
  <c r="AO41" i="47" s="1"/>
  <c r="W42" i="47"/>
  <c r="AE41" i="47"/>
  <c r="AE43" i="7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38" l="1"/>
  <c r="W43" i="39"/>
  <c r="AE40" i="89"/>
  <c r="Z44" i="44"/>
  <c r="W44" i="77"/>
  <c r="AF40" i="89"/>
  <c r="AO40" i="89" s="1"/>
  <c r="Z43" i="36"/>
  <c r="Z44" i="30"/>
  <c r="AG43" i="77"/>
  <c r="AP43" i="77" s="1"/>
  <c r="AG42" i="39"/>
  <c r="AP42" i="39" s="1"/>
  <c r="Z43" i="95"/>
  <c r="AF42" i="39"/>
  <c r="AO42" i="39" s="1"/>
  <c r="Z44" i="79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AI42" i="78"/>
  <c r="Y43" i="39"/>
  <c r="X43" i="39"/>
  <c r="Z43" i="39" s="1"/>
  <c r="Z45" i="96" l="1"/>
  <c r="Z43" i="32"/>
  <c r="Z43" i="84"/>
  <c r="Z42" i="47"/>
  <c r="Z43" i="93"/>
  <c r="Z43" i="41"/>
  <c r="W44" i="41" s="1"/>
  <c r="Z44" i="77"/>
  <c r="Z45" i="40"/>
  <c r="W46" i="40" s="1"/>
  <c r="Z45" i="42"/>
  <c r="AG45" i="42" s="1"/>
  <c r="AP45" i="42" s="1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6" i="42"/>
  <c r="AF45" i="42"/>
  <c r="AO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Z45" i="79" s="1"/>
  <c r="X45" i="79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Z45" i="44" l="1"/>
  <c r="Z44" i="83"/>
  <c r="AE45" i="42"/>
  <c r="Z45" i="37"/>
  <c r="W46" i="37" s="1"/>
  <c r="Z44" i="92"/>
  <c r="AG44" i="92" s="1"/>
  <c r="AP44" i="92" s="1"/>
  <c r="Z43" i="29"/>
  <c r="W44" i="29" s="1"/>
  <c r="Z42" i="46"/>
  <c r="Z43" i="74"/>
  <c r="W44" i="74" s="1"/>
  <c r="Z45" i="38"/>
  <c r="AF45" i="38" s="1"/>
  <c r="AO45" i="38" s="1"/>
  <c r="Z44" i="82"/>
  <c r="W45" i="82" s="1"/>
  <c r="Z46" i="48"/>
  <c r="AF46" i="48" s="1"/>
  <c r="AO46" i="48" s="1"/>
  <c r="AE44" i="82"/>
  <c r="AG44" i="82"/>
  <c r="AP44" i="82" s="1"/>
  <c r="AG45" i="38"/>
  <c r="AP45" i="38" s="1"/>
  <c r="AE45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7" i="48"/>
  <c r="AH44" i="45"/>
  <c r="AQ44" i="45" s="1"/>
  <c r="AR44" i="25"/>
  <c r="W45" i="92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Z42" i="89" s="1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5" i="26" l="1"/>
  <c r="Z44" i="41"/>
  <c r="Z46" i="86"/>
  <c r="Z46" i="40"/>
  <c r="Z45" i="85"/>
  <c r="AG45" i="85" s="1"/>
  <c r="AP45" i="85" s="1"/>
  <c r="AF44" i="92"/>
  <c r="AO44" i="92" s="1"/>
  <c r="AG46" i="48"/>
  <c r="AP46" i="48" s="1"/>
  <c r="AF44" i="82"/>
  <c r="AO44" i="82" s="1"/>
  <c r="Z44" i="31"/>
  <c r="AE43" i="74"/>
  <c r="AF43" i="74"/>
  <c r="AO43" i="74" s="1"/>
  <c r="Z45" i="76"/>
  <c r="Z45" i="77"/>
  <c r="Z44" i="39"/>
  <c r="AG44" i="39" s="1"/>
  <c r="AP44" i="39" s="1"/>
  <c r="W46" i="38"/>
  <c r="AG43" i="74"/>
  <c r="AP43" i="74" s="1"/>
  <c r="Z44" i="33"/>
  <c r="AE44" i="33" s="1"/>
  <c r="Z46" i="96"/>
  <c r="AE46" i="48"/>
  <c r="Z44" i="81"/>
  <c r="AF44" i="81" s="1"/>
  <c r="AO44" i="81" s="1"/>
  <c r="W46" i="26"/>
  <c r="AG45" i="26"/>
  <c r="AP45" i="26" s="1"/>
  <c r="AF45" i="26"/>
  <c r="AO45" i="26" s="1"/>
  <c r="AE45" i="26"/>
  <c r="AE45" i="85"/>
  <c r="W46" i="85"/>
  <c r="AE44" i="34"/>
  <c r="W45" i="34"/>
  <c r="AG44" i="34"/>
  <c r="AP44" i="34" s="1"/>
  <c r="AF44" i="34"/>
  <c r="AO44" i="34" s="1"/>
  <c r="AG44" i="81"/>
  <c r="AP44" i="81" s="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F45" i="85" l="1"/>
  <c r="AO45" i="85" s="1"/>
  <c r="Z45" i="95"/>
  <c r="Z44" i="74"/>
  <c r="Z44" i="94"/>
  <c r="W45" i="94" s="1"/>
  <c r="Z45" i="83"/>
  <c r="AG45" i="83" s="1"/>
  <c r="AP45" i="83" s="1"/>
  <c r="Z46" i="79"/>
  <c r="AE44" i="81"/>
  <c r="W45" i="81"/>
  <c r="Z46" i="38"/>
  <c r="AF46" i="38" s="1"/>
  <c r="AO46" i="38" s="1"/>
  <c r="W46" i="83"/>
  <c r="AG46" i="44"/>
  <c r="AP46" i="44" s="1"/>
  <c r="AF46" i="44"/>
  <c r="AO46" i="44" s="1"/>
  <c r="AE46" i="44"/>
  <c r="W47" i="44"/>
  <c r="AF44" i="94"/>
  <c r="AO44" i="94" s="1"/>
  <c r="AE44" i="94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Z46" i="26" s="1"/>
  <c r="Z45" i="81" l="1"/>
  <c r="AE45" i="83"/>
  <c r="AF45" i="83"/>
  <c r="AO45" i="83" s="1"/>
  <c r="Z45" i="93"/>
  <c r="AG44" i="94"/>
  <c r="AP44" i="94" s="1"/>
  <c r="Z46" i="76"/>
  <c r="AF46" i="76" s="1"/>
  <c r="AO46" i="76" s="1"/>
  <c r="Z47" i="40"/>
  <c r="Z46" i="91"/>
  <c r="AE46" i="38"/>
  <c r="AG46" i="38"/>
  <c r="AP46" i="38" s="1"/>
  <c r="W47" i="38"/>
  <c r="X47" i="38" s="1"/>
  <c r="Z47" i="38" s="1"/>
  <c r="Z45" i="41"/>
  <c r="Z46" i="77"/>
  <c r="Z46" i="85"/>
  <c r="AG46" i="85" s="1"/>
  <c r="AP46" i="85" s="1"/>
  <c r="Z44" i="90"/>
  <c r="AF44" i="90" s="1"/>
  <c r="AO44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F46" i="85"/>
  <c r="AO46" i="85" s="1"/>
  <c r="AE44" i="90"/>
  <c r="W45" i="90"/>
  <c r="AG44" i="90"/>
  <c r="AP44" i="90" s="1"/>
  <c r="AG46" i="76"/>
  <c r="AP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I44" i="94" l="1"/>
  <c r="AE46" i="85"/>
  <c r="Z47" i="28"/>
  <c r="Z47" i="30"/>
  <c r="Z45" i="80"/>
  <c r="AF45" i="80" s="1"/>
  <c r="AO45" i="80" s="1"/>
  <c r="Z47" i="44"/>
  <c r="W48" i="44" s="1"/>
  <c r="Z46" i="73"/>
  <c r="W47" i="73" s="1"/>
  <c r="Z45" i="29"/>
  <c r="AE45" i="29" s="1"/>
  <c r="Z46" i="83"/>
  <c r="AE46" i="83" s="1"/>
  <c r="AG46" i="83"/>
  <c r="AP46" i="83" s="1"/>
  <c r="AF47" i="44"/>
  <c r="AO47" i="44" s="1"/>
  <c r="AG47" i="44"/>
  <c r="AP47" i="44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AG45" i="80"/>
  <c r="AP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7" i="77" l="1"/>
  <c r="AE45" i="80"/>
  <c r="W46" i="80"/>
  <c r="Z45" i="75"/>
  <c r="AE45" i="75" s="1"/>
  <c r="Z46" i="92"/>
  <c r="AE46" i="92" s="1"/>
  <c r="AE47" i="44"/>
  <c r="AF46" i="73"/>
  <c r="AO46" i="73" s="1"/>
  <c r="AE46" i="73"/>
  <c r="Z46" i="31"/>
  <c r="AG46" i="31" s="1"/>
  <c r="AP46" i="31" s="1"/>
  <c r="Z47" i="85"/>
  <c r="AG46" i="73"/>
  <c r="AP46" i="73" s="1"/>
  <c r="Z48" i="48"/>
  <c r="AE48" i="48" s="1"/>
  <c r="AF45" i="29"/>
  <c r="AO45" i="29" s="1"/>
  <c r="Z46" i="82"/>
  <c r="W47" i="82" s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6" i="82"/>
  <c r="AG46" i="82"/>
  <c r="AP46" i="82" s="1"/>
  <c r="AF46" i="82"/>
  <c r="AO46" i="82" s="1"/>
  <c r="AF46" i="31"/>
  <c r="AO46" i="31" s="1"/>
  <c r="AE46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 s="1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N46" i="83"/>
  <c r="X46" i="34"/>
  <c r="Y46" i="34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3" s="1"/>
  <c r="Z47" i="87" l="1"/>
  <c r="AF46" i="92"/>
  <c r="AO46" i="92" s="1"/>
  <c r="Z46" i="45"/>
  <c r="Z48" i="28"/>
  <c r="AG46" i="92"/>
  <c r="AP46" i="92" s="1"/>
  <c r="AI46" i="73"/>
  <c r="W47" i="92"/>
  <c r="AI46" i="83"/>
  <c r="Z46" i="29"/>
  <c r="W47" i="31"/>
  <c r="Z46" i="80"/>
  <c r="AE46" i="80" s="1"/>
  <c r="Z46" i="32"/>
  <c r="W48" i="91"/>
  <c r="Z47" i="95"/>
  <c r="AG47" i="91"/>
  <c r="AP47" i="91" s="1"/>
  <c r="Z48" i="96"/>
  <c r="Z48" i="42"/>
  <c r="AF48" i="42" s="1"/>
  <c r="AO48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AF46" i="34" s="1"/>
  <c r="AO46" i="34" s="1"/>
  <c r="W49" i="30"/>
  <c r="AG46" i="39"/>
  <c r="AP46" i="39" s="1"/>
  <c r="W45" i="89"/>
  <c r="AE44" i="89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8" i="42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Z46" i="84" l="1"/>
  <c r="W49" i="42"/>
  <c r="Z46" i="74"/>
  <c r="AG46" i="80"/>
  <c r="AP46" i="80" s="1"/>
  <c r="AE46" i="34"/>
  <c r="AI46" i="34" s="1"/>
  <c r="Z48" i="77"/>
  <c r="Z46" i="78"/>
  <c r="AF46" i="80"/>
  <c r="AO46" i="80" s="1"/>
  <c r="AG46" i="34"/>
  <c r="AP46" i="34" s="1"/>
  <c r="AE48" i="30"/>
  <c r="AG48" i="42"/>
  <c r="AP48" i="42" s="1"/>
  <c r="W47" i="80"/>
  <c r="W47" i="34"/>
  <c r="AF48" i="30"/>
  <c r="AO48" i="30" s="1"/>
  <c r="AI46" i="92"/>
  <c r="Z48" i="91"/>
  <c r="AF48" i="91" s="1"/>
  <c r="AO48" i="91" s="1"/>
  <c r="AF48" i="38"/>
  <c r="AO48" i="38" s="1"/>
  <c r="AE48" i="38"/>
  <c r="Z46" i="75"/>
  <c r="Z47" i="82"/>
  <c r="AG48" i="38"/>
  <c r="AP48" i="38" s="1"/>
  <c r="Z45" i="46"/>
  <c r="Z48" i="37"/>
  <c r="W49" i="37" s="1"/>
  <c r="AF46" i="39"/>
  <c r="AO46" i="39" s="1"/>
  <c r="Z47" i="33"/>
  <c r="AG47" i="33" s="1"/>
  <c r="AP47" i="33" s="1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E48" i="91"/>
  <c r="W49" i="91"/>
  <c r="W48" i="33"/>
  <c r="AF47" i="33"/>
  <c r="AO47" i="33" s="1"/>
  <c r="AE47" i="33"/>
  <c r="AF48" i="85"/>
  <c r="AO48" i="85" s="1"/>
  <c r="AE48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F48" i="37"/>
  <c r="AO48" i="37" s="1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N46" i="34"/>
  <c r="AN46" i="39"/>
  <c r="AI46" i="39"/>
  <c r="X49" i="30"/>
  <c r="Y49" i="30"/>
  <c r="AE48" i="37" l="1"/>
  <c r="Z48" i="73"/>
  <c r="AG48" i="37"/>
  <c r="AP48" i="37" s="1"/>
  <c r="AI48" i="42"/>
  <c r="Z48" i="76"/>
  <c r="AG48" i="76" s="1"/>
  <c r="AP48" i="76" s="1"/>
  <c r="AI48" i="38"/>
  <c r="AG48" i="85"/>
  <c r="AP48" i="85" s="1"/>
  <c r="Z46" i="90"/>
  <c r="Z49" i="42"/>
  <c r="Z47" i="81"/>
  <c r="AG47" i="81" s="1"/>
  <c r="AP47" i="81" s="1"/>
  <c r="Z49" i="28"/>
  <c r="W50" i="28" s="1"/>
  <c r="AE48" i="79"/>
  <c r="AF48" i="79"/>
  <c r="AO48" i="79" s="1"/>
  <c r="AG49" i="48"/>
  <c r="AP49" i="48" s="1"/>
  <c r="W50" i="48"/>
  <c r="Z47" i="80"/>
  <c r="AF47" i="80" s="1"/>
  <c r="AO47" i="80" s="1"/>
  <c r="Z47" i="34"/>
  <c r="AE47" i="34" s="1"/>
  <c r="AE49" i="48"/>
  <c r="Z47" i="36"/>
  <c r="W48" i="36" s="1"/>
  <c r="Z45" i="35"/>
  <c r="AG47" i="29"/>
  <c r="AP47" i="29" s="1"/>
  <c r="AF47" i="29"/>
  <c r="AO47" i="29" s="1"/>
  <c r="AE47" i="29"/>
  <c r="W48" i="29"/>
  <c r="AF47" i="81"/>
  <c r="AO47" i="81" s="1"/>
  <c r="W48" i="81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G47" i="36"/>
  <c r="AP47" i="36" s="1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Z49" i="85" s="1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9" i="77" l="1"/>
  <c r="AE48" i="76"/>
  <c r="W48" i="34"/>
  <c r="AE47" i="81"/>
  <c r="AE49" i="28"/>
  <c r="AN49" i="28" s="1"/>
  <c r="W49" i="76"/>
  <c r="AF47" i="34"/>
  <c r="AO47" i="34" s="1"/>
  <c r="AF49" i="28"/>
  <c r="AO49" i="28" s="1"/>
  <c r="W48" i="80"/>
  <c r="Z49" i="91"/>
  <c r="AF49" i="91" s="1"/>
  <c r="AO49" i="91" s="1"/>
  <c r="AG47" i="34"/>
  <c r="AP47" i="34" s="1"/>
  <c r="AG49" i="28"/>
  <c r="AP49" i="28" s="1"/>
  <c r="AG47" i="80"/>
  <c r="AP47" i="80" s="1"/>
  <c r="Z47" i="75"/>
  <c r="Z48" i="31"/>
  <c r="AE48" i="31" s="1"/>
  <c r="Z50" i="48"/>
  <c r="W51" i="48" s="1"/>
  <c r="AE47" i="36"/>
  <c r="AN47" i="36" s="1"/>
  <c r="AE47" i="80"/>
  <c r="Z46" i="88"/>
  <c r="Z47" i="84"/>
  <c r="AE47" i="84" s="1"/>
  <c r="AF47" i="36"/>
  <c r="AO47" i="36" s="1"/>
  <c r="Z46" i="47"/>
  <c r="W47" i="47" s="1"/>
  <c r="Z49" i="44"/>
  <c r="AE49" i="44" s="1"/>
  <c r="Z48" i="33"/>
  <c r="AG48" i="33" s="1"/>
  <c r="AP48" i="33" s="1"/>
  <c r="Z47" i="78"/>
  <c r="AE49" i="77"/>
  <c r="W50" i="77"/>
  <c r="AF49" i="77"/>
  <c r="AO49" i="77" s="1"/>
  <c r="AG49" i="77"/>
  <c r="AP49" i="77" s="1"/>
  <c r="W48" i="84"/>
  <c r="AF47" i="84"/>
  <c r="AO47" i="84" s="1"/>
  <c r="AG47" i="84"/>
  <c r="AP47" i="84" s="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X48" i="34"/>
  <c r="Y48" i="34"/>
  <c r="AI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E50" i="48"/>
  <c r="AR48" i="44"/>
  <c r="Y49" i="87"/>
  <c r="X49" i="87"/>
  <c r="Y46" i="35"/>
  <c r="X46" i="35"/>
  <c r="AN47" i="34"/>
  <c r="AI47" i="34" l="1"/>
  <c r="AF50" i="48"/>
  <c r="AO50" i="48" s="1"/>
  <c r="AI47" i="36"/>
  <c r="AG50" i="48"/>
  <c r="AP50" i="48" s="1"/>
  <c r="Z48" i="80"/>
  <c r="W49" i="80" s="1"/>
  <c r="Z48" i="36"/>
  <c r="AE48" i="36" s="1"/>
  <c r="W50" i="91"/>
  <c r="AF46" i="47"/>
  <c r="AO46" i="47" s="1"/>
  <c r="AG49" i="91"/>
  <c r="AP49" i="91" s="1"/>
  <c r="AF49" i="44"/>
  <c r="AO49" i="44" s="1"/>
  <c r="W50" i="44"/>
  <c r="Y50" i="44" s="1"/>
  <c r="AE49" i="91"/>
  <c r="AG49" i="44"/>
  <c r="AP49" i="44" s="1"/>
  <c r="Z48" i="92"/>
  <c r="AE46" i="47"/>
  <c r="W49" i="33"/>
  <c r="AG46" i="47"/>
  <c r="AP46" i="47" s="1"/>
  <c r="AF48" i="33"/>
  <c r="AO48" i="33" s="1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W49" i="36"/>
  <c r="AG48" i="36"/>
  <c r="AP48" i="36" s="1"/>
  <c r="AF48" i="36"/>
  <c r="AO48" i="36" s="1"/>
  <c r="W49" i="81"/>
  <c r="AF48" i="81"/>
  <c r="AO48" i="81" s="1"/>
  <c r="AE48" i="81"/>
  <c r="AG48" i="81"/>
  <c r="AP48" i="81" s="1"/>
  <c r="W48" i="90"/>
  <c r="W49" i="29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9" i="77"/>
  <c r="AN49" i="77"/>
  <c r="AI46" i="47" l="1"/>
  <c r="Z48" i="39"/>
  <c r="AG48" i="29"/>
  <c r="AP48" i="29" s="1"/>
  <c r="Z50" i="85"/>
  <c r="AF49" i="87"/>
  <c r="AO49" i="87" s="1"/>
  <c r="AF48" i="80"/>
  <c r="AO48" i="80" s="1"/>
  <c r="AE49" i="87"/>
  <c r="AG49" i="87"/>
  <c r="AP49" i="87" s="1"/>
  <c r="AE48" i="80"/>
  <c r="X50" i="44"/>
  <c r="AG48" i="80"/>
  <c r="AP48" i="80" s="1"/>
  <c r="Z50" i="25"/>
  <c r="Z50" i="77"/>
  <c r="Z50" i="91"/>
  <c r="Z49" i="83"/>
  <c r="Z49" i="95"/>
  <c r="AE49" i="95" s="1"/>
  <c r="AG49" i="26"/>
  <c r="AP49" i="26" s="1"/>
  <c r="Z48" i="84"/>
  <c r="AE47" i="90"/>
  <c r="Z48" i="41"/>
  <c r="Z50" i="79"/>
  <c r="AF48" i="29"/>
  <c r="AO48" i="29" s="1"/>
  <c r="AG47" i="90"/>
  <c r="AP47" i="90" s="1"/>
  <c r="Z48" i="78"/>
  <c r="Z48" i="45"/>
  <c r="Z49" i="31"/>
  <c r="AG49" i="31" s="1"/>
  <c r="AP49" i="31" s="1"/>
  <c r="Z47" i="88"/>
  <c r="AE47" i="88" s="1"/>
  <c r="Z48" i="75"/>
  <c r="AE48" i="75" s="1"/>
  <c r="W50" i="26"/>
  <c r="Y50" i="26" s="1"/>
  <c r="Z50" i="26" s="1"/>
  <c r="AE49" i="31"/>
  <c r="AF47" i="88"/>
  <c r="AO47" i="88" s="1"/>
  <c r="W50" i="95"/>
  <c r="AG49" i="95"/>
  <c r="AP49" i="95" s="1"/>
  <c r="AF49" i="95"/>
  <c r="AO49" i="95" s="1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N49" i="87"/>
  <c r="AI48" i="36"/>
  <c r="AN48" i="36"/>
  <c r="W50" i="83"/>
  <c r="AE49" i="83"/>
  <c r="AF49" i="83"/>
  <c r="AO49" i="83" s="1"/>
  <c r="AG49" i="83"/>
  <c r="AP49" i="83" s="1"/>
  <c r="AN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N49" i="26"/>
  <c r="X48" i="90"/>
  <c r="Y48" i="90"/>
  <c r="AI48" i="81"/>
  <c r="AN48" i="81"/>
  <c r="X49" i="80"/>
  <c r="Y49" i="80"/>
  <c r="AI49" i="26" l="1"/>
  <c r="Z49" i="43"/>
  <c r="AI49" i="87"/>
  <c r="AG47" i="88"/>
  <c r="AP47" i="88" s="1"/>
  <c r="Z49" i="80"/>
  <c r="AE49" i="80" s="1"/>
  <c r="AI47" i="90"/>
  <c r="AI48" i="80"/>
  <c r="AF48" i="75"/>
  <c r="AO48" i="75" s="1"/>
  <c r="W50" i="31"/>
  <c r="Z48" i="90"/>
  <c r="AF48" i="90" s="1"/>
  <c r="AO48" i="90" s="1"/>
  <c r="Z47" i="27"/>
  <c r="AG47" i="27" s="1"/>
  <c r="AP47" i="27" s="1"/>
  <c r="W49" i="75"/>
  <c r="W48" i="88"/>
  <c r="AF49" i="31"/>
  <c r="AO49" i="31" s="1"/>
  <c r="AG48" i="90"/>
  <c r="AP48" i="90" s="1"/>
  <c r="W49" i="90"/>
  <c r="AE48" i="90"/>
  <c r="AG49" i="80"/>
  <c r="AP49" i="80" s="1"/>
  <c r="W48" i="27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28" l="1"/>
  <c r="AE47" i="27"/>
  <c r="AF49" i="80"/>
  <c r="AO49" i="80" s="1"/>
  <c r="AF47" i="27"/>
  <c r="AO47" i="27" s="1"/>
  <c r="W50" i="80"/>
  <c r="Z47" i="35"/>
  <c r="Z49" i="93"/>
  <c r="Z50" i="83"/>
  <c r="Z49" i="84"/>
  <c r="Z50" i="31"/>
  <c r="Z51" i="91"/>
  <c r="Z51" i="38"/>
  <c r="AG51" i="38" s="1"/>
  <c r="AP51" i="38" s="1"/>
  <c r="Z50" i="76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Z47" i="89" l="1"/>
  <c r="Z51" i="26"/>
  <c r="AF51" i="38"/>
  <c r="AO51" i="38" s="1"/>
  <c r="W52" i="38"/>
  <c r="Z51" i="96"/>
  <c r="AE51" i="96" s="1"/>
  <c r="AE51" i="38"/>
  <c r="Z49" i="90"/>
  <c r="Z51" i="30"/>
  <c r="AE51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AG51" i="30"/>
  <c r="AP51" i="30" s="1"/>
  <c r="AF51" i="30"/>
  <c r="AO51" i="30" s="1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Z52" i="91" l="1"/>
  <c r="Z51" i="37"/>
  <c r="W52" i="96"/>
  <c r="Z48" i="46"/>
  <c r="Z50" i="36"/>
  <c r="W51" i="36" s="1"/>
  <c r="W52" i="30"/>
  <c r="Z52" i="38"/>
  <c r="Z49" i="74"/>
  <c r="Z48" i="35"/>
  <c r="AG48" i="35" s="1"/>
  <c r="AP48" i="35" s="1"/>
  <c r="AF50" i="36"/>
  <c r="AO50" i="36" s="1"/>
  <c r="AG51" i="37"/>
  <c r="AP51" i="37" s="1"/>
  <c r="AF51" i="37"/>
  <c r="AO51" i="37" s="1"/>
  <c r="AE51" i="37"/>
  <c r="W52" i="37"/>
  <c r="W49" i="35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AE50" i="36" l="1"/>
  <c r="AG50" i="36"/>
  <c r="AP50" i="36" s="1"/>
  <c r="Z52" i="26"/>
  <c r="Z49" i="88"/>
  <c r="Z52" i="79"/>
  <c r="W53" i="79" s="1"/>
  <c r="AF48" i="35"/>
  <c r="AO48" i="35" s="1"/>
  <c r="Z53" i="48"/>
  <c r="AE48" i="35"/>
  <c r="Z49" i="47"/>
  <c r="AE49" i="47" s="1"/>
  <c r="Z52" i="85"/>
  <c r="AE52" i="85" s="1"/>
  <c r="W53" i="85"/>
  <c r="AF49" i="47"/>
  <c r="AO49" i="47" s="1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W50" i="47" l="1"/>
  <c r="Z53" i="91"/>
  <c r="AG52" i="85"/>
  <c r="AP52" i="85" s="1"/>
  <c r="Z51" i="33"/>
  <c r="AF51" i="33" s="1"/>
  <c r="AO51" i="33" s="1"/>
  <c r="Z53" i="38"/>
  <c r="Z50" i="74"/>
  <c r="Z51" i="84"/>
  <c r="AF51" i="84" s="1"/>
  <c r="AO51" i="84" s="1"/>
  <c r="Z51" i="34"/>
  <c r="AF52" i="85"/>
  <c r="AO52" i="85" s="1"/>
  <c r="Z49" i="46"/>
  <c r="AE49" i="46" s="1"/>
  <c r="Z51" i="43"/>
  <c r="W52" i="43" s="1"/>
  <c r="Z49" i="35"/>
  <c r="AF49" i="35" s="1"/>
  <c r="AO49" i="35" s="1"/>
  <c r="Z51" i="45"/>
  <c r="AG51" i="45" s="1"/>
  <c r="AP51" i="45" s="1"/>
  <c r="Z52" i="86"/>
  <c r="AF52" i="86" s="1"/>
  <c r="AO52" i="86" s="1"/>
  <c r="W52" i="33"/>
  <c r="AE51" i="33"/>
  <c r="AG51" i="33"/>
  <c r="AP51" i="33" s="1"/>
  <c r="W50" i="35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AF51" i="43"/>
  <c r="AO51" i="43" s="1"/>
  <c r="AE51" i="43"/>
  <c r="AE51" i="45"/>
  <c r="W52" i="45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Z53" i="25" s="1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1" i="39" l="1"/>
  <c r="W50" i="46"/>
  <c r="AG51" i="43"/>
  <c r="AP51" i="43" s="1"/>
  <c r="Z52" i="76"/>
  <c r="AG49" i="35"/>
  <c r="AP49" i="35" s="1"/>
  <c r="Z52" i="73"/>
  <c r="AE52" i="73" s="1"/>
  <c r="Z52" i="31"/>
  <c r="AF51" i="45"/>
  <c r="AO51" i="45" s="1"/>
  <c r="AE49" i="35"/>
  <c r="Z52" i="95"/>
  <c r="W53" i="95" s="1"/>
  <c r="AG52" i="86"/>
  <c r="AP52" i="86" s="1"/>
  <c r="Z51" i="82"/>
  <c r="AG51" i="82" s="1"/>
  <c r="AP51" i="82" s="1"/>
  <c r="W53" i="86"/>
  <c r="Z53" i="28"/>
  <c r="AF53" i="28" s="1"/>
  <c r="AO53" i="28" s="1"/>
  <c r="AE52" i="86"/>
  <c r="AE53" i="28"/>
  <c r="W53" i="73"/>
  <c r="AG52" i="73"/>
  <c r="AP52" i="73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Y53" i="86"/>
  <c r="Z53" i="86" s="1"/>
  <c r="AF51" i="82" l="1"/>
  <c r="AO51" i="82" s="1"/>
  <c r="Z52" i="43"/>
  <c r="AF52" i="73"/>
  <c r="AO52" i="73" s="1"/>
  <c r="Z50" i="46"/>
  <c r="AE52" i="95"/>
  <c r="Z51" i="90"/>
  <c r="Z51" i="41"/>
  <c r="Z49" i="89"/>
  <c r="Z53" i="40"/>
  <c r="Z51" i="78"/>
  <c r="AG52" i="95"/>
  <c r="AP52" i="95" s="1"/>
  <c r="Z52" i="34"/>
  <c r="Z52" i="84"/>
  <c r="Z52" i="80"/>
  <c r="Z53" i="30"/>
  <c r="AG53" i="30" s="1"/>
  <c r="AP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E53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87" l="1"/>
  <c r="W54" i="30"/>
  <c r="Z53" i="95"/>
  <c r="Z54" i="28"/>
  <c r="AF54" i="28" s="1"/>
  <c r="AO54" i="28" s="1"/>
  <c r="Z52" i="81"/>
  <c r="AF53" i="30"/>
  <c r="AO53" i="30" s="1"/>
  <c r="Z53" i="37"/>
  <c r="AE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Z54" i="86" l="1"/>
  <c r="Z53" i="80"/>
  <c r="W54" i="37"/>
  <c r="AG53" i="37"/>
  <c r="AP53" i="37" s="1"/>
  <c r="Z54" i="85"/>
  <c r="AF53" i="37"/>
  <c r="AO53" i="37" s="1"/>
  <c r="Z52" i="32"/>
  <c r="AF52" i="32" s="1"/>
  <c r="AO52" i="32" s="1"/>
  <c r="W55" i="30"/>
  <c r="AG54" i="30"/>
  <c r="AP54" i="30" s="1"/>
  <c r="AF54" i="30"/>
  <c r="AO54" i="30" s="1"/>
  <c r="AE54" i="30"/>
  <c r="AG52" i="32"/>
  <c r="AP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Y52" i="74"/>
  <c r="AI52" i="81"/>
  <c r="AN52" i="81"/>
  <c r="X54" i="95"/>
  <c r="Y54" i="95"/>
  <c r="X51" i="94"/>
  <c r="Y51" i="94"/>
  <c r="X54" i="73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4" i="73" l="1"/>
  <c r="Z55" i="26"/>
  <c r="AE55" i="26" s="1"/>
  <c r="Z52" i="74"/>
  <c r="AE52" i="32"/>
  <c r="W53" i="32"/>
  <c r="Z54" i="95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W56" i="26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AF55" i="26" l="1"/>
  <c r="AO55" i="26" s="1"/>
  <c r="AG55" i="26"/>
  <c r="AP55" i="26" s="1"/>
  <c r="Z55" i="25"/>
  <c r="Z53" i="39"/>
  <c r="W54" i="39" s="1"/>
  <c r="Z53" i="32"/>
  <c r="Z54" i="80"/>
  <c r="AG54" i="80" s="1"/>
  <c r="AP54" i="80" s="1"/>
  <c r="Z54" i="83"/>
  <c r="AG54" i="83" s="1"/>
  <c r="AP54" i="83" s="1"/>
  <c r="AF53" i="39"/>
  <c r="AO53" i="39" s="1"/>
  <c r="AE53" i="39"/>
  <c r="W55" i="80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Z55" i="42" s="1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4" i="93" l="1"/>
  <c r="AF54" i="80"/>
  <c r="AO54" i="80" s="1"/>
  <c r="AG53" i="39"/>
  <c r="AP53" i="39" s="1"/>
  <c r="AE54" i="80"/>
  <c r="Z54" i="34"/>
  <c r="AF54" i="34" s="1"/>
  <c r="AO54" i="34" s="1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W54" i="41"/>
  <c r="AG53" i="41"/>
  <c r="AP53" i="41" s="1"/>
  <c r="AF53" i="41"/>
  <c r="AO53" i="41" s="1"/>
  <c r="W55" i="93"/>
  <c r="AG54" i="93"/>
  <c r="AP54" i="93" s="1"/>
  <c r="AF54" i="93"/>
  <c r="AO54" i="93" s="1"/>
  <c r="AE54" i="93"/>
  <c r="W57" i="48"/>
  <c r="AG56" i="48"/>
  <c r="AP56" i="48" s="1"/>
  <c r="AF56" i="48"/>
  <c r="AO56" i="48" s="1"/>
  <c r="AE56" i="48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Z54" i="81" l="1"/>
  <c r="AG54" i="84"/>
  <c r="AP54" i="84" s="1"/>
  <c r="Z54" i="39"/>
  <c r="AE51" i="89"/>
  <c r="AF54" i="84"/>
  <c r="AO54" i="84" s="1"/>
  <c r="Z55" i="83"/>
  <c r="W55" i="84"/>
  <c r="AE55" i="73"/>
  <c r="Z55" i="44"/>
  <c r="Z56" i="79"/>
  <c r="W53" i="47"/>
  <c r="X53" i="47" s="1"/>
  <c r="AF52" i="47"/>
  <c r="AO52" i="47" s="1"/>
  <c r="AE52" i="47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E52" i="27"/>
  <c r="AG56" i="25"/>
  <c r="AP56" i="25" s="1"/>
  <c r="AF56" i="25"/>
  <c r="AO56" i="25" s="1"/>
  <c r="AE56" i="25"/>
  <c r="W57" i="25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Z55" i="76" s="1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Z56" i="86" l="1"/>
  <c r="Z56" i="42"/>
  <c r="Z55" i="31"/>
  <c r="Z53" i="88"/>
  <c r="AI52" i="47"/>
  <c r="Z53" i="47"/>
  <c r="AF54" i="32"/>
  <c r="AO54" i="32" s="1"/>
  <c r="W53" i="27"/>
  <c r="AG52" i="27"/>
  <c r="AP52" i="2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Z55" i="81" l="1"/>
  <c r="Z55" i="82"/>
  <c r="Z57" i="85"/>
  <c r="AF57" i="85" s="1"/>
  <c r="AO57" i="85" s="1"/>
  <c r="Z55" i="29"/>
  <c r="AG55" i="29" s="1"/>
  <c r="AP55" i="29" s="1"/>
  <c r="Z56" i="83"/>
  <c r="W57" i="83" s="1"/>
  <c r="AF56" i="40"/>
  <c r="AO56" i="40" s="1"/>
  <c r="AE56" i="40"/>
  <c r="W57" i="40"/>
  <c r="AG56" i="40"/>
  <c r="AP56" i="40" s="1"/>
  <c r="AF55" i="29"/>
  <c r="AO55" i="29" s="1"/>
  <c r="AE55" i="29"/>
  <c r="W56" i="29"/>
  <c r="AG54" i="74"/>
  <c r="AP54" i="74" s="1"/>
  <c r="AF54" i="74"/>
  <c r="AO54" i="74" s="1"/>
  <c r="AE54" i="74"/>
  <c r="W55" i="74"/>
  <c r="AE56" i="83"/>
  <c r="AG56" i="83"/>
  <c r="AP56" i="83" s="1"/>
  <c r="AR53" i="74"/>
  <c r="AH53" i="27"/>
  <c r="AQ53" i="27" s="1"/>
  <c r="AG57" i="85"/>
  <c r="AP57" i="85" s="1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Z57" i="30" l="1"/>
  <c r="Z55" i="33"/>
  <c r="Z57" i="86"/>
  <c r="Z56" i="34"/>
  <c r="W57" i="34" s="1"/>
  <c r="Z55" i="90"/>
  <c r="AE55" i="90" s="1"/>
  <c r="Z54" i="47"/>
  <c r="AE57" i="85"/>
  <c r="AF56" i="83"/>
  <c r="AO56" i="83" s="1"/>
  <c r="Z56" i="31"/>
  <c r="AF56" i="31" s="1"/>
  <c r="AO56" i="31" s="1"/>
  <c r="W57" i="31"/>
  <c r="AG56" i="31"/>
  <c r="AP56" i="31" s="1"/>
  <c r="AE56" i="34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G55" i="90" l="1"/>
  <c r="AP55" i="90" s="1"/>
  <c r="AG56" i="34"/>
  <c r="AP56" i="34" s="1"/>
  <c r="Z57" i="96"/>
  <c r="AG57" i="96" s="1"/>
  <c r="AP57" i="96" s="1"/>
  <c r="Z57" i="83"/>
  <c r="Z58" i="91"/>
  <c r="W59" i="91" s="1"/>
  <c r="Z58" i="85"/>
  <c r="AE56" i="31"/>
  <c r="Z54" i="46"/>
  <c r="W55" i="46" s="1"/>
  <c r="Z55" i="74"/>
  <c r="AF55" i="74" s="1"/>
  <c r="AO55" i="74" s="1"/>
  <c r="Z58" i="48"/>
  <c r="W59" i="48" s="1"/>
  <c r="Z56" i="93"/>
  <c r="AG56" i="93" s="1"/>
  <c r="AP56" i="93" s="1"/>
  <c r="AE54" i="46"/>
  <c r="AF57" i="96"/>
  <c r="AO57" i="96" s="1"/>
  <c r="AE57" i="96"/>
  <c r="AG56" i="81"/>
  <c r="AP56" i="81" s="1"/>
  <c r="AF56" i="81"/>
  <c r="AO56" i="81" s="1"/>
  <c r="W57" i="81"/>
  <c r="AE56" i="81"/>
  <c r="AE56" i="93"/>
  <c r="W57" i="93"/>
  <c r="AF58" i="48"/>
  <c r="AO58" i="48" s="1"/>
  <c r="AE58" i="48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X58" i="38"/>
  <c r="Y58" i="38"/>
  <c r="X57" i="34"/>
  <c r="Y57" i="34"/>
  <c r="Y57" i="31"/>
  <c r="X57" i="31"/>
  <c r="Z56" i="43" l="1"/>
  <c r="AG58" i="91"/>
  <c r="AP58" i="91" s="1"/>
  <c r="AE58" i="91"/>
  <c r="Z54" i="27"/>
  <c r="AF54" i="27" s="1"/>
  <c r="AO54" i="27" s="1"/>
  <c r="Z57" i="95"/>
  <c r="AG58" i="48"/>
  <c r="AP58" i="48" s="1"/>
  <c r="AF56" i="93"/>
  <c r="AO56" i="93" s="1"/>
  <c r="W58" i="96"/>
  <c r="AF58" i="91"/>
  <c r="AO58" i="91" s="1"/>
  <c r="Z56" i="90"/>
  <c r="AE55" i="74"/>
  <c r="Z56" i="32"/>
  <c r="AE56" i="32" s="1"/>
  <c r="AF54" i="46"/>
  <c r="AO54" i="46" s="1"/>
  <c r="Z54" i="89"/>
  <c r="Z54" i="35"/>
  <c r="AF54" i="35" s="1"/>
  <c r="AO54" i="35" s="1"/>
  <c r="AG54" i="46"/>
  <c r="AP54" i="46" s="1"/>
  <c r="Z57" i="34"/>
  <c r="Z57" i="44"/>
  <c r="Z58" i="26"/>
  <c r="Z58" i="38"/>
  <c r="AE58" i="38" s="1"/>
  <c r="AF58" i="38"/>
  <c r="AO58" i="38" s="1"/>
  <c r="W59" i="38"/>
  <c r="AG58" i="38"/>
  <c r="AP58" i="38" s="1"/>
  <c r="AF56" i="32"/>
  <c r="AO56" i="32" s="1"/>
  <c r="AG56" i="32"/>
  <c r="AP56" i="32" s="1"/>
  <c r="AE54" i="27"/>
  <c r="W55" i="27"/>
  <c r="AG54" i="27"/>
  <c r="AP54" i="27" s="1"/>
  <c r="AE54" i="35"/>
  <c r="W55" i="35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G54" i="35" l="1"/>
  <c r="AP54" i="35" s="1"/>
  <c r="W57" i="32"/>
  <c r="Z57" i="93"/>
  <c r="Z55" i="88"/>
  <c r="Z55" i="46"/>
  <c r="AF55" i="46" s="1"/>
  <c r="AO55" i="46" s="1"/>
  <c r="AE58" i="77"/>
  <c r="W59" i="77"/>
  <c r="AF58" i="77"/>
  <c r="AO58" i="77" s="1"/>
  <c r="AG58" i="77"/>
  <c r="AP58" i="77" s="1"/>
  <c r="W56" i="46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5" i="46" l="1"/>
  <c r="AP55" i="46" s="1"/>
  <c r="Z57" i="84"/>
  <c r="AE55" i="46"/>
  <c r="Z55" i="35"/>
  <c r="Z56" i="41"/>
  <c r="Z58" i="95"/>
  <c r="W59" i="95" s="1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6" i="75" l="1"/>
  <c r="Z58" i="93"/>
  <c r="AG58" i="93" s="1"/>
  <c r="AP58" i="93" s="1"/>
  <c r="Z59" i="86"/>
  <c r="Z57" i="33"/>
  <c r="Z55" i="94"/>
  <c r="Z57" i="39"/>
  <c r="AE57" i="39" s="1"/>
  <c r="Z58" i="31"/>
  <c r="Z59" i="30"/>
  <c r="Z56" i="46"/>
  <c r="AF56" i="46" s="1"/>
  <c r="AO56" i="46" s="1"/>
  <c r="AE58" i="93"/>
  <c r="W59" i="93"/>
  <c r="AF58" i="93"/>
  <c r="AO58" i="93" s="1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9" i="95" l="1"/>
  <c r="Z60" i="91"/>
  <c r="W58" i="39"/>
  <c r="Z58" i="76"/>
  <c r="AG58" i="76" s="1"/>
  <c r="AP58" i="76" s="1"/>
  <c r="W57" i="46"/>
  <c r="Z60" i="85"/>
  <c r="AG60" i="85" s="1"/>
  <c r="AP60" i="85" s="1"/>
  <c r="Z58" i="90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AF60" i="85" l="1"/>
  <c r="AO60" i="85" s="1"/>
  <c r="AF58" i="76"/>
  <c r="AO58" i="76" s="1"/>
  <c r="Z59" i="34"/>
  <c r="Z60" i="79"/>
  <c r="Z57" i="88"/>
  <c r="Z59" i="40"/>
  <c r="AF59" i="40" s="1"/>
  <c r="AO59" i="40" s="1"/>
  <c r="Z60" i="25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F58" i="32"/>
  <c r="AO58" i="32" s="1"/>
  <c r="AE59" i="40"/>
  <c r="W60" i="40"/>
  <c r="AG59" i="40"/>
  <c r="AP59" i="40" s="1"/>
  <c r="W59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9" i="76" l="1"/>
  <c r="AG58" i="32"/>
  <c r="AP58" i="32" s="1"/>
  <c r="Z61" i="91"/>
  <c r="AE58" i="82"/>
  <c r="Z60" i="95"/>
  <c r="AG60" i="95" s="1"/>
  <c r="AP60" i="95" s="1"/>
  <c r="AF58" i="82"/>
  <c r="AO58" i="82" s="1"/>
  <c r="AE58" i="32"/>
  <c r="Z57" i="35"/>
  <c r="AG57" i="35" s="1"/>
  <c r="AP57" i="35" s="1"/>
  <c r="Z59" i="87"/>
  <c r="AE59" i="87" s="1"/>
  <c r="AE60" i="9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Z60" i="40" s="1"/>
  <c r="X58" i="47"/>
  <c r="Y58" i="47"/>
  <c r="AF60" i="95" l="1"/>
  <c r="AO60" i="95" s="1"/>
  <c r="W61" i="95"/>
  <c r="AE57" i="35"/>
  <c r="AG59" i="87"/>
  <c r="AP59" i="87" s="1"/>
  <c r="AF59" i="87"/>
  <c r="AO59" i="87" s="1"/>
  <c r="Z60" i="73"/>
  <c r="Z58" i="47"/>
  <c r="Z60" i="83"/>
  <c r="AG60" i="83" s="1"/>
  <c r="AP60" i="83" s="1"/>
  <c r="W60" i="87"/>
  <c r="Z59" i="81"/>
  <c r="Z60" i="42"/>
  <c r="Z59" i="32"/>
  <c r="AF59" i="32" s="1"/>
  <c r="AO59" i="32" s="1"/>
  <c r="AG60" i="40"/>
  <c r="AP60" i="40" s="1"/>
  <c r="AF60" i="40"/>
  <c r="AO60" i="40" s="1"/>
  <c r="AE60" i="40"/>
  <c r="W61" i="40"/>
  <c r="AF60" i="83"/>
  <c r="AO60" i="83" s="1"/>
  <c r="W61" i="83"/>
  <c r="AE60" i="83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59" i="29" l="1"/>
  <c r="Z61" i="77"/>
  <c r="AG59" i="32"/>
  <c r="AP59" i="32" s="1"/>
  <c r="W60" i="32"/>
  <c r="Z57" i="94"/>
  <c r="Z59" i="45"/>
  <c r="Z61" i="86"/>
  <c r="Z62" i="91"/>
  <c r="AE59" i="32"/>
  <c r="Z61" i="96"/>
  <c r="AG61" i="96" s="1"/>
  <c r="AP61" i="96" s="1"/>
  <c r="Z60" i="93"/>
  <c r="AG60" i="93" s="1"/>
  <c r="AP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59" i="47" l="1"/>
  <c r="W61" i="93"/>
  <c r="AE61" i="96"/>
  <c r="W62" i="96"/>
  <c r="Z61" i="73"/>
  <c r="AE61" i="73" s="1"/>
  <c r="Z61" i="28"/>
  <c r="AE60" i="93"/>
  <c r="AF61" i="96"/>
  <c r="AO61" i="96" s="1"/>
  <c r="AF60" i="93"/>
  <c r="AO60" i="93" s="1"/>
  <c r="W61" i="37"/>
  <c r="Z60" i="80"/>
  <c r="W61" i="80" s="1"/>
  <c r="Z59" i="36"/>
  <c r="W62" i="73"/>
  <c r="AG61" i="73"/>
  <c r="AP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AF60" i="80" l="1"/>
  <c r="AO60" i="80" s="1"/>
  <c r="AE60" i="80"/>
  <c r="AF61" i="73"/>
  <c r="AO61" i="73" s="1"/>
  <c r="AG60" i="80"/>
  <c r="AP60" i="80" s="1"/>
  <c r="Z59" i="75"/>
  <c r="AF59" i="75" s="1"/>
  <c r="AO59" i="75" s="1"/>
  <c r="Z62" i="77"/>
  <c r="Z62" i="86"/>
  <c r="Z61" i="34"/>
  <c r="Z60" i="84"/>
  <c r="Z59" i="35"/>
  <c r="W60" i="35" s="1"/>
  <c r="Z59" i="46"/>
  <c r="AE59" i="46" s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AE59" i="35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0" i="36" l="1"/>
  <c r="Z62" i="26"/>
  <c r="AG59" i="75"/>
  <c r="AP59" i="75" s="1"/>
  <c r="AE60" i="82"/>
  <c r="W61" i="82"/>
  <c r="AF59" i="46"/>
  <c r="AO59" i="46" s="1"/>
  <c r="Z60" i="43"/>
  <c r="AF59" i="35"/>
  <c r="AO59" i="35" s="1"/>
  <c r="W60" i="46"/>
  <c r="Z61" i="31"/>
  <c r="AG61" i="31" s="1"/>
  <c r="AP61" i="31" s="1"/>
  <c r="Z61" i="90"/>
  <c r="Z59" i="92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0" i="46" l="1"/>
  <c r="Z59" i="89"/>
  <c r="Z62" i="37"/>
  <c r="Z63" i="86"/>
  <c r="AF61" i="80"/>
  <c r="AO61" i="80" s="1"/>
  <c r="AE61" i="31"/>
  <c r="AG62" i="40"/>
  <c r="AP62" i="40" s="1"/>
  <c r="AF61" i="31"/>
  <c r="AO61" i="31" s="1"/>
  <c r="AF62" i="40"/>
  <c r="AO62" i="40" s="1"/>
  <c r="Z63" i="85"/>
  <c r="Z62" i="93"/>
  <c r="AF62" i="93" s="1"/>
  <c r="AO62" i="93" s="1"/>
  <c r="Z60" i="78"/>
  <c r="Z63" i="48"/>
  <c r="AF60" i="41"/>
  <c r="AO60" i="41" s="1"/>
  <c r="W63" i="40"/>
  <c r="Z61" i="82"/>
  <c r="AF61" i="82" s="1"/>
  <c r="AO61" i="82" s="1"/>
  <c r="Z62" i="34"/>
  <c r="AE62" i="34" s="1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Z63" i="26" s="1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Y63" i="95"/>
  <c r="X63" i="95"/>
  <c r="AN60" i="33"/>
  <c r="AI60" i="33"/>
  <c r="Y64" i="79"/>
  <c r="X64" i="79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28" l="1"/>
  <c r="AF62" i="34"/>
  <c r="AO62" i="34" s="1"/>
  <c r="AG62" i="34"/>
  <c r="AP62" i="34" s="1"/>
  <c r="AE62" i="93"/>
  <c r="AE61" i="82"/>
  <c r="Z63" i="95"/>
  <c r="AG63" i="95" s="1"/>
  <c r="AP63" i="95" s="1"/>
  <c r="Z64" i="79"/>
  <c r="Z62" i="31"/>
  <c r="Z59" i="94"/>
  <c r="Z63" i="96"/>
  <c r="AG63" i="96" s="1"/>
  <c r="AP63" i="96" s="1"/>
  <c r="Z60" i="92"/>
  <c r="W63" i="34"/>
  <c r="Z63" i="30"/>
  <c r="Z61" i="41"/>
  <c r="AF61" i="41" s="1"/>
  <c r="AO61" i="41" s="1"/>
  <c r="Z59" i="27"/>
  <c r="W60" i="27" s="1"/>
  <c r="Z61" i="33"/>
  <c r="AF61" i="33" s="1"/>
  <c r="AO61" i="33" s="1"/>
  <c r="Z62" i="87"/>
  <c r="AE62" i="87" s="1"/>
  <c r="AG61" i="41"/>
  <c r="AP61" i="41" s="1"/>
  <c r="W62" i="41"/>
  <c r="AF59" i="94"/>
  <c r="AO59" i="94" s="1"/>
  <c r="AG59" i="94"/>
  <c r="AP59" i="94" s="1"/>
  <c r="W60" i="94"/>
  <c r="AE59" i="94"/>
  <c r="W64" i="30"/>
  <c r="AG63" i="30"/>
  <c r="AP63" i="30" s="1"/>
  <c r="AF63" i="30"/>
  <c r="AO63" i="30" s="1"/>
  <c r="AE63" i="30"/>
  <c r="AG59" i="27"/>
  <c r="AP59" i="27" s="1"/>
  <c r="AF59" i="27"/>
  <c r="AO59" i="27" s="1"/>
  <c r="AG61" i="39"/>
  <c r="AP61" i="39" s="1"/>
  <c r="AE61" i="39"/>
  <c r="AF61" i="39"/>
  <c r="AO61" i="39" s="1"/>
  <c r="W62" i="39"/>
  <c r="AF63" i="95"/>
  <c r="AO63" i="95" s="1"/>
  <c r="AE63" i="95"/>
  <c r="AF63" i="96"/>
  <c r="AO63" i="96" s="1"/>
  <c r="AE63" i="96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W64" i="95" l="1"/>
  <c r="AE61" i="33"/>
  <c r="Z60" i="89"/>
  <c r="AE59" i="27"/>
  <c r="AE61" i="41"/>
  <c r="Z62" i="81"/>
  <c r="AF62" i="81" s="1"/>
  <c r="AO62" i="81" s="1"/>
  <c r="AG62" i="87"/>
  <c r="AP62" i="87" s="1"/>
  <c r="Z63" i="42"/>
  <c r="AG61" i="33"/>
  <c r="AP61" i="33" s="1"/>
  <c r="AF62" i="87"/>
  <c r="AO62" i="87" s="1"/>
  <c r="Z61" i="78"/>
  <c r="AG61" i="78" s="1"/>
  <c r="AP61" i="78" s="1"/>
  <c r="W62" i="33"/>
  <c r="Z62" i="32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E62" i="81"/>
  <c r="AE61" i="88"/>
  <c r="AG61" i="88"/>
  <c r="AP61" i="88" s="1"/>
  <c r="W64" i="93"/>
  <c r="AG63" i="93"/>
  <c r="AP63" i="93" s="1"/>
  <c r="AF63" i="93"/>
  <c r="AO63" i="93" s="1"/>
  <c r="AE63" i="93"/>
  <c r="W62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Z60" i="94" s="1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W63" i="81" l="1"/>
  <c r="Z63" i="44"/>
  <c r="Z62" i="84"/>
  <c r="Z62" i="39"/>
  <c r="AG62" i="39" s="1"/>
  <c r="AP62" i="39" s="1"/>
  <c r="AE61" i="78"/>
  <c r="AF61" i="88"/>
  <c r="AO61" i="88" s="1"/>
  <c r="Z61" i="92"/>
  <c r="W62" i="92" s="1"/>
  <c r="AE64" i="77"/>
  <c r="W65" i="77"/>
  <c r="AF64" i="77"/>
  <c r="AO64" i="77" s="1"/>
  <c r="AG64" i="77"/>
  <c r="AP64" i="77" s="1"/>
  <c r="W63" i="39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AF62" i="39" l="1"/>
  <c r="AO62" i="39" s="1"/>
  <c r="AE61" i="92"/>
  <c r="Z64" i="40"/>
  <c r="AG64" i="40" s="1"/>
  <c r="AP64" i="40" s="1"/>
  <c r="Z64" i="38"/>
  <c r="AE64" i="38" s="1"/>
  <c r="Z63" i="82"/>
  <c r="AG63" i="82" s="1"/>
  <c r="AP63" i="82" s="1"/>
  <c r="W64" i="80"/>
  <c r="AG63" i="80"/>
  <c r="AP63" i="80" s="1"/>
  <c r="AE63" i="80"/>
  <c r="AF63" i="80"/>
  <c r="AO63" i="80" s="1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F64" i="40"/>
  <c r="AO64" i="40" s="1"/>
  <c r="AF64" i="38"/>
  <c r="AO64" i="38" s="1"/>
  <c r="W65" i="38"/>
  <c r="AG64" i="38"/>
  <c r="AP64" i="38" s="1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Z65" i="48" l="1"/>
  <c r="W64" i="82"/>
  <c r="AE64" i="40"/>
  <c r="Z63" i="41"/>
  <c r="AF63" i="41" s="1"/>
  <c r="AO63" i="41" s="1"/>
  <c r="Z65" i="86"/>
  <c r="W66" i="86" s="1"/>
  <c r="Z62" i="74"/>
  <c r="AF63" i="82"/>
  <c r="AO63" i="82" s="1"/>
  <c r="Z65" i="95"/>
  <c r="Z64" i="44"/>
  <c r="Z66" i="79"/>
  <c r="AE66" i="79" s="1"/>
  <c r="AE63" i="41"/>
  <c r="W64" i="4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AR61" i="75"/>
  <c r="Y64" i="31"/>
  <c r="X64" i="31"/>
  <c r="Z64" i="31" s="1"/>
  <c r="AN62" i="43"/>
  <c r="AI62" i="43"/>
  <c r="AG66" i="79"/>
  <c r="AP66" i="79" s="1"/>
  <c r="AF66" i="79"/>
  <c r="AO66" i="79" s="1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4" i="87" l="1"/>
  <c r="AF65" i="86"/>
  <c r="AO65" i="86" s="1"/>
  <c r="AG63" i="41"/>
  <c r="AP63" i="41" s="1"/>
  <c r="Z65" i="26"/>
  <c r="Z63" i="45"/>
  <c r="W64" i="45" s="1"/>
  <c r="Z63" i="36"/>
  <c r="AF63" i="36" s="1"/>
  <c r="AO63" i="36" s="1"/>
  <c r="W67" i="79"/>
  <c r="Z65" i="96"/>
  <c r="W66" i="96" s="1"/>
  <c r="W64" i="29"/>
  <c r="AG63" i="29"/>
  <c r="AP63" i="29" s="1"/>
  <c r="AE63" i="29"/>
  <c r="AF63" i="29"/>
  <c r="AO63" i="29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5" i="44" l="1"/>
  <c r="AE63" i="36"/>
  <c r="Z66" i="86"/>
  <c r="AF66" i="86" s="1"/>
  <c r="AO66" i="86" s="1"/>
  <c r="AE63" i="45"/>
  <c r="AG63" i="36"/>
  <c r="AP63" i="36" s="1"/>
  <c r="Z67" i="91"/>
  <c r="AG67" i="91" s="1"/>
  <c r="AP67" i="91" s="1"/>
  <c r="W64" i="36"/>
  <c r="Z66" i="85"/>
  <c r="Z63" i="47"/>
  <c r="AF65" i="96"/>
  <c r="AO65" i="96" s="1"/>
  <c r="AE65" i="96"/>
  <c r="Z64" i="41"/>
  <c r="AG64" i="41" s="1"/>
  <c r="AP64" i="41" s="1"/>
  <c r="Z64" i="81"/>
  <c r="AG63" i="78"/>
  <c r="AP63" i="78" s="1"/>
  <c r="AF63" i="78"/>
  <c r="AO63" i="78" s="1"/>
  <c r="AE63" i="78"/>
  <c r="W64" i="78"/>
  <c r="AG66" i="86"/>
  <c r="AP66" i="86" s="1"/>
  <c r="W67" i="86"/>
  <c r="W68" i="91"/>
  <c r="AF67" i="91"/>
  <c r="AO67" i="91" s="1"/>
  <c r="AE67" i="9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Y65" i="31"/>
  <c r="X65" i="31"/>
  <c r="Z65" i="31" s="1"/>
  <c r="AR63" i="81"/>
  <c r="AH66" i="85"/>
  <c r="AQ66" i="85" s="1"/>
  <c r="AI65" i="96"/>
  <c r="AN65" i="96"/>
  <c r="X64" i="29"/>
  <c r="Y64" i="29"/>
  <c r="Z65" i="34" l="1"/>
  <c r="AE64" i="41"/>
  <c r="AE66" i="86"/>
  <c r="Z63" i="35"/>
  <c r="AE63" i="35" s="1"/>
  <c r="Z65" i="76"/>
  <c r="Z63" i="92"/>
  <c r="Z66" i="26"/>
  <c r="Z63" i="46"/>
  <c r="AF64" i="41"/>
  <c r="AO64" i="41" s="1"/>
  <c r="Z64" i="39"/>
  <c r="AG64" i="39" s="1"/>
  <c r="AP64" i="39" s="1"/>
  <c r="AE64" i="39"/>
  <c r="W65" i="39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Z66" i="30" s="1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4" l="1"/>
  <c r="Z65" i="32"/>
  <c r="Z64" i="43"/>
  <c r="Z65" i="83"/>
  <c r="Z63" i="89"/>
  <c r="W64" i="89" s="1"/>
  <c r="Z66" i="40"/>
  <c r="AG66" i="40" s="1"/>
  <c r="AP66" i="40" s="1"/>
  <c r="Z65" i="82"/>
  <c r="AG65" i="82" s="1"/>
  <c r="AP65" i="82" s="1"/>
  <c r="Z65" i="90"/>
  <c r="AF65" i="90" s="1"/>
  <c r="AO65" i="90" s="1"/>
  <c r="AF64" i="39"/>
  <c r="AO64" i="39" s="1"/>
  <c r="Z66" i="38"/>
  <c r="AG66" i="38" s="1"/>
  <c r="AP66" i="38" s="1"/>
  <c r="AF66" i="40"/>
  <c r="AO66" i="40" s="1"/>
  <c r="AE66" i="40"/>
  <c r="AE65" i="82"/>
  <c r="AG65" i="80"/>
  <c r="AP65" i="80" s="1"/>
  <c r="AF65" i="80"/>
  <c r="AO65" i="80" s="1"/>
  <c r="AE65" i="80"/>
  <c r="W66" i="80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AE63" i="89" l="1"/>
  <c r="AE66" i="38"/>
  <c r="W67" i="40"/>
  <c r="Z66" i="37"/>
  <c r="W66" i="82"/>
  <c r="Z66" i="76"/>
  <c r="W67" i="76" s="1"/>
  <c r="Z66" i="73"/>
  <c r="AF65" i="82"/>
  <c r="AO65" i="82" s="1"/>
  <c r="Z67" i="26"/>
  <c r="W68" i="26" s="1"/>
  <c r="Z64" i="35"/>
  <c r="W66" i="39"/>
  <c r="AG65" i="39"/>
  <c r="AP65" i="39" s="1"/>
  <c r="AF65" i="39"/>
  <c r="AO65" i="39" s="1"/>
  <c r="AE65" i="39"/>
  <c r="AE67" i="26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Z67" i="42" l="1"/>
  <c r="AF67" i="26"/>
  <c r="AO67" i="26" s="1"/>
  <c r="Z66" i="80"/>
  <c r="AF66" i="80" s="1"/>
  <c r="AO66" i="80" s="1"/>
  <c r="AG67" i="26"/>
  <c r="AP67" i="26" s="1"/>
  <c r="Z65" i="43"/>
  <c r="AF65" i="43" s="1"/>
  <c r="AO65" i="43" s="1"/>
  <c r="Z66" i="82"/>
  <c r="AF66" i="82" s="1"/>
  <c r="AO66" i="82" s="1"/>
  <c r="Z65" i="33"/>
  <c r="AG67" i="44"/>
  <c r="AP67" i="44" s="1"/>
  <c r="AE67" i="44"/>
  <c r="W68" i="44"/>
  <c r="AF67" i="44"/>
  <c r="AO67" i="44" s="1"/>
  <c r="AG65" i="43"/>
  <c r="AP65" i="43" s="1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X67" i="37"/>
  <c r="Y67" i="37"/>
  <c r="Z67" i="37" s="1"/>
  <c r="AH67" i="25"/>
  <c r="AQ67" i="25" s="1"/>
  <c r="AH64" i="75"/>
  <c r="AQ64" i="75" s="1"/>
  <c r="AG66" i="82"/>
  <c r="AP66" i="82" s="1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3" i="27" l="1"/>
  <c r="W67" i="82"/>
  <c r="Z67" i="76"/>
  <c r="Z69" i="79"/>
  <c r="W66" i="43"/>
  <c r="Z66" i="39"/>
  <c r="Z68" i="26"/>
  <c r="AE65" i="43"/>
  <c r="W68" i="37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6" i="84" l="1"/>
  <c r="Z68" i="44"/>
  <c r="Z67" i="80"/>
  <c r="AE67" i="80" s="1"/>
  <c r="Z67" i="82"/>
  <c r="AE67" i="82" s="1"/>
  <c r="Z68" i="95"/>
  <c r="Z67" i="87"/>
  <c r="W68" i="87" s="1"/>
  <c r="AG67" i="80"/>
  <c r="AP67" i="80" s="1"/>
  <c r="W68" i="82"/>
  <c r="AG67" i="82"/>
  <c r="AP67" i="82" s="1"/>
  <c r="AF67" i="82"/>
  <c r="AO67" i="82" s="1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8" i="37" s="1"/>
  <c r="W68" i="80" l="1"/>
  <c r="Z69" i="26"/>
  <c r="AE67" i="87"/>
  <c r="AF67" i="80"/>
  <c r="AO67" i="80" s="1"/>
  <c r="Z68" i="40"/>
  <c r="AF67" i="87"/>
  <c r="AO67" i="87" s="1"/>
  <c r="Z67" i="81"/>
  <c r="Z68" i="38"/>
  <c r="AG67" i="87"/>
  <c r="AP67" i="87" s="1"/>
  <c r="Z70" i="91"/>
  <c r="Z64" i="27"/>
  <c r="Z67" i="90"/>
  <c r="AG67" i="90" s="1"/>
  <c r="AP67" i="90" s="1"/>
  <c r="Z66" i="78"/>
  <c r="Z67" i="41"/>
  <c r="AE67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8" i="73"/>
  <c r="W69" i="73"/>
  <c r="W70" i="26"/>
  <c r="AG69" i="26"/>
  <c r="AP69" i="26" s="1"/>
  <c r="AF69" i="26"/>
  <c r="AO69" i="26" s="1"/>
  <c r="AE69" i="26"/>
  <c r="W68" i="90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8" i="28" l="1"/>
  <c r="AF67" i="90"/>
  <c r="AO67" i="90" s="1"/>
  <c r="AG68" i="73"/>
  <c r="AP68" i="73" s="1"/>
  <c r="Z67" i="84"/>
  <c r="Z68" i="80"/>
  <c r="Z66" i="47"/>
  <c r="W67" i="47" s="1"/>
  <c r="W68" i="41"/>
  <c r="Z68" i="87"/>
  <c r="AF68" i="87" s="1"/>
  <c r="AO68" i="87" s="1"/>
  <c r="Z67" i="33"/>
  <c r="AF67" i="33" s="1"/>
  <c r="AO67" i="33" s="1"/>
  <c r="Z69" i="86"/>
  <c r="Z69" i="95"/>
  <c r="Z69" i="44"/>
  <c r="AE69" i="44" s="1"/>
  <c r="AE68" i="28"/>
  <c r="W69" i="28"/>
  <c r="AF68" i="28"/>
  <c r="AO68" i="28" s="1"/>
  <c r="AG68" i="28"/>
  <c r="AP68" i="28" s="1"/>
  <c r="AE66" i="47"/>
  <c r="AF66" i="47"/>
  <c r="AO66" i="47" s="1"/>
  <c r="AG69" i="85"/>
  <c r="AP69" i="85" s="1"/>
  <c r="AF69" i="85"/>
  <c r="AO69" i="85" s="1"/>
  <c r="AE69" i="85"/>
  <c r="W70" i="85"/>
  <c r="AE68" i="87"/>
  <c r="W69" i="87"/>
  <c r="AG69" i="95"/>
  <c r="AP69" i="95" s="1"/>
  <c r="W70" i="95"/>
  <c r="AF69" i="95"/>
  <c r="AO69" i="95" s="1"/>
  <c r="AE69" i="95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4" i="44"/>
  <c r="S14" i="44" s="1"/>
  <c r="AC14" i="44" s="1"/>
  <c r="AB15" i="44" s="1"/>
  <c r="AX15" i="44"/>
  <c r="S15" i="44" s="1"/>
  <c r="AC15" i="44" s="1"/>
  <c r="AB16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9" i="44" l="1"/>
  <c r="S9" i="44" s="1"/>
  <c r="AC9" i="44" s="1"/>
  <c r="AB10" i="44" s="1"/>
  <c r="Z66" i="92"/>
  <c r="AX13" i="44"/>
  <c r="S13" i="44" s="1"/>
  <c r="AC13" i="44" s="1"/>
  <c r="AB14" i="44" s="1"/>
  <c r="Z67" i="36"/>
  <c r="AX12" i="44"/>
  <c r="S12" i="44" s="1"/>
  <c r="AC12" i="44" s="1"/>
  <c r="AB13" i="44" s="1"/>
  <c r="Z69" i="77"/>
  <c r="Z69" i="38"/>
  <c r="Z67" i="43"/>
  <c r="AX17" i="44"/>
  <c r="S17" i="44" s="1"/>
  <c r="AC17" i="44" s="1"/>
  <c r="AB18" i="44" s="1"/>
  <c r="AX11" i="44"/>
  <c r="S11" i="44" s="1"/>
  <c r="AC11" i="44" s="1"/>
  <c r="AB12" i="44" s="1"/>
  <c r="W68" i="33"/>
  <c r="AF69" i="44"/>
  <c r="AO69" i="44" s="1"/>
  <c r="AO71" i="44" s="1"/>
  <c r="Z69" i="42"/>
  <c r="AX16" i="44"/>
  <c r="S16" i="44" s="1"/>
  <c r="AC16" i="44" s="1"/>
  <c r="AB17" i="44" s="1"/>
  <c r="AX10" i="44"/>
  <c r="S10" i="44" s="1"/>
  <c r="AC10" i="44" s="1"/>
  <c r="AB11" i="44" s="1"/>
  <c r="AE67" i="33"/>
  <c r="AG66" i="47"/>
  <c r="AP66" i="47" s="1"/>
  <c r="Z68" i="90"/>
  <c r="Z70" i="26"/>
  <c r="Z69" i="48"/>
  <c r="Z69" i="96"/>
  <c r="AX8" i="44"/>
  <c r="S8" i="44" s="1"/>
  <c r="AC8" i="44" s="1"/>
  <c r="AB9" i="44" s="1"/>
  <c r="AG67" i="33"/>
  <c r="AP67" i="33" s="1"/>
  <c r="AG68" i="87"/>
  <c r="AP68" i="87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F67" i="36"/>
  <c r="AO67" i="36" s="1"/>
  <c r="AE67" i="36"/>
  <c r="W68" i="36"/>
  <c r="AG67" i="36"/>
  <c r="AP67" i="36" s="1"/>
  <c r="AG68" i="81"/>
  <c r="AP68" i="81" s="1"/>
  <c r="W69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4" i="96"/>
  <c r="S14" i="96" s="1"/>
  <c r="AC14" i="96" s="1"/>
  <c r="AB15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7" i="40"/>
  <c r="S17" i="40" s="1"/>
  <c r="AC17" i="40" s="1"/>
  <c r="AB18" i="40" s="1"/>
  <c r="AX19" i="40"/>
  <c r="S19" i="40" s="1"/>
  <c r="AC19" i="40" s="1"/>
  <c r="AB20" i="40" s="1"/>
  <c r="AX24" i="40"/>
  <c r="S24" i="40" s="1"/>
  <c r="AC24" i="40" s="1"/>
  <c r="AB25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Z69" i="28" s="1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28" i="40" l="1"/>
  <c r="S28" i="40" s="1"/>
  <c r="AC28" i="40" s="1"/>
  <c r="AB29" i="40" s="1"/>
  <c r="AX20" i="40"/>
  <c r="S20" i="40" s="1"/>
  <c r="AC20" i="40" s="1"/>
  <c r="AB21" i="40" s="1"/>
  <c r="AX21" i="96"/>
  <c r="S21" i="96" s="1"/>
  <c r="AC21" i="96" s="1"/>
  <c r="AB22" i="96" s="1"/>
  <c r="AX15" i="96"/>
  <c r="S15" i="96" s="1"/>
  <c r="AC15" i="96" s="1"/>
  <c r="AB16" i="96" s="1"/>
  <c r="AX9" i="96"/>
  <c r="S9" i="96" s="1"/>
  <c r="AC9" i="96" s="1"/>
  <c r="AB10" i="96" s="1"/>
  <c r="AX19" i="48"/>
  <c r="S19" i="48" s="1"/>
  <c r="AC19" i="48" s="1"/>
  <c r="AB20" i="48" s="1"/>
  <c r="AE66" i="46"/>
  <c r="AG66" i="46"/>
  <c r="AP66" i="46" s="1"/>
  <c r="AX13" i="96"/>
  <c r="S13" i="96" s="1"/>
  <c r="AC13" i="96" s="1"/>
  <c r="AB14" i="96" s="1"/>
  <c r="AX12" i="96"/>
  <c r="S12" i="96" s="1"/>
  <c r="AC12" i="96" s="1"/>
  <c r="AB13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25" i="48"/>
  <c r="S25" i="48" s="1"/>
  <c r="AC25" i="48" s="1"/>
  <c r="AB26" i="48" s="1"/>
  <c r="AX29" i="40"/>
  <c r="S29" i="40" s="1"/>
  <c r="AC29" i="40" s="1"/>
  <c r="AB30" i="40" s="1"/>
  <c r="AX23" i="40"/>
  <c r="S23" i="40" s="1"/>
  <c r="AC23" i="40" s="1"/>
  <c r="AB24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0" i="48"/>
  <c r="S30" i="48" s="1"/>
  <c r="AC30" i="48" s="1"/>
  <c r="AB31" i="48" s="1"/>
  <c r="AX23" i="48"/>
  <c r="S23" i="48" s="1"/>
  <c r="AC23" i="48" s="1"/>
  <c r="AB24" i="48" s="1"/>
  <c r="Z69" i="80"/>
  <c r="AX18" i="40"/>
  <c r="S18" i="40" s="1"/>
  <c r="AC18" i="40" s="1"/>
  <c r="AB19" i="40" s="1"/>
  <c r="AX4" i="40"/>
  <c r="S4" i="40" s="1"/>
  <c r="AC4" i="40" s="1"/>
  <c r="AB5" i="40" s="1"/>
  <c r="Z67" i="29"/>
  <c r="AX22" i="40"/>
  <c r="S22" i="40" s="1"/>
  <c r="AC22" i="40" s="1"/>
  <c r="AB23" i="40" s="1"/>
  <c r="AX15" i="40"/>
  <c r="S15" i="40" s="1"/>
  <c r="AC15" i="40" s="1"/>
  <c r="AB16" i="40" s="1"/>
  <c r="Z70" i="95"/>
  <c r="AX21" i="40"/>
  <c r="S21" i="40" s="1"/>
  <c r="AC21" i="40" s="1"/>
  <c r="AB22" i="40" s="1"/>
  <c r="AX14" i="40"/>
  <c r="S14" i="40" s="1"/>
  <c r="AC14" i="40" s="1"/>
  <c r="AB15" i="40" s="1"/>
  <c r="AX12" i="40"/>
  <c r="S12" i="40" s="1"/>
  <c r="AC12" i="40" s="1"/>
  <c r="AB13" i="40" s="1"/>
  <c r="AX13" i="48"/>
  <c r="S13" i="48" s="1"/>
  <c r="AC13" i="48" s="1"/>
  <c r="AB14" i="48" s="1"/>
  <c r="AE68" i="8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4" i="76"/>
  <c r="S14" i="76" s="1"/>
  <c r="AC14" i="76" s="1"/>
  <c r="AB15" i="76" s="1"/>
  <c r="AX16" i="76"/>
  <c r="S16" i="76" s="1"/>
  <c r="AC16" i="76" s="1"/>
  <c r="AB17" i="76" s="1"/>
  <c r="AX22" i="76"/>
  <c r="S22" i="76" s="1"/>
  <c r="AC22" i="76" s="1"/>
  <c r="AB23" i="76" s="1"/>
  <c r="AX23" i="76"/>
  <c r="S23" i="76" s="1"/>
  <c r="AC23" i="76" s="1"/>
  <c r="AB24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22" i="28"/>
  <c r="S22" i="28" s="1"/>
  <c r="AC22" i="28" s="1"/>
  <c r="AB23" i="28" s="1"/>
  <c r="AX28" i="28"/>
  <c r="S28" i="28" s="1"/>
  <c r="AC28" i="28" s="1"/>
  <c r="AB29" i="28" s="1"/>
  <c r="AX36" i="28"/>
  <c r="S36" i="28" s="1"/>
  <c r="AC36" i="28" s="1"/>
  <c r="AB37" i="28" s="1"/>
  <c r="AX39" i="28"/>
  <c r="S39" i="28" s="1"/>
  <c r="AC39" i="28" s="1"/>
  <c r="AB40" i="28" s="1"/>
  <c r="AX47" i="28"/>
  <c r="S47" i="28" s="1"/>
  <c r="AC47" i="28" s="1"/>
  <c r="AB48" i="28" s="1"/>
  <c r="AX48" i="28"/>
  <c r="S48" i="28" s="1"/>
  <c r="AC48" i="28" s="1"/>
  <c r="AB49" i="28" s="1"/>
  <c r="AX57" i="28"/>
  <c r="S57" i="28" s="1"/>
  <c r="AC57" i="28" s="1"/>
  <c r="AB58" i="28" s="1"/>
  <c r="AX58" i="28"/>
  <c r="S58" i="28" s="1"/>
  <c r="AC58" i="28" s="1"/>
  <c r="AB59" i="28" s="1"/>
  <c r="AX64" i="28"/>
  <c r="S64" i="28" s="1"/>
  <c r="AC64" i="28" s="1"/>
  <c r="AB65" i="28" s="1"/>
  <c r="AX67" i="28"/>
  <c r="S67" i="28" s="1"/>
  <c r="AC67" i="28" s="1"/>
  <c r="AB68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44" i="80"/>
  <c r="S44" i="80" s="1"/>
  <c r="AC44" i="80" s="1"/>
  <c r="AB45" i="80" s="1"/>
  <c r="AX54" i="80"/>
  <c r="S54" i="80" s="1"/>
  <c r="AC54" i="80" s="1"/>
  <c r="AB55" i="80" s="1"/>
  <c r="AX61" i="80"/>
  <c r="S61" i="80" s="1"/>
  <c r="AC61" i="80" s="1"/>
  <c r="AB62" i="80" s="1"/>
  <c r="AX62" i="80"/>
  <c r="S62" i="80" s="1"/>
  <c r="AC62" i="80" s="1"/>
  <c r="AB63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36" i="80" l="1"/>
  <c r="S36" i="80" s="1"/>
  <c r="AC36" i="80" s="1"/>
  <c r="AB37" i="80" s="1"/>
  <c r="AX26" i="80"/>
  <c r="S26" i="80" s="1"/>
  <c r="AC26" i="80" s="1"/>
  <c r="AB27" i="80" s="1"/>
  <c r="AX15" i="80"/>
  <c r="S15" i="80" s="1"/>
  <c r="AC15" i="80" s="1"/>
  <c r="AB16" i="80" s="1"/>
  <c r="AX6" i="80"/>
  <c r="S6" i="80" s="1"/>
  <c r="AC6" i="80" s="1"/>
  <c r="AB7" i="80" s="1"/>
  <c r="AX5" i="76"/>
  <c r="S5" i="76" s="1"/>
  <c r="AC5" i="76" s="1"/>
  <c r="AB6" i="76" s="1"/>
  <c r="AX14" i="80"/>
  <c r="S14" i="80" s="1"/>
  <c r="AC14" i="80" s="1"/>
  <c r="AB15" i="80" s="1"/>
  <c r="AX25" i="80"/>
  <c r="S25" i="80" s="1"/>
  <c r="AC25" i="80" s="1"/>
  <c r="AB26" i="80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3" i="28"/>
  <c r="S63" i="28" s="1"/>
  <c r="AC63" i="28" s="1"/>
  <c r="AB64" i="28" s="1"/>
  <c r="AX55" i="28"/>
  <c r="S55" i="28" s="1"/>
  <c r="AC55" i="28" s="1"/>
  <c r="AB56" i="28" s="1"/>
  <c r="AX46" i="28"/>
  <c r="S46" i="28" s="1"/>
  <c r="AC46" i="28" s="1"/>
  <c r="AB47" i="28" s="1"/>
  <c r="AX34" i="28"/>
  <c r="S34" i="28" s="1"/>
  <c r="AC34" i="28" s="1"/>
  <c r="AB35" i="28" s="1"/>
  <c r="AX21" i="28"/>
  <c r="S21" i="28" s="1"/>
  <c r="AC21" i="28" s="1"/>
  <c r="AB22" i="28" s="1"/>
  <c r="AX20" i="76"/>
  <c r="S20" i="76" s="1"/>
  <c r="AC20" i="76" s="1"/>
  <c r="AB21" i="76" s="1"/>
  <c r="AX13" i="76"/>
  <c r="S13" i="76" s="1"/>
  <c r="AC13" i="76" s="1"/>
  <c r="AB14" i="76" s="1"/>
  <c r="AX4" i="76"/>
  <c r="S4" i="76" s="1"/>
  <c r="AC4" i="76" s="1"/>
  <c r="AB5" i="76" s="1"/>
  <c r="AX51" i="80"/>
  <c r="S51" i="80" s="1"/>
  <c r="AC51" i="80" s="1"/>
  <c r="AB52" i="80" s="1"/>
  <c r="AX33" i="80"/>
  <c r="S33" i="80" s="1"/>
  <c r="AC33" i="80" s="1"/>
  <c r="AB34" i="80" s="1"/>
  <c r="Z69" i="90"/>
  <c r="AX67" i="80"/>
  <c r="S67" i="80" s="1"/>
  <c r="AC67" i="80" s="1"/>
  <c r="AB6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2" i="28"/>
  <c r="S62" i="28" s="1"/>
  <c r="AC62" i="28" s="1"/>
  <c r="AB63" i="28" s="1"/>
  <c r="AX54" i="28"/>
  <c r="S54" i="28" s="1"/>
  <c r="AC54" i="28" s="1"/>
  <c r="AB55" i="28" s="1"/>
  <c r="AX42" i="28"/>
  <c r="S42" i="28" s="1"/>
  <c r="AC42" i="28" s="1"/>
  <c r="AB43" i="28" s="1"/>
  <c r="AX33" i="28"/>
  <c r="S33" i="28" s="1"/>
  <c r="AC33" i="28" s="1"/>
  <c r="AB34" i="28" s="1"/>
  <c r="AX18" i="28"/>
  <c r="S18" i="28" s="1"/>
  <c r="AC18" i="28" s="1"/>
  <c r="AB19" i="28" s="1"/>
  <c r="AX26" i="76"/>
  <c r="S26" i="76" s="1"/>
  <c r="AC26" i="76" s="1"/>
  <c r="AB27" i="76" s="1"/>
  <c r="AX19" i="76"/>
  <c r="S19" i="76" s="1"/>
  <c r="AC19" i="76" s="1"/>
  <c r="AB20" i="76" s="1"/>
  <c r="AX12" i="76"/>
  <c r="S12" i="76" s="1"/>
  <c r="AC12" i="76" s="1"/>
  <c r="AB13" i="76" s="1"/>
  <c r="AX57" i="80"/>
  <c r="S57" i="80" s="1"/>
  <c r="AC57" i="80" s="1"/>
  <c r="AB58" i="80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6" i="28"/>
  <c r="S66" i="28" s="1"/>
  <c r="AC66" i="28" s="1"/>
  <c r="AB67" i="28" s="1"/>
  <c r="AX61" i="28"/>
  <c r="S61" i="28" s="1"/>
  <c r="AC61" i="28" s="1"/>
  <c r="AB62" i="28" s="1"/>
  <c r="AX52" i="28"/>
  <c r="S52" i="28" s="1"/>
  <c r="AC52" i="28" s="1"/>
  <c r="AB53" i="28" s="1"/>
  <c r="AX41" i="28"/>
  <c r="S41" i="28" s="1"/>
  <c r="AC41" i="28" s="1"/>
  <c r="AB42" i="28" s="1"/>
  <c r="AX30" i="28"/>
  <c r="S30" i="28" s="1"/>
  <c r="AC30" i="28" s="1"/>
  <c r="AB31" i="28" s="1"/>
  <c r="AX17" i="28"/>
  <c r="S17" i="28" s="1"/>
  <c r="AC17" i="28" s="1"/>
  <c r="AB18" i="28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5" i="76"/>
  <c r="S25" i="76" s="1"/>
  <c r="AC25" i="76" s="1"/>
  <c r="AB26" i="76" s="1"/>
  <c r="AX18" i="76"/>
  <c r="S18" i="76" s="1"/>
  <c r="AC18" i="76" s="1"/>
  <c r="AB19" i="76" s="1"/>
  <c r="AX11" i="76"/>
  <c r="S11" i="76" s="1"/>
  <c r="AC11" i="76" s="1"/>
  <c r="AB12" i="76" s="1"/>
  <c r="AX43" i="80"/>
  <c r="S43" i="80" s="1"/>
  <c r="AC43" i="80" s="1"/>
  <c r="AB44" i="80" s="1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AX65" i="28"/>
  <c r="S65" i="28" s="1"/>
  <c r="AC65" i="28" s="1"/>
  <c r="AB66" i="28" s="1"/>
  <c r="AX59" i="28"/>
  <c r="S59" i="28" s="1"/>
  <c r="AC59" i="28" s="1"/>
  <c r="AB60" i="28" s="1"/>
  <c r="AX51" i="28"/>
  <c r="S51" i="28" s="1"/>
  <c r="AC51" i="28" s="1"/>
  <c r="AB52" i="28" s="1"/>
  <c r="AX40" i="28"/>
  <c r="S40" i="28" s="1"/>
  <c r="AC40" i="28" s="1"/>
  <c r="AB41" i="28" s="1"/>
  <c r="AX29" i="28"/>
  <c r="S29" i="28" s="1"/>
  <c r="AC29" i="28" s="1"/>
  <c r="AB30" i="28" s="1"/>
  <c r="AX11" i="28"/>
  <c r="S11" i="28" s="1"/>
  <c r="AC11" i="28" s="1"/>
  <c r="AB12" i="28" s="1"/>
  <c r="Z68" i="43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X24" i="76"/>
  <c r="S24" i="76" s="1"/>
  <c r="AC24" i="76" s="1"/>
  <c r="AB25" i="76" s="1"/>
  <c r="AX17" i="76"/>
  <c r="S17" i="76" s="1"/>
  <c r="AC17" i="76" s="1"/>
  <c r="AB18" i="76" s="1"/>
  <c r="AX10" i="76"/>
  <c r="S10" i="76" s="1"/>
  <c r="AC10" i="76" s="1"/>
  <c r="AB11" i="76" s="1"/>
  <c r="AX24" i="28"/>
  <c r="S24" i="28" s="1"/>
  <c r="AC24" i="28" s="1"/>
  <c r="AB25" i="28" s="1"/>
  <c r="AX12" i="28"/>
  <c r="S12" i="28" s="1"/>
  <c r="AC12" i="28" s="1"/>
  <c r="AB13" i="28" s="1"/>
  <c r="AX8" i="76"/>
  <c r="S8" i="76" s="1"/>
  <c r="AC8" i="76" s="1"/>
  <c r="AB9" i="76" s="1"/>
  <c r="Z67" i="92"/>
  <c r="Z69" i="81"/>
  <c r="AX3" i="76"/>
  <c r="S3" i="76" s="1"/>
  <c r="AC3" i="76" s="1"/>
  <c r="Z72" i="91"/>
  <c r="Z70" i="38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J6" i="96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J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6" i="32"/>
  <c r="S6" i="32" s="1"/>
  <c r="AC6" i="32" s="1"/>
  <c r="AB7" i="32" s="1"/>
  <c r="AX13" i="32"/>
  <c r="S13" i="32" s="1"/>
  <c r="AC13" i="32" s="1"/>
  <c r="AB14" i="32" s="1"/>
  <c r="AX17" i="32"/>
  <c r="S17" i="32" s="1"/>
  <c r="AC17" i="32" s="1"/>
  <c r="AB18" i="32" s="1"/>
  <c r="AX18" i="32"/>
  <c r="S18" i="32" s="1"/>
  <c r="AC18" i="32" s="1"/>
  <c r="AB19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34" i="32"/>
  <c r="S34" i="32" s="1"/>
  <c r="AC34" i="32" s="1"/>
  <c r="AB35" i="32" s="1"/>
  <c r="AX35" i="32"/>
  <c r="S35" i="32" s="1"/>
  <c r="AC35" i="32" s="1"/>
  <c r="AB36" i="32" s="1"/>
  <c r="AX38" i="32"/>
  <c r="S38" i="32" s="1"/>
  <c r="AC38" i="32" s="1"/>
  <c r="AB39" i="32" s="1"/>
  <c r="AX40" i="32"/>
  <c r="S40" i="32" s="1"/>
  <c r="AC40" i="32" s="1"/>
  <c r="AB41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Z71" i="95" l="1"/>
  <c r="Z69" i="84"/>
  <c r="AX12" i="32"/>
  <c r="S12" i="32" s="1"/>
  <c r="AC12" i="32" s="1"/>
  <c r="AB13" i="32" s="1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X42" i="32"/>
  <c r="S42" i="32" s="1"/>
  <c r="AC42" i="32" s="1"/>
  <c r="AB43" i="32" s="1"/>
  <c r="AX32" i="32"/>
  <c r="S32" i="32" s="1"/>
  <c r="AC32" i="32" s="1"/>
  <c r="AB33" i="32" s="1"/>
  <c r="AX20" i="32"/>
  <c r="S20" i="32" s="1"/>
  <c r="AC20" i="32" s="1"/>
  <c r="AB21" i="32" s="1"/>
  <c r="AX11" i="32"/>
  <c r="S11" i="32" s="1"/>
  <c r="AC11" i="32" s="1"/>
  <c r="AB12" i="32" s="1"/>
  <c r="Z70" i="25"/>
  <c r="Z70" i="73"/>
  <c r="AK19" i="80"/>
  <c r="AT19" i="80" s="1"/>
  <c r="AX65" i="32"/>
  <c r="S65" i="32" s="1"/>
  <c r="AC65" i="32" s="1"/>
  <c r="AB66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1" i="32"/>
  <c r="S41" i="32" s="1"/>
  <c r="AC41" i="32" s="1"/>
  <c r="AB42" i="32" s="1"/>
  <c r="AX31" i="32"/>
  <c r="S31" i="32" s="1"/>
  <c r="AC31" i="32" s="1"/>
  <c r="AB32" i="32" s="1"/>
  <c r="AX19" i="32"/>
  <c r="S19" i="32" s="1"/>
  <c r="AC19" i="32" s="1"/>
  <c r="AB20" i="32" s="1"/>
  <c r="AX10" i="32"/>
  <c r="S10" i="32" s="1"/>
  <c r="AC10" i="32" s="1"/>
  <c r="AB11" i="32" s="1"/>
  <c r="Z70" i="37"/>
  <c r="AX5" i="32"/>
  <c r="S5" i="32" s="1"/>
  <c r="AC5" i="32" s="1"/>
  <c r="AB6" i="32" s="1"/>
  <c r="AX3" i="32"/>
  <c r="S3" i="32" s="1"/>
  <c r="AC3" i="32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J25" i="28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X35" i="84" l="1"/>
  <c r="S35" i="84" s="1"/>
  <c r="AC35" i="84" s="1"/>
  <c r="AB36" i="84" s="1"/>
  <c r="Z69" i="39"/>
  <c r="Z71" i="86"/>
  <c r="Z68" i="46"/>
  <c r="Z70" i="31"/>
  <c r="Z69" i="33"/>
  <c r="Z70" i="90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72" i="95" l="1"/>
  <c r="AX8" i="36"/>
  <c r="S8" i="36" s="1"/>
  <c r="AC8" i="36" s="1"/>
  <c r="AB9" i="36" s="1"/>
  <c r="AX3" i="36"/>
  <c r="S3" i="36" s="1"/>
  <c r="AC3" i="36" s="1"/>
  <c r="Z67" i="27"/>
  <c r="Z70" i="41"/>
  <c r="AF73" i="91"/>
  <c r="AO73" i="91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2" i="38" l="1"/>
  <c r="AS71" i="32"/>
  <c r="Z70" i="39"/>
  <c r="Z71" i="31"/>
  <c r="W72" i="31" s="1"/>
  <c r="Z72" i="86"/>
  <c r="Z69" i="92"/>
  <c r="AE69" i="92" s="1"/>
  <c r="Z71" i="90"/>
  <c r="AF71" i="90" s="1"/>
  <c r="AO71" i="90" s="1"/>
  <c r="AU71" i="32"/>
  <c r="C11" i="32" s="1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G69" i="92"/>
  <c r="AP69" i="92" s="1"/>
  <c r="AP71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Z68" i="27" l="1"/>
  <c r="Z68" i="89"/>
  <c r="AX8" i="92"/>
  <c r="S8" i="92" s="1"/>
  <c r="AC8" i="92" s="1"/>
  <c r="AB9" i="92" s="1"/>
  <c r="Z69" i="35"/>
  <c r="Z72" i="73"/>
  <c r="AX69" i="92"/>
  <c r="S69" i="92" s="1"/>
  <c r="AC69" i="92" s="1"/>
  <c r="Z70" i="43"/>
  <c r="AE71" i="90"/>
  <c r="AX14" i="92"/>
  <c r="S14" i="92" s="1"/>
  <c r="AC14" i="92" s="1"/>
  <c r="AB15" i="92" s="1"/>
  <c r="AG71" i="90"/>
  <c r="AP71" i="90" s="1"/>
  <c r="AX26" i="92"/>
  <c r="S26" i="92" s="1"/>
  <c r="AC26" i="92" s="1"/>
  <c r="AB27" i="92" s="1"/>
  <c r="AX20" i="92"/>
  <c r="S20" i="92" s="1"/>
  <c r="AC20" i="92" s="1"/>
  <c r="AB21" i="92" s="1"/>
  <c r="AX12" i="92"/>
  <c r="S12" i="92" s="1"/>
  <c r="AC12" i="92" s="1"/>
  <c r="AB13" i="92" s="1"/>
  <c r="Z72" i="37"/>
  <c r="AX25" i="92"/>
  <c r="S25" i="92" s="1"/>
  <c r="AC25" i="92" s="1"/>
  <c r="AB26" i="92" s="1"/>
  <c r="AX19" i="92"/>
  <c r="S19" i="92" s="1"/>
  <c r="AC19" i="92" s="1"/>
  <c r="AB20" i="92" s="1"/>
  <c r="AX11" i="92"/>
  <c r="S11" i="92" s="1"/>
  <c r="AC11" i="92" s="1"/>
  <c r="AB12" i="92" s="1"/>
  <c r="Z71" i="41"/>
  <c r="W72" i="41" s="1"/>
  <c r="AX5" i="92"/>
  <c r="S5" i="92" s="1"/>
  <c r="AC5" i="92" s="1"/>
  <c r="AB6" i="92" s="1"/>
  <c r="AK6" i="92" s="1"/>
  <c r="AT6" i="92" s="1"/>
  <c r="Z73" i="95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J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K18" i="92"/>
  <c r="AT18" i="92" s="1"/>
  <c r="AJ12" i="92"/>
  <c r="AK12" i="92"/>
  <c r="AT12" i="92" s="1"/>
  <c r="AJ6" i="92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6" i="88"/>
  <c r="S16" i="88" s="1"/>
  <c r="AC16" i="88" s="1"/>
  <c r="AB17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Z73" i="38" l="1"/>
  <c r="AX38" i="88"/>
  <c r="S38" i="88" s="1"/>
  <c r="AC38" i="88" s="1"/>
  <c r="AB39" i="88" s="1"/>
  <c r="AX32" i="88"/>
  <c r="S32" i="88" s="1"/>
  <c r="AC32" i="88" s="1"/>
  <c r="AB33" i="88" s="1"/>
  <c r="AX26" i="88"/>
  <c r="S26" i="88" s="1"/>
  <c r="AC26" i="88" s="1"/>
  <c r="AB27" i="88" s="1"/>
  <c r="AX19" i="88"/>
  <c r="S19" i="88" s="1"/>
  <c r="AC19" i="88" s="1"/>
  <c r="AB20" i="88" s="1"/>
  <c r="AX11" i="88"/>
  <c r="S11" i="88" s="1"/>
  <c r="AC11" i="88" s="1"/>
  <c r="AB12" i="88" s="1"/>
  <c r="AX18" i="88"/>
  <c r="S18" i="88" s="1"/>
  <c r="AC18" i="88" s="1"/>
  <c r="AB19" i="88" s="1"/>
  <c r="AX10" i="88"/>
  <c r="S10" i="88" s="1"/>
  <c r="AC10" i="88" s="1"/>
  <c r="AB11" i="88" s="1"/>
  <c r="AX17" i="88"/>
  <c r="S17" i="88" s="1"/>
  <c r="AC17" i="88" s="1"/>
  <c r="AB18" i="88" s="1"/>
  <c r="AX9" i="88"/>
  <c r="S9" i="88" s="1"/>
  <c r="AC9" i="88" s="1"/>
  <c r="AB10" i="88" s="1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5" i="88"/>
  <c r="S15" i="88" s="1"/>
  <c r="AC15" i="88" s="1"/>
  <c r="AB16" i="88" s="1"/>
  <c r="AG71" i="41"/>
  <c r="AP71" i="41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X21" i="88"/>
  <c r="S21" i="88" s="1"/>
  <c r="AC21" i="88" s="1"/>
  <c r="AB22" i="88" s="1"/>
  <c r="AX12" i="88"/>
  <c r="S12" i="88" s="1"/>
  <c r="AC12" i="88" s="1"/>
  <c r="AB13" i="88" s="1"/>
  <c r="AX20" i="88"/>
  <c r="S20" i="88" s="1"/>
  <c r="AC20" i="88" s="1"/>
  <c r="AB21" i="88" s="1"/>
  <c r="AX14" i="88"/>
  <c r="S14" i="88" s="1"/>
  <c r="AC14" i="88" s="1"/>
  <c r="AB15" i="88" s="1"/>
  <c r="AX8" i="88"/>
  <c r="S8" i="88" s="1"/>
  <c r="AC8" i="88" s="1"/>
  <c r="AB9" i="88" s="1"/>
  <c r="AU71" i="36"/>
  <c r="C11" i="36" s="1"/>
  <c r="AX13" i="88"/>
  <c r="S13" i="88" s="1"/>
  <c r="AC13" i="88" s="1"/>
  <c r="AB14" i="88" s="1"/>
  <c r="AX5" i="88"/>
  <c r="S5" i="88" s="1"/>
  <c r="AC5" i="88" s="1"/>
  <c r="AB6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3" i="85" l="1"/>
  <c r="Z72" i="30"/>
  <c r="AB4" i="88"/>
  <c r="Z71" i="43"/>
  <c r="Z73" i="37"/>
  <c r="AF73" i="37" s="1"/>
  <c r="AO73" i="37" s="1"/>
  <c r="Z69" i="89"/>
  <c r="AG69" i="89" s="1"/>
  <c r="AP69" i="89" s="1"/>
  <c r="Z71" i="83"/>
  <c r="W72" i="83" s="1"/>
  <c r="Z69" i="27"/>
  <c r="W73" i="93"/>
  <c r="AG72" i="93"/>
  <c r="AP72" i="93" s="1"/>
  <c r="AF72" i="93"/>
  <c r="AO72" i="93" s="1"/>
  <c r="AE72" i="93"/>
  <c r="AE72" i="41"/>
  <c r="W73" i="41"/>
  <c r="AF72" i="41"/>
  <c r="AO72" i="41" s="1"/>
  <c r="AG72" i="41"/>
  <c r="AP72" i="41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Z72" i="34" l="1"/>
  <c r="AE69" i="89"/>
  <c r="W70" i="89"/>
  <c r="Z69" i="94"/>
  <c r="Z74" i="38"/>
  <c r="AG74" i="38" s="1"/>
  <c r="AP74" i="38" s="1"/>
  <c r="AG71" i="83"/>
  <c r="AP71" i="83" s="1"/>
  <c r="AF69" i="89"/>
  <c r="AO69" i="89" s="1"/>
  <c r="AE71" i="83"/>
  <c r="Z72" i="82"/>
  <c r="AG72" i="82" s="1"/>
  <c r="AP72" i="82" s="1"/>
  <c r="AF71" i="83"/>
  <c r="AO71" i="83" s="1"/>
  <c r="Z72" i="87"/>
  <c r="AG72" i="87" s="1"/>
  <c r="AP72" i="87" s="1"/>
  <c r="W73" i="82"/>
  <c r="AF74" i="38"/>
  <c r="AO74" i="38" s="1"/>
  <c r="AE74" i="38"/>
  <c r="W75" i="38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Z73" i="93" s="1"/>
  <c r="Y73" i="93"/>
  <c r="W73" i="87" l="1"/>
  <c r="AE72" i="87"/>
  <c r="Z71" i="35"/>
  <c r="AE72" i="82"/>
  <c r="Z71" i="78"/>
  <c r="AF71" i="78" s="1"/>
  <c r="AO71" i="78" s="1"/>
  <c r="Z74" i="86"/>
  <c r="AE74" i="86" s="1"/>
  <c r="AF72" i="82"/>
  <c r="AO72" i="82" s="1"/>
  <c r="Z72" i="39"/>
  <c r="AS71" i="88"/>
  <c r="AF72" i="87"/>
  <c r="AO72" i="87" s="1"/>
  <c r="Z76" i="91"/>
  <c r="AE76" i="91" s="1"/>
  <c r="Z73" i="42"/>
  <c r="Z71" i="47"/>
  <c r="AU71" i="88"/>
  <c r="C11" i="88" s="1"/>
  <c r="F41" i="97" s="1"/>
  <c r="W72" i="78"/>
  <c r="AG71" i="78"/>
  <c r="AP71" i="78" s="1"/>
  <c r="W75" i="86"/>
  <c r="AG74" i="86"/>
  <c r="AP74" i="86" s="1"/>
  <c r="W77" i="91"/>
  <c r="AF76" i="91"/>
  <c r="AO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E71" i="78" l="1"/>
  <c r="AG76" i="91"/>
  <c r="AP76" i="91" s="1"/>
  <c r="AF74" i="86"/>
  <c r="AO74" i="86" s="1"/>
  <c r="Z71" i="29"/>
  <c r="AF71" i="29" s="1"/>
  <c r="AO71" i="29" s="1"/>
  <c r="Z73" i="82"/>
  <c r="AF73" i="82" s="1"/>
  <c r="AO73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G74" i="77"/>
  <c r="AP74" i="77" s="1"/>
  <c r="AF74" i="77"/>
  <c r="AO74" i="77" s="1"/>
  <c r="AE74" i="77"/>
  <c r="W75" i="77"/>
  <c r="AF73" i="33"/>
  <c r="AO73" i="33" s="1"/>
  <c r="AG73" i="87"/>
  <c r="AP73" i="87" s="1"/>
  <c r="AF73" i="87"/>
  <c r="AO73" i="87" s="1"/>
  <c r="AE75" i="38"/>
  <c r="AE71" i="45"/>
  <c r="W72" i="45"/>
  <c r="AG71" i="45"/>
  <c r="AP71" i="45" s="1"/>
  <c r="AG71" i="29"/>
  <c r="AP71" i="29" s="1"/>
  <c r="W72" i="29"/>
  <c r="W74" i="82"/>
  <c r="AE73" i="82"/>
  <c r="AG73" i="82"/>
  <c r="AP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E71" i="29" l="1"/>
  <c r="Z72" i="46"/>
  <c r="AF75" i="38"/>
  <c r="AO75" i="38" s="1"/>
  <c r="Z77" i="91"/>
  <c r="AF74" i="73"/>
  <c r="AO74" i="73" s="1"/>
  <c r="W74" i="87"/>
  <c r="W76" i="38"/>
  <c r="AE73" i="33"/>
  <c r="Z76" i="95"/>
  <c r="AG76" i="95" s="1"/>
  <c r="AP76" i="95" s="1"/>
  <c r="AG74" i="73"/>
  <c r="AP74" i="73" s="1"/>
  <c r="Z74" i="31"/>
  <c r="W75" i="31" s="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4" i="31"/>
  <c r="AO74" i="31" s="1"/>
  <c r="AE74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Z74" i="33" l="1"/>
  <c r="AG74" i="31"/>
  <c r="AP74" i="31" s="1"/>
  <c r="W77" i="95"/>
  <c r="Z76" i="79"/>
  <c r="AE72" i="78"/>
  <c r="AE76" i="95"/>
  <c r="AF76" i="95"/>
  <c r="AO76" i="95" s="1"/>
  <c r="Z74" i="90"/>
  <c r="AG74" i="90" s="1"/>
  <c r="AP74" i="90" s="1"/>
  <c r="Z71" i="27"/>
  <c r="W73" i="78"/>
  <c r="AF72" i="78"/>
  <c r="AO72" i="78" s="1"/>
  <c r="AF74" i="90"/>
  <c r="AO74" i="90" s="1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Z78" i="91" l="1"/>
  <c r="AE74" i="90"/>
  <c r="Z74" i="8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Z75" i="90"/>
  <c r="Z74" i="43"/>
  <c r="AE74" i="43" s="1"/>
  <c r="Z74" i="83"/>
  <c r="AE74" i="83" s="1"/>
  <c r="Z75" i="42"/>
  <c r="AF75" i="42" s="1"/>
  <c r="AO75" i="42" s="1"/>
  <c r="AF74" i="83"/>
  <c r="AO74" i="83" s="1"/>
  <c r="AG74" i="43"/>
  <c r="AP74" i="43" s="1"/>
  <c r="AF74" i="43"/>
  <c r="AO74" i="43" s="1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E75" i="42" l="1"/>
  <c r="W75" i="83"/>
  <c r="W75" i="43"/>
  <c r="AG74" i="83"/>
  <c r="AP74" i="83" s="1"/>
  <c r="W76" i="42"/>
  <c r="AG75" i="42"/>
  <c r="AP75" i="42" s="1"/>
  <c r="Z76" i="85"/>
  <c r="AE76" i="85" s="1"/>
  <c r="Z75" i="82"/>
  <c r="AG75" i="82" s="1"/>
  <c r="AP75" i="82" s="1"/>
  <c r="W77" i="85"/>
  <c r="AG76" i="85"/>
  <c r="AP76" i="85" s="1"/>
  <c r="W76" i="81"/>
  <c r="AG75" i="81"/>
  <c r="AP75" i="81" s="1"/>
  <c r="AF75" i="81"/>
  <c r="AO75" i="81" s="1"/>
  <c r="AE75" i="81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Z75" i="43" s="1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Z74" i="45" l="1"/>
  <c r="AX18" i="91"/>
  <c r="S18" i="91" s="1"/>
  <c r="AC18" i="91" s="1"/>
  <c r="AB19" i="91" s="1"/>
  <c r="AX17" i="91"/>
  <c r="S17" i="91" s="1"/>
  <c r="AC17" i="91" s="1"/>
  <c r="AB18" i="91" s="1"/>
  <c r="Z76" i="90"/>
  <c r="AX23" i="91"/>
  <c r="S23" i="91" s="1"/>
  <c r="AC23" i="91" s="1"/>
  <c r="AB24" i="91" s="1"/>
  <c r="AX28" i="91"/>
  <c r="S28" i="91" s="1"/>
  <c r="AC28" i="91" s="1"/>
  <c r="AB29" i="91" s="1"/>
  <c r="AX22" i="91"/>
  <c r="S22" i="91" s="1"/>
  <c r="AC22" i="91" s="1"/>
  <c r="AB23" i="91" s="1"/>
  <c r="AX27" i="91"/>
  <c r="S27" i="91" s="1"/>
  <c r="AC27" i="91" s="1"/>
  <c r="AB28" i="91" s="1"/>
  <c r="AX21" i="91"/>
  <c r="S21" i="91" s="1"/>
  <c r="AC21" i="91" s="1"/>
  <c r="AB22" i="91" s="1"/>
  <c r="AX10" i="91"/>
  <c r="S10" i="91" s="1"/>
  <c r="AC10" i="91" s="1"/>
  <c r="AB11" i="91" s="1"/>
  <c r="Z74" i="78"/>
  <c r="AX16" i="91"/>
  <c r="S16" i="91" s="1"/>
  <c r="AC16" i="91" s="1"/>
  <c r="AB17" i="91" s="1"/>
  <c r="AX13" i="91"/>
  <c r="S13" i="91" s="1"/>
  <c r="AC13" i="91" s="1"/>
  <c r="AB14" i="91" s="1"/>
  <c r="W76" i="82"/>
  <c r="Z76" i="42"/>
  <c r="Z74" i="46"/>
  <c r="AX20" i="91"/>
  <c r="S20" i="91" s="1"/>
  <c r="AC20" i="91" s="1"/>
  <c r="AB21" i="91" s="1"/>
  <c r="AX12" i="91"/>
  <c r="S12" i="91" s="1"/>
  <c r="AC12" i="91" s="1"/>
  <c r="AB13" i="91" s="1"/>
  <c r="AF75" i="82"/>
  <c r="AO75" i="82" s="1"/>
  <c r="AF76" i="85"/>
  <c r="AO76" i="85" s="1"/>
  <c r="AX19" i="91"/>
  <c r="S19" i="91" s="1"/>
  <c r="AC19" i="91" s="1"/>
  <c r="AB20" i="91" s="1"/>
  <c r="AX11" i="91"/>
  <c r="S11" i="91" s="1"/>
  <c r="AC11" i="91" s="1"/>
  <c r="AB12" i="91" s="1"/>
  <c r="Z76" i="25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Z76" i="81" l="1"/>
  <c r="AJ14" i="91"/>
  <c r="Z76" i="41"/>
  <c r="Z74" i="35"/>
  <c r="Z77" i="77"/>
  <c r="W78" i="77" s="1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G77" i="77" l="1"/>
  <c r="AP77" i="77" s="1"/>
  <c r="AE77" i="77"/>
  <c r="AF77" i="77"/>
  <c r="AO77" i="77" s="1"/>
  <c r="Z74" i="29"/>
  <c r="Z75" i="78"/>
  <c r="AG75" i="78" s="1"/>
  <c r="AP75" i="78" s="1"/>
  <c r="Z78" i="38"/>
  <c r="Z77" i="25"/>
  <c r="AE77" i="25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4" i="27" l="1"/>
  <c r="AG77" i="25"/>
  <c r="AP77" i="25" s="1"/>
  <c r="Z76" i="39"/>
  <c r="AE76" i="39" s="1"/>
  <c r="Z76" i="34"/>
  <c r="AE76" i="34" s="1"/>
  <c r="W78" i="25"/>
  <c r="Z77" i="33"/>
  <c r="AE77" i="33" s="1"/>
  <c r="Z73" i="94"/>
  <c r="W74" i="94" s="1"/>
  <c r="Z77" i="81"/>
  <c r="AF77" i="81" s="1"/>
  <c r="AO77" i="81" s="1"/>
  <c r="AF73" i="94"/>
  <c r="AO73" i="94" s="1"/>
  <c r="AE73" i="94"/>
  <c r="AG73" i="94"/>
  <c r="AP73" i="94" s="1"/>
  <c r="AG76" i="39"/>
  <c r="AP76" i="39" s="1"/>
  <c r="W77" i="39"/>
  <c r="AF76" i="34"/>
  <c r="AO76" i="34" s="1"/>
  <c r="W77" i="34"/>
  <c r="AG76" i="34"/>
  <c r="AP76" i="34" s="1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22" i="95"/>
  <c r="S22" i="95" s="1"/>
  <c r="AC22" i="95" s="1"/>
  <c r="AB23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AX74" i="95" l="1"/>
  <c r="S74" i="95" s="1"/>
  <c r="AC74" i="95" s="1"/>
  <c r="AB75" i="95" s="1"/>
  <c r="AX52" i="95"/>
  <c r="S52" i="95" s="1"/>
  <c r="AC52" i="95" s="1"/>
  <c r="AB53" i="95" s="1"/>
  <c r="AX46" i="95"/>
  <c r="S46" i="95" s="1"/>
  <c r="AC46" i="95" s="1"/>
  <c r="AB47" i="95" s="1"/>
  <c r="AF76" i="39"/>
  <c r="AO76" i="39" s="1"/>
  <c r="Z76" i="46"/>
  <c r="Z78" i="37"/>
  <c r="AX40" i="95"/>
  <c r="S40" i="95" s="1"/>
  <c r="AC40" i="95" s="1"/>
  <c r="AB41" i="95" s="1"/>
  <c r="AG77" i="81"/>
  <c r="AP77" i="81" s="1"/>
  <c r="Z78" i="86"/>
  <c r="AE77" i="81"/>
  <c r="Z79" i="38"/>
  <c r="W78" i="81"/>
  <c r="AX58" i="95"/>
  <c r="S58" i="95" s="1"/>
  <c r="AC58" i="95" s="1"/>
  <c r="AB59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3" i="79"/>
  <c r="S23" i="79" s="1"/>
  <c r="AC23" i="79" s="1"/>
  <c r="AB24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31" i="79" l="1"/>
  <c r="S31" i="79" s="1"/>
  <c r="AC31" i="79" s="1"/>
  <c r="AB32" i="79" s="1"/>
  <c r="AX25" i="79"/>
  <c r="S25" i="79" s="1"/>
  <c r="AC25" i="79" s="1"/>
  <c r="AB26" i="79" s="1"/>
  <c r="Z77" i="43"/>
  <c r="AX22" i="79"/>
  <c r="S22" i="79" s="1"/>
  <c r="AC22" i="79" s="1"/>
  <c r="AB23" i="79" s="1"/>
  <c r="AX17" i="79"/>
  <c r="S17" i="79" s="1"/>
  <c r="AC17" i="79" s="1"/>
  <c r="AB18" i="79" s="1"/>
  <c r="AX13" i="79"/>
  <c r="S13" i="79" s="1"/>
  <c r="AC13" i="79" s="1"/>
  <c r="AB14" i="79" s="1"/>
  <c r="AX11" i="79"/>
  <c r="S11" i="79" s="1"/>
  <c r="AC11" i="79" s="1"/>
  <c r="AB12" i="79" s="1"/>
  <c r="AX21" i="79"/>
  <c r="S21" i="79" s="1"/>
  <c r="AC21" i="79" s="1"/>
  <c r="AB22" i="79" s="1"/>
  <c r="AX4" i="79"/>
  <c r="S4" i="79" s="1"/>
  <c r="AC4" i="79" s="1"/>
  <c r="AB5" i="79" s="1"/>
  <c r="Z78" i="33"/>
  <c r="Z77" i="34"/>
  <c r="AX19" i="79"/>
  <c r="S19" i="79" s="1"/>
  <c r="AC19" i="79" s="1"/>
  <c r="AB20" i="79" s="1"/>
  <c r="Z78" i="8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W76" i="27" l="1"/>
  <c r="Z78" i="30"/>
  <c r="Z75" i="74"/>
  <c r="Z79" i="37"/>
  <c r="AJ7" i="79"/>
  <c r="Z78" i="41"/>
  <c r="AE78" i="41" s="1"/>
  <c r="Z76" i="47"/>
  <c r="W77" i="47" s="1"/>
  <c r="AJ20" i="79"/>
  <c r="AJ14" i="79"/>
  <c r="Z79" i="26"/>
  <c r="AE79" i="26" s="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6" i="29" l="1"/>
  <c r="AF79" i="26"/>
  <c r="AO79" i="26" s="1"/>
  <c r="AG79" i="26"/>
  <c r="AP79" i="26" s="1"/>
  <c r="W79" i="41"/>
  <c r="Z78" i="34"/>
  <c r="AE78" i="34" s="1"/>
  <c r="Z79" i="42"/>
  <c r="AG79" i="42" s="1"/>
  <c r="AP79" i="42" s="1"/>
  <c r="W80" i="26"/>
  <c r="X80" i="26" s="1"/>
  <c r="AF76" i="47"/>
  <c r="AO76" i="47" s="1"/>
  <c r="AE79" i="25"/>
  <c r="W80" i="25"/>
  <c r="AG79" i="25"/>
  <c r="AP79" i="25" s="1"/>
  <c r="AF79" i="25"/>
  <c r="AO79" i="25" s="1"/>
  <c r="W79" i="34"/>
  <c r="W80" i="42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1" i="31"/>
  <c r="S11" i="31" s="1"/>
  <c r="AC11" i="31" s="1"/>
  <c r="AB12" i="31" s="1"/>
  <c r="AX12" i="31"/>
  <c r="S12" i="31" s="1"/>
  <c r="AC12" i="31" s="1"/>
  <c r="AB13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E79" i="42" l="1"/>
  <c r="AF79" i="42"/>
  <c r="AO79" i="42" s="1"/>
  <c r="AX10" i="31"/>
  <c r="S10" i="31" s="1"/>
  <c r="AC10" i="31" s="1"/>
  <c r="AB11" i="31" s="1"/>
  <c r="AX9" i="31"/>
  <c r="S9" i="31" s="1"/>
  <c r="AC9" i="31" s="1"/>
  <c r="AB10" i="31" s="1"/>
  <c r="AG78" i="34"/>
  <c r="AP78" i="34" s="1"/>
  <c r="Z75" i="94"/>
  <c r="AF78" i="34"/>
  <c r="AO78" i="34" s="1"/>
  <c r="Z77" i="45"/>
  <c r="Z78" i="39"/>
  <c r="AE78" i="39" s="1"/>
  <c r="Z80" i="37"/>
  <c r="AF80" i="37" s="1"/>
  <c r="AO80" i="37" s="1"/>
  <c r="AX14" i="31"/>
  <c r="S14" i="31" s="1"/>
  <c r="AC14" i="31" s="1"/>
  <c r="AB15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W79" i="39"/>
  <c r="AF78" i="39"/>
  <c r="AO78" i="39" s="1"/>
  <c r="AG78" i="39"/>
  <c r="AP78" i="39" s="1"/>
  <c r="AF79" i="30"/>
  <c r="AO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80" i="25" l="1"/>
  <c r="AK79" i="31"/>
  <c r="AT79" i="31" s="1"/>
  <c r="Z78" i="46"/>
  <c r="AE79" i="30"/>
  <c r="Z79" i="43"/>
  <c r="AF79" i="43" s="1"/>
  <c r="AO79" i="43" s="1"/>
  <c r="AO81" i="43" s="1"/>
  <c r="AG79" i="30"/>
  <c r="AP79" i="30" s="1"/>
  <c r="Z79" i="93"/>
  <c r="Z79" i="34"/>
  <c r="AG79" i="34" s="1"/>
  <c r="AP79" i="34" s="1"/>
  <c r="AF79" i="34"/>
  <c r="AO79" i="34" s="1"/>
  <c r="W80" i="34"/>
  <c r="AX79" i="43"/>
  <c r="S79" i="43" s="1"/>
  <c r="AC79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34" i="43"/>
  <c r="S34" i="43" s="1"/>
  <c r="AC34" i="43" s="1"/>
  <c r="AB35" i="43" s="1"/>
  <c r="AX40" i="43"/>
  <c r="S40" i="43" s="1"/>
  <c r="AC40" i="43" s="1"/>
  <c r="AB41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23" i="87"/>
  <c r="S23" i="87" s="1"/>
  <c r="AC23" i="87" s="1"/>
  <c r="AB24" i="87" s="1"/>
  <c r="AX47" i="87"/>
  <c r="S47" i="87" s="1"/>
  <c r="AC47" i="87" s="1"/>
  <c r="AB48" i="87" s="1"/>
  <c r="AX59" i="87"/>
  <c r="S59" i="87" s="1"/>
  <c r="AC59" i="87" s="1"/>
  <c r="AB60" i="87" s="1"/>
  <c r="AX71" i="87"/>
  <c r="S71" i="87" s="1"/>
  <c r="AC71" i="87" s="1"/>
  <c r="AB72" i="87" s="1"/>
  <c r="AX76" i="87"/>
  <c r="S76" i="87" s="1"/>
  <c r="AC76" i="87" s="1"/>
  <c r="AB77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28" i="43" l="1"/>
  <c r="S28" i="43" s="1"/>
  <c r="AC28" i="43" s="1"/>
  <c r="AB29" i="43" s="1"/>
  <c r="AE79" i="43"/>
  <c r="AX70" i="87"/>
  <c r="S70" i="87" s="1"/>
  <c r="AC70" i="87" s="1"/>
  <c r="AB71" i="87" s="1"/>
  <c r="AX41" i="87"/>
  <c r="S41" i="87" s="1"/>
  <c r="AC41" i="87" s="1"/>
  <c r="AB42" i="87" s="1"/>
  <c r="AX39" i="43"/>
  <c r="S39" i="43" s="1"/>
  <c r="AC39" i="43" s="1"/>
  <c r="AB40" i="43" s="1"/>
  <c r="AX27" i="43"/>
  <c r="S27" i="43" s="1"/>
  <c r="AC27" i="43" s="1"/>
  <c r="AB28" i="43" s="1"/>
  <c r="AX65" i="87"/>
  <c r="S65" i="87" s="1"/>
  <c r="AC65" i="87" s="1"/>
  <c r="AB66" i="87" s="1"/>
  <c r="AX35" i="87"/>
  <c r="S35" i="87" s="1"/>
  <c r="AC35" i="87" s="1"/>
  <c r="AB36" i="87" s="1"/>
  <c r="AX38" i="43"/>
  <c r="S38" i="43" s="1"/>
  <c r="AC38" i="43" s="1"/>
  <c r="AB39" i="43" s="1"/>
  <c r="AX19" i="43"/>
  <c r="S19" i="43" s="1"/>
  <c r="AC19" i="43" s="1"/>
  <c r="AB20" i="43" s="1"/>
  <c r="AX64" i="87"/>
  <c r="S64" i="87" s="1"/>
  <c r="AC64" i="87" s="1"/>
  <c r="AB65" i="87" s="1"/>
  <c r="AX29" i="87"/>
  <c r="S29" i="87" s="1"/>
  <c r="AC29" i="87" s="1"/>
  <c r="AB30" i="87" s="1"/>
  <c r="AX37" i="43"/>
  <c r="S37" i="43" s="1"/>
  <c r="AC37" i="43" s="1"/>
  <c r="AB38" i="43" s="1"/>
  <c r="AX18" i="43"/>
  <c r="S18" i="43" s="1"/>
  <c r="AC18" i="43" s="1"/>
  <c r="AB19" i="43" s="1"/>
  <c r="AG79" i="43"/>
  <c r="AP79" i="43" s="1"/>
  <c r="AP81" i="43" s="1"/>
  <c r="AX77" i="87"/>
  <c r="S77" i="87" s="1"/>
  <c r="AC77" i="87" s="1"/>
  <c r="AB78" i="87" s="1"/>
  <c r="AX53" i="87"/>
  <c r="S53" i="87" s="1"/>
  <c r="AC53" i="87" s="1"/>
  <c r="AB54" i="87" s="1"/>
  <c r="AX16" i="87"/>
  <c r="S16" i="87" s="1"/>
  <c r="AC16" i="87" s="1"/>
  <c r="AB17" i="87" s="1"/>
  <c r="AX47" i="43"/>
  <c r="S47" i="43" s="1"/>
  <c r="AC47" i="43" s="1"/>
  <c r="AB48" i="43" s="1"/>
  <c r="AX41" i="43"/>
  <c r="S41" i="43" s="1"/>
  <c r="AC41" i="43" s="1"/>
  <c r="AB42" i="43" s="1"/>
  <c r="AX33" i="43"/>
  <c r="S33" i="43" s="1"/>
  <c r="AC33" i="43" s="1"/>
  <c r="AB34" i="43" s="1"/>
  <c r="AX58" i="87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75" i="87"/>
  <c r="S75" i="87" s="1"/>
  <c r="AC75" i="87" s="1"/>
  <c r="AB76" i="87" s="1"/>
  <c r="AX69" i="87"/>
  <c r="S69" i="87" s="1"/>
  <c r="AC69" i="87" s="1"/>
  <c r="AB70" i="87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X56" i="87"/>
  <c r="S56" i="87" s="1"/>
  <c r="AC56" i="87" s="1"/>
  <c r="AB57" i="87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73" i="87"/>
  <c r="S73" i="87" s="1"/>
  <c r="AC73" i="87" s="1"/>
  <c r="AB74" i="87" s="1"/>
  <c r="AX67" i="87"/>
  <c r="S67" i="87" s="1"/>
  <c r="AC67" i="87" s="1"/>
  <c r="AB68" i="87" s="1"/>
  <c r="AX61" i="87"/>
  <c r="S61" i="87" s="1"/>
  <c r="AC61" i="87" s="1"/>
  <c r="AB62" i="87" s="1"/>
  <c r="AX55" i="87"/>
  <c r="S55" i="87" s="1"/>
  <c r="AC55" i="87" s="1"/>
  <c r="AB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E79" i="34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X54" i="87"/>
  <c r="S54" i="87" s="1"/>
  <c r="AC54" i="87" s="1"/>
  <c r="AB55" i="87" s="1"/>
  <c r="AX48" i="87"/>
  <c r="S48" i="87" s="1"/>
  <c r="AC48" i="87" s="1"/>
  <c r="AB49" i="87" s="1"/>
  <c r="AX42" i="87"/>
  <c r="S42" i="87" s="1"/>
  <c r="AC42" i="87" s="1"/>
  <c r="AB43" i="87" s="1"/>
  <c r="AX36" i="87"/>
  <c r="S36" i="87" s="1"/>
  <c r="AC36" i="87" s="1"/>
  <c r="AB37" i="87" s="1"/>
  <c r="AX30" i="87"/>
  <c r="S30" i="87" s="1"/>
  <c r="AC30" i="87" s="1"/>
  <c r="AB31" i="87" s="1"/>
  <c r="AX24" i="87"/>
  <c r="S24" i="87" s="1"/>
  <c r="AC24" i="87" s="1"/>
  <c r="AB25" i="87" s="1"/>
  <c r="AX17" i="87"/>
  <c r="S17" i="87" s="1"/>
  <c r="AC17" i="87" s="1"/>
  <c r="AB18" i="87" s="1"/>
  <c r="AX4" i="87"/>
  <c r="S4" i="87" s="1"/>
  <c r="AC4" i="87" s="1"/>
  <c r="AB5" i="87" s="1"/>
  <c r="AX35" i="43"/>
  <c r="S35" i="43" s="1"/>
  <c r="AC35" i="43" s="1"/>
  <c r="AB36" i="43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32" i="39"/>
  <c r="S32" i="39" s="1"/>
  <c r="AC32" i="39" s="1"/>
  <c r="AB33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Z79" i="46" l="1"/>
  <c r="AX78" i="39"/>
  <c r="S78" i="39" s="1"/>
  <c r="AC78" i="39" s="1"/>
  <c r="AB79" i="39" s="1"/>
  <c r="AX44" i="39"/>
  <c r="S44" i="39" s="1"/>
  <c r="AC44" i="39" s="1"/>
  <c r="AB45" i="39" s="1"/>
  <c r="AX38" i="39"/>
  <c r="S38" i="39" s="1"/>
  <c r="AC38" i="39" s="1"/>
  <c r="AB39" i="39" s="1"/>
  <c r="Z80" i="41"/>
  <c r="AX68" i="39"/>
  <c r="S68" i="39" s="1"/>
  <c r="AC68" i="39" s="1"/>
  <c r="AB69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s="1"/>
  <c r="Z78" i="29" l="1"/>
  <c r="Z81" i="30"/>
  <c r="AG81" i="30" s="1"/>
  <c r="AP81" i="30" s="1"/>
  <c r="Z79" i="83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82" i="73" l="1"/>
  <c r="AX20" i="83"/>
  <c r="S20" i="83" s="1"/>
  <c r="AC20" i="83" s="1"/>
  <c r="AB21" i="83" s="1"/>
  <c r="Z81" i="8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20" i="47"/>
  <c r="S20" i="47" s="1"/>
  <c r="AC20" i="47" s="1"/>
  <c r="AB21" i="47" s="1"/>
  <c r="AX26" i="47"/>
  <c r="S26" i="47" s="1"/>
  <c r="AC26" i="47" s="1"/>
  <c r="AB27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6" i="47"/>
  <c r="S46" i="47" s="1"/>
  <c r="AC46" i="47" s="1"/>
  <c r="AB47" i="47" s="1"/>
  <c r="AX47" i="47"/>
  <c r="S47" i="47" s="1"/>
  <c r="AC47" i="47" s="1"/>
  <c r="AB48" i="47" s="1"/>
  <c r="AX49" i="47"/>
  <c r="S49" i="47" s="1"/>
  <c r="AC49" i="47" s="1"/>
  <c r="AB50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J51" i="83" l="1"/>
  <c r="AX50" i="47"/>
  <c r="S50" i="47" s="1"/>
  <c r="AC50" i="47" s="1"/>
  <c r="AB51" i="47" s="1"/>
  <c r="AX43" i="47"/>
  <c r="S43" i="47" s="1"/>
  <c r="AC43" i="47" s="1"/>
  <c r="AB44" i="47" s="1"/>
  <c r="AX35" i="47"/>
  <c r="S35" i="47" s="1"/>
  <c r="AC35" i="47" s="1"/>
  <c r="AB36" i="47" s="1"/>
  <c r="AX27" i="47"/>
  <c r="S27" i="47" s="1"/>
  <c r="AC27" i="47" s="1"/>
  <c r="AB28" i="47" s="1"/>
  <c r="AX13" i="47"/>
  <c r="S13" i="47" s="1"/>
  <c r="AC13" i="47" s="1"/>
  <c r="AB14" i="47" s="1"/>
  <c r="AX12" i="47"/>
  <c r="S12" i="47" s="1"/>
  <c r="AC12" i="47" s="1"/>
  <c r="AB13" i="47" s="1"/>
  <c r="AX25" i="47"/>
  <c r="S25" i="47" s="1"/>
  <c r="AC25" i="47" s="1"/>
  <c r="AB26" i="47" s="1"/>
  <c r="AX11" i="47"/>
  <c r="S11" i="47" s="1"/>
  <c r="AC11" i="47" s="1"/>
  <c r="AB12" i="47" s="1"/>
  <c r="Z80" i="78"/>
  <c r="AX58" i="47"/>
  <c r="S58" i="47" s="1"/>
  <c r="AC58" i="47" s="1"/>
  <c r="AB59" i="47" s="1"/>
  <c r="AX52" i="47"/>
  <c r="S52" i="47" s="1"/>
  <c r="AC52" i="47" s="1"/>
  <c r="AB53" i="47" s="1"/>
  <c r="AX45" i="47"/>
  <c r="S45" i="47" s="1"/>
  <c r="AC45" i="47" s="1"/>
  <c r="AB46" i="47" s="1"/>
  <c r="AX38" i="47"/>
  <c r="S38" i="47" s="1"/>
  <c r="AC38" i="47" s="1"/>
  <c r="AB39" i="47" s="1"/>
  <c r="AX31" i="47"/>
  <c r="S31" i="47" s="1"/>
  <c r="AC31" i="47" s="1"/>
  <c r="AB32" i="47" s="1"/>
  <c r="AX19" i="47"/>
  <c r="S19" i="47" s="1"/>
  <c r="AC19" i="47" s="1"/>
  <c r="AB20" i="47" s="1"/>
  <c r="AX51" i="47"/>
  <c r="S51" i="47" s="1"/>
  <c r="AC51" i="47" s="1"/>
  <c r="AB52" i="47" s="1"/>
  <c r="AX44" i="47"/>
  <c r="S44" i="47" s="1"/>
  <c r="AC44" i="47" s="1"/>
  <c r="AB45" i="47" s="1"/>
  <c r="AX37" i="47"/>
  <c r="S37" i="47" s="1"/>
  <c r="AC37" i="47" s="1"/>
  <c r="AB38" i="47" s="1"/>
  <c r="AX28" i="47"/>
  <c r="S28" i="47" s="1"/>
  <c r="AC28" i="47" s="1"/>
  <c r="AB29" i="47" s="1"/>
  <c r="AX18" i="47"/>
  <c r="S18" i="47" s="1"/>
  <c r="AC18" i="47" s="1"/>
  <c r="AB19" i="47" s="1"/>
  <c r="AX22" i="47"/>
  <c r="S22" i="47" s="1"/>
  <c r="AC22" i="47" s="1"/>
  <c r="AB23" i="47" s="1"/>
  <c r="AX14" i="47"/>
  <c r="S14" i="47" s="1"/>
  <c r="AC14" i="47" s="1"/>
  <c r="AB15" i="47" s="1"/>
  <c r="AX7" i="47"/>
  <c r="S7" i="47" s="1"/>
  <c r="AC7" i="47" s="1"/>
  <c r="AB8" i="47" s="1"/>
  <c r="Z78" i="74"/>
  <c r="Z81" i="90"/>
  <c r="AX5" i="47"/>
  <c r="S5" i="47" s="1"/>
  <c r="AC5" i="47" s="1"/>
  <c r="AB6" i="47" s="1"/>
  <c r="AX4" i="47"/>
  <c r="S4" i="47" s="1"/>
  <c r="AC4" i="47" s="1"/>
  <c r="AB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10" i="47"/>
  <c r="S10" i="47" s="1"/>
  <c r="AC10" i="47" s="1"/>
  <c r="AB11" i="47" s="1"/>
  <c r="AX29" i="47"/>
  <c r="S29" i="47" s="1"/>
  <c r="AC29" i="47" s="1"/>
  <c r="AB30" i="47" s="1"/>
  <c r="AX23" i="47"/>
  <c r="S23" i="47" s="1"/>
  <c r="AC23" i="47" s="1"/>
  <c r="AB24" i="47" s="1"/>
  <c r="AX16" i="47"/>
  <c r="S16" i="47" s="1"/>
  <c r="AC16" i="47" s="1"/>
  <c r="AB17" i="47" s="1"/>
  <c r="AX8" i="47"/>
  <c r="S8" i="47" s="1"/>
  <c r="AC8" i="47" s="1"/>
  <c r="AB9" i="47" s="1"/>
  <c r="AJ45" i="83"/>
  <c r="AS45" i="83" s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1" i="27"/>
  <c r="S21" i="27" s="1"/>
  <c r="AC21" i="27" s="1"/>
  <c r="AB22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22" i="27" l="1"/>
  <c r="S22" i="27" s="1"/>
  <c r="AC22" i="27" s="1"/>
  <c r="AB23" i="27" s="1"/>
  <c r="AX9" i="27"/>
  <c r="S9" i="27" s="1"/>
  <c r="AC9" i="27" s="1"/>
  <c r="AB10" i="27" s="1"/>
  <c r="AX20" i="27"/>
  <c r="S20" i="27" s="1"/>
  <c r="AC20" i="27" s="1"/>
  <c r="AB21" i="27" s="1"/>
  <c r="AX16" i="27"/>
  <c r="S16" i="27" s="1"/>
  <c r="AC16" i="27" s="1"/>
  <c r="AB17" i="27" s="1"/>
  <c r="AX63" i="27"/>
  <c r="S63" i="27" s="1"/>
  <c r="AC63" i="27" s="1"/>
  <c r="AB64" i="27" s="1"/>
  <c r="AX57" i="27"/>
  <c r="S57" i="27" s="1"/>
  <c r="AC57" i="27" s="1"/>
  <c r="AB58" i="27" s="1"/>
  <c r="AX51" i="27"/>
  <c r="S51" i="27" s="1"/>
  <c r="AC51" i="27" s="1"/>
  <c r="AB52" i="27" s="1"/>
  <c r="AX45" i="27"/>
  <c r="S45" i="27" s="1"/>
  <c r="AC45" i="27" s="1"/>
  <c r="AB46" i="27" s="1"/>
  <c r="AX39" i="27"/>
  <c r="S39" i="27" s="1"/>
  <c r="AC39" i="27" s="1"/>
  <c r="AB40" i="27" s="1"/>
  <c r="AX33" i="27"/>
  <c r="S33" i="27" s="1"/>
  <c r="AC33" i="27" s="1"/>
  <c r="AB34" i="27" s="1"/>
  <c r="AX27" i="27"/>
  <c r="S27" i="27" s="1"/>
  <c r="AC27" i="27" s="1"/>
  <c r="AB28" i="27" s="1"/>
  <c r="AX15" i="27"/>
  <c r="S15" i="27" s="1"/>
  <c r="AC15" i="27" s="1"/>
  <c r="AB16" i="27" s="1"/>
  <c r="AL45" i="83"/>
  <c r="AU45" i="83" s="1"/>
  <c r="AX62" i="27"/>
  <c r="S62" i="27" s="1"/>
  <c r="AC62" i="27" s="1"/>
  <c r="AB63" i="27" s="1"/>
  <c r="AX56" i="27"/>
  <c r="S56" i="27" s="1"/>
  <c r="AC56" i="27" s="1"/>
  <c r="AB57" i="27" s="1"/>
  <c r="AX50" i="27"/>
  <c r="S50" i="27" s="1"/>
  <c r="AC50" i="27" s="1"/>
  <c r="AB51" i="27" s="1"/>
  <c r="AX44" i="27"/>
  <c r="S44" i="27" s="1"/>
  <c r="AC44" i="27" s="1"/>
  <c r="AB45" i="27" s="1"/>
  <c r="AX38" i="27"/>
  <c r="S38" i="27" s="1"/>
  <c r="AC38" i="27" s="1"/>
  <c r="AB39" i="27" s="1"/>
  <c r="AX32" i="27"/>
  <c r="S32" i="27" s="1"/>
  <c r="AC32" i="27" s="1"/>
  <c r="AB33" i="27" s="1"/>
  <c r="AX26" i="27"/>
  <c r="S26" i="27" s="1"/>
  <c r="AC26" i="27" s="1"/>
  <c r="AB27" i="27" s="1"/>
  <c r="AX14" i="27"/>
  <c r="S14" i="27" s="1"/>
  <c r="AC14" i="27" s="1"/>
  <c r="AB15" i="27" s="1"/>
  <c r="AX7" i="27"/>
  <c r="S7" i="27" s="1"/>
  <c r="AC7" i="27" s="1"/>
  <c r="AB8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X6" i="27"/>
  <c r="S6" i="27" s="1"/>
  <c r="AC6" i="27" s="1"/>
  <c r="AB7" i="27" s="1"/>
  <c r="AJ9" i="47"/>
  <c r="AX24" i="27"/>
  <c r="S24" i="27" s="1"/>
  <c r="AC24" i="27" s="1"/>
  <c r="AB25" i="27" s="1"/>
  <c r="AX18" i="27"/>
  <c r="S18" i="27" s="1"/>
  <c r="AC18" i="27" s="1"/>
  <c r="AB19" i="27" s="1"/>
  <c r="AX12" i="27"/>
  <c r="S12" i="27" s="1"/>
  <c r="AC12" i="27" s="1"/>
  <c r="AB13" i="27" s="1"/>
  <c r="AX4" i="27"/>
  <c r="S4" i="27" s="1"/>
  <c r="AC4" i="27" s="1"/>
  <c r="AB5" i="27" s="1"/>
  <c r="AX23" i="27"/>
  <c r="S23" i="27" s="1"/>
  <c r="AC23" i="27" s="1"/>
  <c r="AB24" i="27" s="1"/>
  <c r="AX17" i="27"/>
  <c r="S17" i="27" s="1"/>
  <c r="AC17" i="27" s="1"/>
  <c r="AB18" i="27" s="1"/>
  <c r="AX10" i="27"/>
  <c r="S10" i="27" s="1"/>
  <c r="AC10" i="27" s="1"/>
  <c r="AB11" i="27" s="1"/>
  <c r="AX3" i="27"/>
  <c r="S3" i="27" s="1"/>
  <c r="AC3" i="27" s="1"/>
  <c r="Z82" i="81"/>
  <c r="AX8" i="27"/>
  <c r="S8" i="27" s="1"/>
  <c r="AC8" i="27" s="1"/>
  <c r="AB9" i="27" s="1"/>
  <c r="Z82" i="85"/>
  <c r="W83" i="85" s="1"/>
  <c r="AX11" i="27"/>
  <c r="S11" i="27" s="1"/>
  <c r="AC11" i="27" s="1"/>
  <c r="AB12" i="27" s="1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X17" i="35" l="1"/>
  <c r="S17" i="35" s="1"/>
  <c r="AC17" i="35" s="1"/>
  <c r="AB18" i="35" s="1"/>
  <c r="AX28" i="35"/>
  <c r="S28" i="35" s="1"/>
  <c r="AC28" i="35" s="1"/>
  <c r="AB29" i="35" s="1"/>
  <c r="AX22" i="35"/>
  <c r="S22" i="35" s="1"/>
  <c r="AC22" i="35" s="1"/>
  <c r="AB23" i="35" s="1"/>
  <c r="AX27" i="35"/>
  <c r="S27" i="35" s="1"/>
  <c r="AC27" i="35" s="1"/>
  <c r="AB28" i="35" s="1"/>
  <c r="AX18" i="35"/>
  <c r="S18" i="35" s="1"/>
  <c r="AC18" i="35" s="1"/>
  <c r="AB19" i="35" s="1"/>
  <c r="Z81" i="78"/>
  <c r="AX19" i="35"/>
  <c r="S19" i="35" s="1"/>
  <c r="AC19" i="35" s="1"/>
  <c r="AB20" i="35" s="1"/>
  <c r="AX11" i="35"/>
  <c r="S11" i="35" s="1"/>
  <c r="AC11" i="35" s="1"/>
  <c r="AB12" i="35" s="1"/>
  <c r="AX14" i="35"/>
  <c r="S14" i="35" s="1"/>
  <c r="AC14" i="35" s="1"/>
  <c r="AB15" i="35" s="1"/>
  <c r="AE82" i="85"/>
  <c r="Z78" i="94"/>
  <c r="AX21" i="35"/>
  <c r="S21" i="35" s="1"/>
  <c r="AC21" i="35" s="1"/>
  <c r="AB22" i="35" s="1"/>
  <c r="AX13" i="35"/>
  <c r="S13" i="35" s="1"/>
  <c r="AC13" i="35" s="1"/>
  <c r="AB14" i="35" s="1"/>
  <c r="AG82" i="85"/>
  <c r="AP82" i="85" s="1"/>
  <c r="AX20" i="35"/>
  <c r="S20" i="35" s="1"/>
  <c r="AC20" i="35" s="1"/>
  <c r="AB21" i="35" s="1"/>
  <c r="AX12" i="35"/>
  <c r="S12" i="35" s="1"/>
  <c r="AC12" i="35" s="1"/>
  <c r="AB13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W82" i="46" s="1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89" l="1"/>
  <c r="Z83" i="30"/>
  <c r="Z83" i="25"/>
  <c r="Z78" i="75"/>
  <c r="AS81" i="47"/>
  <c r="Z84" i="77"/>
  <c r="AG84" i="77" s="1"/>
  <c r="AP84" i="77" s="1"/>
  <c r="AU81" i="47"/>
  <c r="C11" i="47" s="1"/>
  <c r="W79" i="89"/>
  <c r="AE78" i="89"/>
  <c r="AG78" i="89"/>
  <c r="AP78" i="89" s="1"/>
  <c r="AF78" i="89"/>
  <c r="AO78" i="89" s="1"/>
  <c r="W85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78" l="1"/>
  <c r="AE84" i="77"/>
  <c r="AF84" i="77"/>
  <c r="AO84" i="77" s="1"/>
  <c r="Z84" i="42"/>
  <c r="W85" i="42" s="1"/>
  <c r="AE82" i="46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0" i="74" l="1"/>
  <c r="AF84" i="42"/>
  <c r="AO84" i="42" s="1"/>
  <c r="Z83" i="93"/>
  <c r="Z84" i="25"/>
  <c r="W85" i="25" s="1"/>
  <c r="Z84" i="30"/>
  <c r="W85" i="30" s="1"/>
  <c r="AE85" i="77"/>
  <c r="W86" i="77"/>
  <c r="AF85" i="77"/>
  <c r="AO85" i="77" s="1"/>
  <c r="AG85" i="77"/>
  <c r="AP85" i="77" s="1"/>
  <c r="AF84" i="30"/>
  <c r="AO84" i="30" s="1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Z83" i="34" s="1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10" i="75" l="1"/>
  <c r="S10" i="75" s="1"/>
  <c r="AC10" i="75" s="1"/>
  <c r="AB11" i="75" s="1"/>
  <c r="AE84" i="30"/>
  <c r="AX7" i="75"/>
  <c r="S7" i="75" s="1"/>
  <c r="AC7" i="75" s="1"/>
  <c r="AB8" i="75" s="1"/>
  <c r="AX4" i="75"/>
  <c r="S4" i="75" s="1"/>
  <c r="AC4" i="75" s="1"/>
  <c r="AB5" i="75" s="1"/>
  <c r="AG84" i="30"/>
  <c r="AP84" i="30" s="1"/>
  <c r="AX14" i="75"/>
  <c r="S14" i="75" s="1"/>
  <c r="AC14" i="75" s="1"/>
  <c r="AB15" i="75" s="1"/>
  <c r="AX3" i="75"/>
  <c r="S3" i="75" s="1"/>
  <c r="AC3" i="75" s="1"/>
  <c r="AG84" i="25"/>
  <c r="AP84" i="25" s="1"/>
  <c r="AX21" i="75"/>
  <c r="S21" i="75" s="1"/>
  <c r="AC21" i="75" s="1"/>
  <c r="AB22" i="75" s="1"/>
  <c r="AX13" i="75"/>
  <c r="S13" i="75" s="1"/>
  <c r="AC13" i="75" s="1"/>
  <c r="AB14" i="75" s="1"/>
  <c r="AK14" i="75" s="1"/>
  <c r="AT14" i="75" s="1"/>
  <c r="Z84" i="86"/>
  <c r="Z85" i="42"/>
  <c r="Z84" i="81"/>
  <c r="Z81" i="29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E83" i="46" l="1"/>
  <c r="Z84" i="90"/>
  <c r="Z81" i="74"/>
  <c r="AJ10" i="75"/>
  <c r="AJ11" i="75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0" i="89" l="1"/>
  <c r="Z84" i="46"/>
  <c r="W87" i="77"/>
  <c r="AE86" i="77"/>
  <c r="Z85" i="81"/>
  <c r="AE85" i="81" s="1"/>
  <c r="AG86" i="77"/>
  <c r="AP86" i="77" s="1"/>
  <c r="Z85" i="85"/>
  <c r="W86" i="85" s="1"/>
  <c r="AE84" i="82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AE85" i="85"/>
  <c r="AF85" i="85"/>
  <c r="AO85" i="85" s="1"/>
  <c r="AI83" i="78"/>
  <c r="AN83" i="78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F85" i="81" l="1"/>
  <c r="AO85" i="81" s="1"/>
  <c r="AG85" i="81"/>
  <c r="AP85" i="81" s="1"/>
  <c r="AG85" i="85"/>
  <c r="AP85" i="85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E84" i="78"/>
  <c r="W85" i="78"/>
  <c r="W88" i="77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1" i="89" l="1"/>
  <c r="Z85" i="41"/>
  <c r="Z85" i="33"/>
  <c r="AE85" i="33" s="1"/>
  <c r="AE82" i="74"/>
  <c r="AF84" i="78"/>
  <c r="AO84" i="78" s="1"/>
  <c r="Z85" i="46"/>
  <c r="AF82" i="74"/>
  <c r="AO82" i="74" s="1"/>
  <c r="AG87" i="77"/>
  <c r="AP87" i="77" s="1"/>
  <c r="AG82" i="74"/>
  <c r="AP82" i="74" s="1"/>
  <c r="Z85" i="93"/>
  <c r="AE87" i="77"/>
  <c r="AI87" i="77" s="1"/>
  <c r="Z86" i="73"/>
  <c r="AF86" i="73" s="1"/>
  <c r="AO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5" i="33"/>
  <c r="AO85" i="33" s="1"/>
  <c r="AG85" i="33"/>
  <c r="AP85" i="33" s="1"/>
  <c r="W86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G86" i="73" l="1"/>
  <c r="AP86" i="73" s="1"/>
  <c r="W87" i="73"/>
  <c r="Z83" i="29"/>
  <c r="AG83" i="29" s="1"/>
  <c r="AP83" i="29" s="1"/>
  <c r="AE86" i="73"/>
  <c r="Z87" i="42"/>
  <c r="Z83" i="45"/>
  <c r="AF83" i="45" s="1"/>
  <c r="AO83" i="45" s="1"/>
  <c r="Z88" i="77"/>
  <c r="AE88" i="77" s="1"/>
  <c r="Z82" i="94"/>
  <c r="Z86" i="86"/>
  <c r="W87" i="86" s="1"/>
  <c r="AF86" i="86"/>
  <c r="AO86" i="86" s="1"/>
  <c r="AG86" i="86"/>
  <c r="AP86" i="86" s="1"/>
  <c r="AF83" i="29"/>
  <c r="AO83" i="29" s="1"/>
  <c r="AE83" i="29"/>
  <c r="W84" i="29"/>
  <c r="AF82" i="94"/>
  <c r="AO82" i="94" s="1"/>
  <c r="AE82" i="94"/>
  <c r="AG82" i="94"/>
  <c r="AP82" i="94" s="1"/>
  <c r="W83" i="94"/>
  <c r="W89" i="77"/>
  <c r="AF88" i="77"/>
  <c r="AO88" i="77" s="1"/>
  <c r="AG88" i="77"/>
  <c r="AP88" i="77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7" i="73"/>
  <c r="X87" i="73"/>
  <c r="Y82" i="89"/>
  <c r="X82" i="89"/>
  <c r="Z86" i="41" l="1"/>
  <c r="AE86" i="86"/>
  <c r="AG83" i="45"/>
  <c r="AP83" i="45" s="1"/>
  <c r="W84" i="45"/>
  <c r="AE83" i="45"/>
  <c r="Z87" i="73"/>
  <c r="Z86" i="82"/>
  <c r="AF86" i="82" s="1"/>
  <c r="AO86" i="82" s="1"/>
  <c r="Z86" i="93"/>
  <c r="AF86" i="93" s="1"/>
  <c r="AO86" i="93" s="1"/>
  <c r="Z86" i="33"/>
  <c r="AG86" i="33" s="1"/>
  <c r="AP86" i="33" s="1"/>
  <c r="AG86" i="46"/>
  <c r="AP86" i="46" s="1"/>
  <c r="AF86" i="46"/>
  <c r="AO86" i="46" s="1"/>
  <c r="AE86" i="46"/>
  <c r="W87" i="46"/>
  <c r="AE86" i="82"/>
  <c r="W87" i="82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4" i="45" l="1"/>
  <c r="W87" i="33"/>
  <c r="Z86" i="78"/>
  <c r="Z87" i="25"/>
  <c r="AE86" i="33"/>
  <c r="AG86" i="93"/>
  <c r="AP86" i="93" s="1"/>
  <c r="Z84" i="29"/>
  <c r="AF86" i="33"/>
  <c r="AO86" i="33" s="1"/>
  <c r="Z86" i="34"/>
  <c r="W87" i="34" s="1"/>
  <c r="W87" i="93"/>
  <c r="Z88" i="42"/>
  <c r="W89" i="42" s="1"/>
  <c r="AE86" i="93"/>
  <c r="Z89" i="77"/>
  <c r="AG89" i="77" s="1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E86" i="34" l="1"/>
  <c r="AF86" i="34"/>
  <c r="AO86" i="34" s="1"/>
  <c r="Z88" i="81"/>
  <c r="AF88" i="81" s="1"/>
  <c r="AO88" i="81" s="1"/>
  <c r="AG86" i="34"/>
  <c r="AP86" i="34" s="1"/>
  <c r="Z87" i="46"/>
  <c r="AG87" i="46" s="1"/>
  <c r="AP87" i="46" s="1"/>
  <c r="Z87" i="41"/>
  <c r="AE87" i="41" s="1"/>
  <c r="W88" i="93"/>
  <c r="AG87" i="93"/>
  <c r="AP87" i="93" s="1"/>
  <c r="AF87" i="93"/>
  <c r="AO87" i="93" s="1"/>
  <c r="AE87" i="93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W89" i="81" l="1"/>
  <c r="Z85" i="45"/>
  <c r="AG85" i="45" s="1"/>
  <c r="AP85" i="45" s="1"/>
  <c r="Z90" i="77"/>
  <c r="W88" i="46"/>
  <c r="AF87" i="41"/>
  <c r="AO87" i="41" s="1"/>
  <c r="Z85" i="29"/>
  <c r="W88" i="41"/>
  <c r="AF87" i="46"/>
  <c r="AO87" i="46" s="1"/>
  <c r="AE87" i="46"/>
  <c r="Z88" i="25"/>
  <c r="AF88" i="25" s="1"/>
  <c r="AO88" i="25" s="1"/>
  <c r="Z87" i="78"/>
  <c r="W88" i="78" s="1"/>
  <c r="W86" i="45"/>
  <c r="AE85" i="45"/>
  <c r="AF85" i="45"/>
  <c r="AO85" i="45" s="1"/>
  <c r="AF87" i="78"/>
  <c r="AO87" i="78" s="1"/>
  <c r="AG88" i="25"/>
  <c r="AP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Z84" i="94" s="1"/>
  <c r="Y84" i="94"/>
  <c r="X89" i="81"/>
  <c r="Y89" i="81"/>
  <c r="Z89" i="81" s="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5" i="42"/>
  <c r="S25" i="42" s="1"/>
  <c r="AC25" i="42" s="1"/>
  <c r="AB26" i="42" s="1"/>
  <c r="AX26" i="42"/>
  <c r="S26" i="42" s="1"/>
  <c r="AC26" i="42" s="1"/>
  <c r="AB27" i="42" s="1"/>
  <c r="AX31" i="42"/>
  <c r="S31" i="42" s="1"/>
  <c r="AC31" i="42" s="1"/>
  <c r="AB32" i="42" s="1"/>
  <c r="AX32" i="42"/>
  <c r="S32" i="42" s="1"/>
  <c r="AC32" i="42" s="1"/>
  <c r="AB33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Z88" i="37" s="1"/>
  <c r="X88" i="37"/>
  <c r="Z87" i="34"/>
  <c r="AI88" i="73"/>
  <c r="AN88" i="73"/>
  <c r="Y88" i="46"/>
  <c r="X88" i="46"/>
  <c r="Z89" i="73" l="1"/>
  <c r="AE87" i="78"/>
  <c r="AX30" i="42"/>
  <c r="S30" i="42" s="1"/>
  <c r="AC30" i="42" s="1"/>
  <c r="AB31" i="42" s="1"/>
  <c r="AX24" i="42"/>
  <c r="S24" i="42" s="1"/>
  <c r="AC24" i="42" s="1"/>
  <c r="AB25" i="42" s="1"/>
  <c r="AG87" i="78"/>
  <c r="AP87" i="78" s="1"/>
  <c r="AX29" i="42"/>
  <c r="S29" i="42" s="1"/>
  <c r="AC29" i="42" s="1"/>
  <c r="AB30" i="42" s="1"/>
  <c r="AX21" i="42"/>
  <c r="S21" i="42" s="1"/>
  <c r="AC21" i="42" s="1"/>
  <c r="AB22" i="42" s="1"/>
  <c r="AX34" i="42"/>
  <c r="S34" i="42" s="1"/>
  <c r="AC34" i="42" s="1"/>
  <c r="AB35" i="42" s="1"/>
  <c r="AX28" i="42"/>
  <c r="S28" i="42" s="1"/>
  <c r="AC28" i="42" s="1"/>
  <c r="AB29" i="42" s="1"/>
  <c r="AX20" i="42"/>
  <c r="S20" i="42" s="1"/>
  <c r="AC20" i="42" s="1"/>
  <c r="AB21" i="42" s="1"/>
  <c r="W89" i="25"/>
  <c r="Z88" i="46"/>
  <c r="AX33" i="42"/>
  <c r="S33" i="42" s="1"/>
  <c r="AC33" i="42" s="1"/>
  <c r="AB34" i="42" s="1"/>
  <c r="AX27" i="42"/>
  <c r="S27" i="42" s="1"/>
  <c r="AC27" i="42" s="1"/>
  <c r="AB28" i="42" s="1"/>
  <c r="AX12" i="42"/>
  <c r="S12" i="42" s="1"/>
  <c r="AC12" i="42" s="1"/>
  <c r="AB13" i="42" s="1"/>
  <c r="AX19" i="42"/>
  <c r="S19" i="42" s="1"/>
  <c r="AC19" i="42" s="1"/>
  <c r="AB20" i="42" s="1"/>
  <c r="AE88" i="25"/>
  <c r="AX18" i="42"/>
  <c r="S18" i="42" s="1"/>
  <c r="AC18" i="42" s="1"/>
  <c r="AB19" i="42" s="1"/>
  <c r="AX23" i="42"/>
  <c r="S23" i="42" s="1"/>
  <c r="AC23" i="42" s="1"/>
  <c r="AB24" i="42" s="1"/>
  <c r="AX14" i="42"/>
  <c r="S14" i="42" s="1"/>
  <c r="AC14" i="42" s="1"/>
  <c r="AB15" i="42" s="1"/>
  <c r="AX22" i="42"/>
  <c r="S22" i="42" s="1"/>
  <c r="AC22" i="42" s="1"/>
  <c r="AB23" i="42" s="1"/>
  <c r="AX13" i="42"/>
  <c r="S13" i="42" s="1"/>
  <c r="AC13" i="42" s="1"/>
  <c r="AB14" i="42" s="1"/>
  <c r="Z88" i="93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5" i="74" l="1"/>
  <c r="Z88" i="78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11" i="30"/>
  <c r="S11" i="30" s="1"/>
  <c r="AC11" i="30" s="1"/>
  <c r="AB12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4" i="30"/>
  <c r="S34" i="30" s="1"/>
  <c r="AC34" i="30" s="1"/>
  <c r="AB35" i="30" s="1"/>
  <c r="AX37" i="30"/>
  <c r="S37" i="30" s="1"/>
  <c r="AC37" i="30" s="1"/>
  <c r="AB38" i="30" s="1"/>
  <c r="AX38" i="30"/>
  <c r="S38" i="30" s="1"/>
  <c r="AC38" i="30" s="1"/>
  <c r="AB39" i="30" s="1"/>
  <c r="AX40" i="30"/>
  <c r="S40" i="30" s="1"/>
  <c r="AC40" i="30" s="1"/>
  <c r="AB41" i="30" s="1"/>
  <c r="AX41" i="30"/>
  <c r="S41" i="30" s="1"/>
  <c r="AC41" i="30" s="1"/>
  <c r="AB42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5" i="30" l="1"/>
  <c r="S5" i="30" s="1"/>
  <c r="AC5" i="30" s="1"/>
  <c r="AB6" i="30" s="1"/>
  <c r="AX19" i="30"/>
  <c r="S19" i="30" s="1"/>
  <c r="AC19" i="30" s="1"/>
  <c r="AB20" i="30" s="1"/>
  <c r="AX36" i="30"/>
  <c r="S36" i="30" s="1"/>
  <c r="AC36" i="30" s="1"/>
  <c r="AB37" i="30" s="1"/>
  <c r="AX29" i="30"/>
  <c r="S29" i="30" s="1"/>
  <c r="AC29" i="30" s="1"/>
  <c r="AB30" i="30" s="1"/>
  <c r="AX18" i="30"/>
  <c r="S18" i="30" s="1"/>
  <c r="AC18" i="30" s="1"/>
  <c r="AB19" i="30" s="1"/>
  <c r="AX42" i="30"/>
  <c r="S42" i="30" s="1"/>
  <c r="AC42" i="30" s="1"/>
  <c r="AB43" i="30" s="1"/>
  <c r="AX35" i="30"/>
  <c r="S35" i="30" s="1"/>
  <c r="AC35" i="30" s="1"/>
  <c r="AB36" i="30" s="1"/>
  <c r="AX28" i="30"/>
  <c r="S28" i="30" s="1"/>
  <c r="AC28" i="30" s="1"/>
  <c r="AB29" i="30" s="1"/>
  <c r="AX12" i="30"/>
  <c r="S12" i="30" s="1"/>
  <c r="AC12" i="30" s="1"/>
  <c r="AB13" i="30" s="1"/>
  <c r="Z89" i="26"/>
  <c r="AX17" i="30"/>
  <c r="S17" i="30" s="1"/>
  <c r="AC17" i="30" s="1"/>
  <c r="AB18" i="30" s="1"/>
  <c r="AX10" i="30"/>
  <c r="S10" i="30" s="1"/>
  <c r="AC10" i="30" s="1"/>
  <c r="AB11" i="30" s="1"/>
  <c r="AX3" i="30"/>
  <c r="S3" i="30" s="1"/>
  <c r="AC3" i="30" s="1"/>
  <c r="Z89" i="86"/>
  <c r="AX22" i="30"/>
  <c r="S22" i="30" s="1"/>
  <c r="AC22" i="30" s="1"/>
  <c r="AB23" i="30" s="1"/>
  <c r="AJ23" i="30" s="1"/>
  <c r="AX16" i="30"/>
  <c r="S16" i="30" s="1"/>
  <c r="AC16" i="30" s="1"/>
  <c r="AB17" i="30" s="1"/>
  <c r="AX9" i="30"/>
  <c r="S9" i="30" s="1"/>
  <c r="AC9" i="30" s="1"/>
  <c r="AB10" i="30" s="1"/>
  <c r="Z90" i="81"/>
  <c r="Z89" i="85"/>
  <c r="AX39" i="30"/>
  <c r="S39" i="30" s="1"/>
  <c r="AC39" i="30" s="1"/>
  <c r="AB40" i="30" s="1"/>
  <c r="AX33" i="30"/>
  <c r="S33" i="30" s="1"/>
  <c r="AC33" i="30" s="1"/>
  <c r="AB34" i="30" s="1"/>
  <c r="AK34" i="30" s="1"/>
  <c r="AT34" i="30" s="1"/>
  <c r="AX27" i="30"/>
  <c r="S27" i="30" s="1"/>
  <c r="AC27" i="30" s="1"/>
  <c r="AB28" i="30" s="1"/>
  <c r="AX21" i="30"/>
  <c r="S21" i="30" s="1"/>
  <c r="AC21" i="30" s="1"/>
  <c r="AB22" i="30" s="1"/>
  <c r="AX15" i="30"/>
  <c r="S15" i="30" s="1"/>
  <c r="AC15" i="30" s="1"/>
  <c r="AB16" i="30" s="1"/>
  <c r="AX8" i="30"/>
  <c r="S8" i="30" s="1"/>
  <c r="AC8" i="30" s="1"/>
  <c r="AB9" i="30" s="1"/>
  <c r="AX26" i="30"/>
  <c r="S26" i="30" s="1"/>
  <c r="AC26" i="30" s="1"/>
  <c r="AB27" i="30" s="1"/>
  <c r="AX20" i="30"/>
  <c r="S20" i="30" s="1"/>
  <c r="AC20" i="30" s="1"/>
  <c r="AB21" i="30" s="1"/>
  <c r="AJ21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27" i="46"/>
  <c r="S27" i="46" s="1"/>
  <c r="AC27" i="46" s="1"/>
  <c r="AB28" i="46" s="1"/>
  <c r="AX33" i="46"/>
  <c r="S33" i="46" s="1"/>
  <c r="AC33" i="46" s="1"/>
  <c r="AB34" i="46" s="1"/>
  <c r="AX39" i="46"/>
  <c r="S39" i="46" s="1"/>
  <c r="AC39" i="46" s="1"/>
  <c r="AB40" i="46" s="1"/>
  <c r="AX45" i="46"/>
  <c r="S45" i="46" s="1"/>
  <c r="AC45" i="46" s="1"/>
  <c r="AB46" i="46" s="1"/>
  <c r="AX57" i="46"/>
  <c r="S57" i="46" s="1"/>
  <c r="AC57" i="46" s="1"/>
  <c r="AB58" i="46" s="1"/>
  <c r="AX63" i="46"/>
  <c r="S63" i="46" s="1"/>
  <c r="AC63" i="46" s="1"/>
  <c r="AB64" i="46" s="1"/>
  <c r="AX69" i="46"/>
  <c r="S69" i="46" s="1"/>
  <c r="AC69" i="46" s="1"/>
  <c r="AB70" i="46" s="1"/>
  <c r="AX75" i="46"/>
  <c r="S75" i="46" s="1"/>
  <c r="AC75" i="46" s="1"/>
  <c r="AB76" i="46" s="1"/>
  <c r="AX81" i="46"/>
  <c r="S81" i="46" s="1"/>
  <c r="AC81" i="46" s="1"/>
  <c r="AB82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16" i="38"/>
  <c r="S16" i="38" s="1"/>
  <c r="AC16" i="38" s="1"/>
  <c r="AB17" i="38" s="1"/>
  <c r="AX20" i="38"/>
  <c r="S20" i="38" s="1"/>
  <c r="AC20" i="38" s="1"/>
  <c r="AB21" i="38" s="1"/>
  <c r="AX27" i="38"/>
  <c r="S27" i="38" s="1"/>
  <c r="AC27" i="38" s="1"/>
  <c r="AB28" i="38" s="1"/>
  <c r="AX30" i="38"/>
  <c r="S30" i="38" s="1"/>
  <c r="AC30" i="38" s="1"/>
  <c r="AB31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40" i="86" l="1"/>
  <c r="S40" i="86" s="1"/>
  <c r="AC40" i="86" s="1"/>
  <c r="AB41" i="86" s="1"/>
  <c r="AX22" i="26"/>
  <c r="S22" i="26" s="1"/>
  <c r="AC22" i="26" s="1"/>
  <c r="AB23" i="26" s="1"/>
  <c r="AX44" i="38"/>
  <c r="S44" i="38" s="1"/>
  <c r="AC44" i="38" s="1"/>
  <c r="AB45" i="38" s="1"/>
  <c r="AX28" i="38"/>
  <c r="S28" i="38" s="1"/>
  <c r="AC28" i="38" s="1"/>
  <c r="AB29" i="38" s="1"/>
  <c r="AX52" i="86"/>
  <c r="S52" i="86" s="1"/>
  <c r="AC52" i="86" s="1"/>
  <c r="AB53" i="86" s="1"/>
  <c r="AX88" i="86"/>
  <c r="S88" i="86" s="1"/>
  <c r="AC88" i="86" s="1"/>
  <c r="AB89" i="86" s="1"/>
  <c r="AX35" i="38"/>
  <c r="S35" i="38" s="1"/>
  <c r="AC35" i="38" s="1"/>
  <c r="AB36" i="38" s="1"/>
  <c r="AX15" i="38"/>
  <c r="S15" i="38" s="1"/>
  <c r="AC15" i="38" s="1"/>
  <c r="AB16" i="38" s="1"/>
  <c r="AX87" i="46"/>
  <c r="S87" i="46" s="1"/>
  <c r="AC87" i="46" s="1"/>
  <c r="AB88" i="46" s="1"/>
  <c r="AX51" i="46"/>
  <c r="S51" i="46" s="1"/>
  <c r="AC51" i="46" s="1"/>
  <c r="AB52" i="46" s="1"/>
  <c r="AJ34" i="30"/>
  <c r="AK21" i="30"/>
  <c r="AT21" i="30" s="1"/>
  <c r="AJ22" i="30"/>
  <c r="AX84" i="46"/>
  <c r="S84" i="46" s="1"/>
  <c r="AC84" i="46" s="1"/>
  <c r="AB85" i="46" s="1"/>
  <c r="AX80" i="46"/>
  <c r="S80" i="46" s="1"/>
  <c r="AC80" i="46" s="1"/>
  <c r="AB81" i="46" s="1"/>
  <c r="AX74" i="46"/>
  <c r="S74" i="46" s="1"/>
  <c r="AC74" i="46" s="1"/>
  <c r="AB75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X21" i="46"/>
  <c r="S21" i="46" s="1"/>
  <c r="AC21" i="46" s="1"/>
  <c r="AB22" i="46" s="1"/>
  <c r="AX76" i="86"/>
  <c r="S76" i="86" s="1"/>
  <c r="AC76" i="86" s="1"/>
  <c r="AB77" i="86" s="1"/>
  <c r="AX64" i="26"/>
  <c r="S64" i="26" s="1"/>
  <c r="AC64" i="26" s="1"/>
  <c r="AB65" i="26" s="1"/>
  <c r="AX58" i="26"/>
  <c r="S58" i="26" s="1"/>
  <c r="AC58" i="26" s="1"/>
  <c r="AB59" i="26" s="1"/>
  <c r="AK23" i="30"/>
  <c r="AT23" i="30" s="1"/>
  <c r="AX27" i="82"/>
  <c r="S27" i="82" s="1"/>
  <c r="AC27" i="82" s="1"/>
  <c r="AB28" i="82" s="1"/>
  <c r="AX85" i="46"/>
  <c r="S85" i="46" s="1"/>
  <c r="AC85" i="46" s="1"/>
  <c r="AB86" i="46" s="1"/>
  <c r="AK86" i="46" s="1"/>
  <c r="AT86" i="46" s="1"/>
  <c r="AX79" i="46"/>
  <c r="S79" i="46" s="1"/>
  <c r="AC79" i="46" s="1"/>
  <c r="AB80" i="46" s="1"/>
  <c r="AX73" i="46"/>
  <c r="S73" i="46" s="1"/>
  <c r="AC73" i="46" s="1"/>
  <c r="AB74" i="46" s="1"/>
  <c r="AX67" i="46"/>
  <c r="S67" i="46" s="1"/>
  <c r="AC67" i="46" s="1"/>
  <c r="AB68" i="46" s="1"/>
  <c r="AX61" i="46"/>
  <c r="S61" i="46" s="1"/>
  <c r="AC61" i="46" s="1"/>
  <c r="AB62" i="46" s="1"/>
  <c r="AX55" i="46"/>
  <c r="S55" i="46" s="1"/>
  <c r="AC55" i="46" s="1"/>
  <c r="AB56" i="46" s="1"/>
  <c r="AX49" i="46"/>
  <c r="S49" i="46" s="1"/>
  <c r="AC49" i="46" s="1"/>
  <c r="AB50" i="46" s="1"/>
  <c r="AK50" i="46" s="1"/>
  <c r="AT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X34" i="86"/>
  <c r="S34" i="86" s="1"/>
  <c r="AC34" i="86" s="1"/>
  <c r="AB35" i="86" s="1"/>
  <c r="AX70" i="86"/>
  <c r="S70" i="86" s="1"/>
  <c r="AC70" i="86" s="1"/>
  <c r="AB71" i="86" s="1"/>
  <c r="AX22" i="86"/>
  <c r="S22" i="86" s="1"/>
  <c r="AC22" i="86" s="1"/>
  <c r="AB23" i="86" s="1"/>
  <c r="AX40" i="26"/>
  <c r="S40" i="26" s="1"/>
  <c r="AC40" i="26" s="1"/>
  <c r="AB41" i="26" s="1"/>
  <c r="AX81" i="82"/>
  <c r="S81" i="82" s="1"/>
  <c r="AC81" i="82" s="1"/>
  <c r="AB82" i="82" s="1"/>
  <c r="AX71" i="82"/>
  <c r="S71" i="82" s="1"/>
  <c r="AC71" i="82" s="1"/>
  <c r="AB72" i="82" s="1"/>
  <c r="AK72" i="82" s="1"/>
  <c r="AT72" i="82" s="1"/>
  <c r="AX59" i="82"/>
  <c r="S59" i="82" s="1"/>
  <c r="AC59" i="82" s="1"/>
  <c r="AB60" i="82" s="1"/>
  <c r="AX46" i="82"/>
  <c r="S46" i="82" s="1"/>
  <c r="AC46" i="82" s="1"/>
  <c r="AB47" i="82" s="1"/>
  <c r="AX23" i="82"/>
  <c r="S23" i="82" s="1"/>
  <c r="AC23" i="82" s="1"/>
  <c r="AB24" i="82" s="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X18" i="46"/>
  <c r="S18" i="46" s="1"/>
  <c r="AC18" i="46" s="1"/>
  <c r="AB19" i="46" s="1"/>
  <c r="AX10" i="46"/>
  <c r="S10" i="46" s="1"/>
  <c r="AC10" i="46" s="1"/>
  <c r="AB11" i="46" s="1"/>
  <c r="AX14" i="46"/>
  <c r="S14" i="46" s="1"/>
  <c r="AC14" i="46" s="1"/>
  <c r="AB15" i="46" s="1"/>
  <c r="AX28" i="86"/>
  <c r="S28" i="86" s="1"/>
  <c r="AC28" i="86" s="1"/>
  <c r="AB29" i="86" s="1"/>
  <c r="AX64" i="86"/>
  <c r="S64" i="86" s="1"/>
  <c r="AC64" i="86" s="1"/>
  <c r="AB65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E86" i="74" s="1"/>
  <c r="AX79" i="82"/>
  <c r="S79" i="82" s="1"/>
  <c r="AC79" i="82" s="1"/>
  <c r="AB80" i="82" s="1"/>
  <c r="AX70" i="82"/>
  <c r="S70" i="82" s="1"/>
  <c r="AC70" i="82" s="1"/>
  <c r="AB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G92" i="77" s="1"/>
  <c r="AP92" i="77" s="1"/>
  <c r="AX83" i="46"/>
  <c r="S83" i="46" s="1"/>
  <c r="AC83" i="46" s="1"/>
  <c r="AB84" i="46" s="1"/>
  <c r="AX77" i="46"/>
  <c r="S77" i="46" s="1"/>
  <c r="AC77" i="46" s="1"/>
  <c r="AB78" i="46" s="1"/>
  <c r="AX71" i="46"/>
  <c r="S71" i="46" s="1"/>
  <c r="AC71" i="46" s="1"/>
  <c r="AB72" i="46" s="1"/>
  <c r="AX65" i="46"/>
  <c r="S65" i="46" s="1"/>
  <c r="AC65" i="46" s="1"/>
  <c r="AB66" i="46" s="1"/>
  <c r="AX59" i="46"/>
  <c r="S59" i="46" s="1"/>
  <c r="AC59" i="46" s="1"/>
  <c r="AB60" i="46" s="1"/>
  <c r="AX53" i="46"/>
  <c r="S53" i="46" s="1"/>
  <c r="AC53" i="46" s="1"/>
  <c r="AB54" i="46" s="1"/>
  <c r="AK54" i="46" s="1"/>
  <c r="AT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K18" i="46" s="1"/>
  <c r="AT18" i="46" s="1"/>
  <c r="AX9" i="46"/>
  <c r="S9" i="46" s="1"/>
  <c r="AC9" i="46" s="1"/>
  <c r="AB10" i="46" s="1"/>
  <c r="AJ20" i="30"/>
  <c r="AX76" i="26"/>
  <c r="S76" i="26" s="1"/>
  <c r="AC76" i="26" s="1"/>
  <c r="AB77" i="26" s="1"/>
  <c r="AX28" i="26"/>
  <c r="S28" i="26" s="1"/>
  <c r="AC28" i="26" s="1"/>
  <c r="AB29" i="26" s="1"/>
  <c r="AX86" i="46"/>
  <c r="S86" i="46" s="1"/>
  <c r="AC86" i="46" s="1"/>
  <c r="AB87" i="46" s="1"/>
  <c r="AX82" i="46"/>
  <c r="S82" i="46" s="1"/>
  <c r="AC82" i="46" s="1"/>
  <c r="AB83" i="46" s="1"/>
  <c r="AJ83" i="46" s="1"/>
  <c r="AX76" i="46"/>
  <c r="S76" i="46" s="1"/>
  <c r="AC76" i="46" s="1"/>
  <c r="AB77" i="46" s="1"/>
  <c r="AX70" i="46"/>
  <c r="S70" i="46" s="1"/>
  <c r="AC70" i="46" s="1"/>
  <c r="AB71" i="46" s="1"/>
  <c r="AX64" i="46"/>
  <c r="S64" i="46" s="1"/>
  <c r="AC64" i="46" s="1"/>
  <c r="AB65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J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5" i="46"/>
  <c r="S5" i="46" s="1"/>
  <c r="AC5" i="46" s="1"/>
  <c r="AB6" i="46" s="1"/>
  <c r="AJ6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J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E87" i="45" s="1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J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K18" i="82" s="1"/>
  <c r="AT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J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F87" i="45"/>
  <c r="AO87" i="45" s="1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K42" i="82"/>
  <c r="AT42" i="82" s="1"/>
  <c r="AK36" i="82"/>
  <c r="AT36" i="82" s="1"/>
  <c r="AJ36" i="82"/>
  <c r="AJ30" i="82"/>
  <c r="AK30" i="82"/>
  <c r="AT30" i="82" s="1"/>
  <c r="AK24" i="82"/>
  <c r="AT24" i="82" s="1"/>
  <c r="AJ24" i="82"/>
  <c r="AJ12" i="82"/>
  <c r="AK12" i="82"/>
  <c r="AT12" i="82" s="1"/>
  <c r="AK6" i="82"/>
  <c r="AT6" i="82" s="1"/>
  <c r="AN88" i="33"/>
  <c r="AI88" i="33"/>
  <c r="AR86" i="45"/>
  <c r="X91" i="81"/>
  <c r="Y91" i="81"/>
  <c r="AJ88" i="46"/>
  <c r="AK88" i="46"/>
  <c r="AT88" i="46" s="1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16" i="46"/>
  <c r="AK16" i="46"/>
  <c r="AT16" i="46" s="1"/>
  <c r="AJ10" i="46"/>
  <c r="AK10" i="46"/>
  <c r="AT10" i="46" s="1"/>
  <c r="AK5" i="46"/>
  <c r="AT5" i="46" s="1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6" i="78"/>
  <c r="S36" i="78" s="1"/>
  <c r="AC36" i="78" s="1"/>
  <c r="AB37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1" i="38"/>
  <c r="AK21" i="38"/>
  <c r="AT21" i="38" s="1"/>
  <c r="AJ15" i="38"/>
  <c r="AK15" i="38"/>
  <c r="AT15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J80" i="46"/>
  <c r="AK80" i="46"/>
  <c r="AT80" i="46" s="1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J44" i="46"/>
  <c r="AK44" i="46"/>
  <c r="AT44" i="46" s="1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K80" i="82"/>
  <c r="AT80" i="82" s="1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K66" i="46"/>
  <c r="AT66" i="46" s="1"/>
  <c r="AJ66" i="46"/>
  <c r="AK60" i="46"/>
  <c r="AT60" i="46" s="1"/>
  <c r="AJ60" i="46"/>
  <c r="AK48" i="46"/>
  <c r="AT48" i="46" s="1"/>
  <c r="AJ48" i="46"/>
  <c r="AK42" i="46"/>
  <c r="AT42" i="46" s="1"/>
  <c r="AJ42" i="46"/>
  <c r="AK36" i="46"/>
  <c r="AT36" i="46" s="1"/>
  <c r="AK30" i="46"/>
  <c r="AT30" i="46" s="1"/>
  <c r="AJ30" i="46"/>
  <c r="AK24" i="46"/>
  <c r="AT24" i="46" s="1"/>
  <c r="AJ24" i="46"/>
  <c r="AJ12" i="46"/>
  <c r="AK12" i="46"/>
  <c r="AT12" i="46" s="1"/>
  <c r="AK6" i="46"/>
  <c r="AT6" i="46" s="1"/>
  <c r="AN89" i="25"/>
  <c r="AI89" i="25"/>
  <c r="AS60" i="30"/>
  <c r="AL60" i="30"/>
  <c r="AU60" i="30" s="1"/>
  <c r="AN89" i="82"/>
  <c r="AN91" i="82" s="1"/>
  <c r="AI89" i="82"/>
  <c r="AX37" i="78" l="1"/>
  <c r="S37" i="78" s="1"/>
  <c r="AC37" i="78" s="1"/>
  <c r="AB38" i="78" s="1"/>
  <c r="AX30" i="78"/>
  <c r="S30" i="78" s="1"/>
  <c r="AC30" i="78" s="1"/>
  <c r="AB31" i="78" s="1"/>
  <c r="AX19" i="78"/>
  <c r="S19" i="78" s="1"/>
  <c r="AC19" i="78" s="1"/>
  <c r="AB20" i="78" s="1"/>
  <c r="AK89" i="38"/>
  <c r="AT89" i="38" s="1"/>
  <c r="Z90" i="85"/>
  <c r="AX28" i="78"/>
  <c r="S28" i="78" s="1"/>
  <c r="AC28" i="78" s="1"/>
  <c r="AB29" i="78" s="1"/>
  <c r="AX18" i="78"/>
  <c r="S18" i="78" s="1"/>
  <c r="AC18" i="78" s="1"/>
  <c r="AB19" i="78" s="1"/>
  <c r="Z90" i="41"/>
  <c r="Z89" i="33"/>
  <c r="AX15" i="78"/>
  <c r="S15" i="78" s="1"/>
  <c r="AC15" i="78" s="1"/>
  <c r="AB16" i="78" s="1"/>
  <c r="AJ16" i="82"/>
  <c r="AJ17" i="26"/>
  <c r="AJ29" i="86"/>
  <c r="AJ22" i="46"/>
  <c r="AX23" i="78"/>
  <c r="S23" i="78" s="1"/>
  <c r="AC23" i="78" s="1"/>
  <c r="AB24" i="78" s="1"/>
  <c r="AG86" i="74"/>
  <c r="AP86" i="74" s="1"/>
  <c r="W93" i="77"/>
  <c r="AJ38" i="46"/>
  <c r="AJ74" i="46"/>
  <c r="AJ71" i="82"/>
  <c r="AJ46" i="46"/>
  <c r="AJ82" i="46"/>
  <c r="AJ18" i="82"/>
  <c r="AJ72" i="82"/>
  <c r="AF86" i="74"/>
  <c r="AO86" i="74" s="1"/>
  <c r="AE92" i="77"/>
  <c r="AG87" i="45"/>
  <c r="AP87" i="45" s="1"/>
  <c r="AJ36" i="46"/>
  <c r="AJ72" i="46"/>
  <c r="AJ22" i="82"/>
  <c r="AK9" i="38"/>
  <c r="AT9" i="38" s="1"/>
  <c r="AK27" i="38"/>
  <c r="AT27" i="38" s="1"/>
  <c r="AK48" i="38"/>
  <c r="AT48" i="38" s="1"/>
  <c r="W87" i="74"/>
  <c r="AF92" i="77"/>
  <c r="AO92" i="77" s="1"/>
  <c r="AJ18" i="46"/>
  <c r="AJ54" i="46"/>
  <c r="AJ6" i="82"/>
  <c r="AJ42" i="82"/>
  <c r="AK17" i="26"/>
  <c r="AT17" i="26" s="1"/>
  <c r="AK47" i="46"/>
  <c r="AT47" i="46" s="1"/>
  <c r="AK83" i="46"/>
  <c r="AT83" i="46" s="1"/>
  <c r="AJ7" i="46"/>
  <c r="AJ74" i="82"/>
  <c r="AJ31" i="38"/>
  <c r="AJ80" i="82"/>
  <c r="AJ37" i="38"/>
  <c r="AJ49" i="46"/>
  <c r="AJ85" i="46"/>
  <c r="AX29" i="78"/>
  <c r="S29" i="78" s="1"/>
  <c r="AC29" i="78" s="1"/>
  <c r="AB30" i="78" s="1"/>
  <c r="AX22" i="78"/>
  <c r="S22" i="78" s="1"/>
  <c r="AC22" i="78" s="1"/>
  <c r="AB23" i="78" s="1"/>
  <c r="AJ5" i="46"/>
  <c r="AK22" i="46"/>
  <c r="AT22" i="46" s="1"/>
  <c r="AJ11" i="38"/>
  <c r="AJ11" i="46"/>
  <c r="W88" i="45"/>
  <c r="AJ48" i="82"/>
  <c r="AJ47" i="38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F87" i="29" s="1"/>
  <c r="AO87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Z90" i="37" l="1"/>
  <c r="AL89" i="26"/>
  <c r="AU89" i="26" s="1"/>
  <c r="Z90" i="93"/>
  <c r="AE90" i="93" s="1"/>
  <c r="AU91" i="30"/>
  <c r="C11" i="30" s="1"/>
  <c r="W91" i="93"/>
  <c r="AG90" i="93"/>
  <c r="AP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5" i="90"/>
  <c r="S5" i="90" s="1"/>
  <c r="AC5" i="90" s="1"/>
  <c r="AB6" i="90" s="1"/>
  <c r="AX14" i="90"/>
  <c r="S14" i="90" s="1"/>
  <c r="AC14" i="90" s="1"/>
  <c r="AB15" i="90" s="1"/>
  <c r="AX26" i="90"/>
  <c r="S26" i="90" s="1"/>
  <c r="AC26" i="90" s="1"/>
  <c r="AB27" i="90" s="1"/>
  <c r="AX29" i="90"/>
  <c r="S29" i="90" s="1"/>
  <c r="AC29" i="90" s="1"/>
  <c r="AB30" i="90" s="1"/>
  <c r="AX35" i="90"/>
  <c r="S35" i="90" s="1"/>
  <c r="AC35" i="90" s="1"/>
  <c r="AB36" i="90" s="1"/>
  <c r="AX47" i="90"/>
  <c r="S47" i="90" s="1"/>
  <c r="AC47" i="90" s="1"/>
  <c r="AB48" i="90" s="1"/>
  <c r="AX50" i="90"/>
  <c r="S50" i="90" s="1"/>
  <c r="AC50" i="90" s="1"/>
  <c r="AB51" i="90" s="1"/>
  <c r="AX56" i="90"/>
  <c r="S56" i="90" s="1"/>
  <c r="AC56" i="90" s="1"/>
  <c r="AB57" i="90" s="1"/>
  <c r="AX59" i="90"/>
  <c r="S59" i="90" s="1"/>
  <c r="AC59" i="90" s="1"/>
  <c r="AB60" i="90" s="1"/>
  <c r="AX62" i="90"/>
  <c r="S62" i="90" s="1"/>
  <c r="AC62" i="90" s="1"/>
  <c r="AB63" i="90" s="1"/>
  <c r="AX65" i="90"/>
  <c r="S65" i="90" s="1"/>
  <c r="AC65" i="90" s="1"/>
  <c r="AB66" i="90" s="1"/>
  <c r="AX68" i="90"/>
  <c r="S68" i="90" s="1"/>
  <c r="AC68" i="90" s="1"/>
  <c r="AB69" i="90" s="1"/>
  <c r="AX74" i="90"/>
  <c r="S74" i="90" s="1"/>
  <c r="AC74" i="90" s="1"/>
  <c r="AB75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Z90" i="33" l="1"/>
  <c r="AX15" i="34"/>
  <c r="S15" i="34" s="1"/>
  <c r="AC15" i="34" s="1"/>
  <c r="AB16" i="34" s="1"/>
  <c r="AX44" i="90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K45" i="34" s="1"/>
  <c r="AT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K89" i="34" s="1"/>
  <c r="AT89" i="34" s="1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Z91" i="93" l="1"/>
  <c r="Z91" i="37"/>
  <c r="AJ84" i="90"/>
  <c r="AJ22" i="34"/>
  <c r="Z88" i="74"/>
  <c r="AE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X89" i="45"/>
  <c r="Z89" i="45" s="1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W89" i="74" l="1"/>
  <c r="Z93" i="81"/>
  <c r="AF88" i="74"/>
  <c r="AO88" i="74" s="1"/>
  <c r="AG88" i="74"/>
  <c r="AP88" i="74" s="1"/>
  <c r="Z92" i="85"/>
  <c r="W93" i="85" s="1"/>
  <c r="Z91" i="33"/>
  <c r="W92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G91" i="33" l="1"/>
  <c r="AP91" i="33" s="1"/>
  <c r="AF91" i="33"/>
  <c r="AO91" i="33" s="1"/>
  <c r="Z95" i="77"/>
  <c r="AF95" i="77" s="1"/>
  <c r="AO95" i="77" s="1"/>
  <c r="AG92" i="85"/>
  <c r="AP92" i="85" s="1"/>
  <c r="AE91" i="33"/>
  <c r="AN91" i="33" s="1"/>
  <c r="AS91" i="34"/>
  <c r="AU91" i="34"/>
  <c r="C11" i="34" s="1"/>
  <c r="X93" i="41"/>
  <c r="Y93" i="41"/>
  <c r="Y92" i="25"/>
  <c r="X92" i="25"/>
  <c r="Z92" i="25" s="1"/>
  <c r="AG95" i="77"/>
  <c r="AP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76" i="74" l="1"/>
  <c r="S76" i="74" s="1"/>
  <c r="AC76" i="74" s="1"/>
  <c r="AB77" i="74" s="1"/>
  <c r="Z93" i="73"/>
  <c r="AI91" i="33"/>
  <c r="AX82" i="74"/>
  <c r="S82" i="74" s="1"/>
  <c r="AC82" i="74" s="1"/>
  <c r="AB83" i="74" s="1"/>
  <c r="AX40" i="74"/>
  <c r="S40" i="74" s="1"/>
  <c r="AC40" i="74" s="1"/>
  <c r="AB41" i="74" s="1"/>
  <c r="AX28" i="74"/>
  <c r="S28" i="74" s="1"/>
  <c r="AC28" i="74" s="1"/>
  <c r="AB29" i="74" s="1"/>
  <c r="AX58" i="74"/>
  <c r="S58" i="74" s="1"/>
  <c r="AC58" i="74" s="1"/>
  <c r="AB59" i="74" s="1"/>
  <c r="AX52" i="74"/>
  <c r="S52" i="74" s="1"/>
  <c r="AC52" i="74" s="1"/>
  <c r="AB53" i="74" s="1"/>
  <c r="AX64" i="74"/>
  <c r="S64" i="74" s="1"/>
  <c r="AC64" i="74" s="1"/>
  <c r="AB65" i="74" s="1"/>
  <c r="AX84" i="74"/>
  <c r="S84" i="74" s="1"/>
  <c r="AC84" i="74" s="1"/>
  <c r="AB85" i="74" s="1"/>
  <c r="AX46" i="74"/>
  <c r="S46" i="74" s="1"/>
  <c r="AC46" i="74" s="1"/>
  <c r="AB47" i="74" s="1"/>
  <c r="Z93" i="85"/>
  <c r="Z93" i="4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1" i="45" l="1"/>
  <c r="AX11" i="94"/>
  <c r="S11" i="94" s="1"/>
  <c r="AC11" i="94" s="1"/>
  <c r="AB12" i="94" s="1"/>
  <c r="Z93" i="33"/>
  <c r="AX10" i="94"/>
  <c r="S10" i="94" s="1"/>
  <c r="AC10" i="94" s="1"/>
  <c r="AB11" i="94" s="1"/>
  <c r="Z94" i="37"/>
  <c r="AF94" i="37" s="1"/>
  <c r="AO94" i="37" s="1"/>
  <c r="AX9" i="94"/>
  <c r="S9" i="94" s="1"/>
  <c r="AC9" i="94" s="1"/>
  <c r="AB10" i="94" s="1"/>
  <c r="AG94" i="37"/>
  <c r="AP94" i="37" s="1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K89" i="94" l="1"/>
  <c r="AT89" i="94" s="1"/>
  <c r="Z88" i="89"/>
  <c r="AE94" i="37"/>
  <c r="W95" i="37"/>
  <c r="Z94" i="93"/>
  <c r="AE94" i="93" s="1"/>
  <c r="Z91" i="29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4" i="93" l="1"/>
  <c r="AO94" i="93" s="1"/>
  <c r="AG94" i="93"/>
  <c r="AP94" i="93" s="1"/>
  <c r="W95" i="93"/>
  <c r="Z92" i="45"/>
  <c r="AE92" i="45" s="1"/>
  <c r="Z95" i="73"/>
  <c r="AG95" i="73" s="1"/>
  <c r="AP95" i="73" s="1"/>
  <c r="AF92" i="45"/>
  <c r="AO92" i="45" s="1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W93" i="45" l="1"/>
  <c r="AG92" i="45"/>
  <c r="AP92" i="45" s="1"/>
  <c r="Z92" i="29"/>
  <c r="Z96" i="41"/>
  <c r="AE96" i="41" s="1"/>
  <c r="Z98" i="77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23" i="77"/>
  <c r="S23" i="77" s="1"/>
  <c r="AC23" i="77" s="1"/>
  <c r="AB24" i="77" s="1"/>
  <c r="AX24" i="77"/>
  <c r="S24" i="77" s="1"/>
  <c r="AC24" i="77" s="1"/>
  <c r="AB25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16" i="77" l="1"/>
  <c r="S16" i="77" s="1"/>
  <c r="AC16" i="77" s="1"/>
  <c r="AB17" i="77" s="1"/>
  <c r="AX22" i="77"/>
  <c r="S22" i="77" s="1"/>
  <c r="AC22" i="77" s="1"/>
  <c r="AB23" i="77" s="1"/>
  <c r="AX27" i="77"/>
  <c r="S27" i="77" s="1"/>
  <c r="AC27" i="77" s="1"/>
  <c r="AB28" i="77" s="1"/>
  <c r="AX21" i="77"/>
  <c r="S21" i="77" s="1"/>
  <c r="AC21" i="77" s="1"/>
  <c r="AB22" i="77" s="1"/>
  <c r="AX26" i="77"/>
  <c r="S26" i="77" s="1"/>
  <c r="AC26" i="77" s="1"/>
  <c r="AB27" i="77" s="1"/>
  <c r="AX20" i="77"/>
  <c r="S20" i="77" s="1"/>
  <c r="AC20" i="77" s="1"/>
  <c r="AB21" i="77" s="1"/>
  <c r="W97" i="41"/>
  <c r="AX25" i="77"/>
  <c r="S25" i="77" s="1"/>
  <c r="AC25" i="77" s="1"/>
  <c r="AB26" i="77" s="1"/>
  <c r="AX19" i="77"/>
  <c r="S19" i="77" s="1"/>
  <c r="AC19" i="77" s="1"/>
  <c r="AB20" i="77" s="1"/>
  <c r="AX15" i="77"/>
  <c r="S15" i="77" s="1"/>
  <c r="AC15" i="77" s="1"/>
  <c r="AB16" i="77" s="1"/>
  <c r="AX12" i="77"/>
  <c r="S12" i="77" s="1"/>
  <c r="AC12" i="77" s="1"/>
  <c r="AB13" i="77" s="1"/>
  <c r="Z93" i="45"/>
  <c r="AX18" i="77"/>
  <c r="S18" i="77" s="1"/>
  <c r="AC18" i="77" s="1"/>
  <c r="AB19" i="77" s="1"/>
  <c r="Z96" i="85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AJ13" i="77" l="1"/>
  <c r="Z97" i="41"/>
  <c r="W98" i="41" s="1"/>
  <c r="AJ8" i="77"/>
  <c r="AG97" i="41"/>
  <c r="AP97" i="41" s="1"/>
  <c r="AF97" i="41"/>
  <c r="AO97" i="41" s="1"/>
  <c r="AE97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4" i="41"/>
  <c r="S24" i="41" s="1"/>
  <c r="AC24" i="41" s="1"/>
  <c r="AB25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3" i="41" l="1"/>
  <c r="S23" i="41" s="1"/>
  <c r="AC23" i="41" s="1"/>
  <c r="AB24" i="41" s="1"/>
  <c r="AX22" i="41"/>
  <c r="S22" i="41" s="1"/>
  <c r="AC22" i="41" s="1"/>
  <c r="AB23" i="41" s="1"/>
  <c r="AX21" i="41"/>
  <c r="S21" i="41" s="1"/>
  <c r="AC21" i="41" s="1"/>
  <c r="AB22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31" i="41"/>
  <c r="S31" i="41" s="1"/>
  <c r="AC31" i="41" s="1"/>
  <c r="AB32" i="41" s="1"/>
  <c r="AX25" i="41"/>
  <c r="S25" i="41" s="1"/>
  <c r="AC25" i="41" s="1"/>
  <c r="AB26" i="41" s="1"/>
  <c r="AX16" i="41"/>
  <c r="S16" i="41" s="1"/>
  <c r="AC16" i="41" s="1"/>
  <c r="AB17" i="41" s="1"/>
  <c r="AX15" i="41"/>
  <c r="S15" i="41" s="1"/>
  <c r="AC15" i="41" s="1"/>
  <c r="AB16" i="41" s="1"/>
  <c r="AX13" i="41"/>
  <c r="S13" i="41" s="1"/>
  <c r="AC13" i="41" s="1"/>
  <c r="AB14" i="41" s="1"/>
  <c r="AX19" i="41"/>
  <c r="S19" i="41" s="1"/>
  <c r="AC19" i="41" s="1"/>
  <c r="AB20" i="41" s="1"/>
  <c r="AX12" i="41"/>
  <c r="S12" i="41" s="1"/>
  <c r="AC12" i="41" s="1"/>
  <c r="AB13" i="41" s="1"/>
  <c r="AX18" i="41"/>
  <c r="S18" i="41" s="1"/>
  <c r="AC18" i="41" s="1"/>
  <c r="AB19" i="41" s="1"/>
  <c r="AX11" i="41"/>
  <c r="S11" i="41" s="1"/>
  <c r="AC11" i="41" s="1"/>
  <c r="AB12" i="41" s="1"/>
  <c r="AX17" i="41"/>
  <c r="S17" i="41" s="1"/>
  <c r="AC17" i="41" s="1"/>
  <c r="AB18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22" i="81"/>
  <c r="S22" i="81" s="1"/>
  <c r="AC22" i="81" s="1"/>
  <c r="AB23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27" i="81" l="1"/>
  <c r="S27" i="81" s="1"/>
  <c r="AC27" i="81" s="1"/>
  <c r="AB28" i="81" s="1"/>
  <c r="AX21" i="81"/>
  <c r="S21" i="81" s="1"/>
  <c r="AC21" i="81" s="1"/>
  <c r="AB22" i="81" s="1"/>
  <c r="AX26" i="81"/>
  <c r="S26" i="81" s="1"/>
  <c r="AC26" i="81" s="1"/>
  <c r="AB27" i="81" s="1"/>
  <c r="AX20" i="81"/>
  <c r="S20" i="81" s="1"/>
  <c r="AC20" i="81" s="1"/>
  <c r="AB21" i="81" s="1"/>
  <c r="AX25" i="81"/>
  <c r="S25" i="81" s="1"/>
  <c r="AC25" i="81" s="1"/>
  <c r="AB26" i="81" s="1"/>
  <c r="AX19" i="81"/>
  <c r="S19" i="81" s="1"/>
  <c r="AC19" i="81" s="1"/>
  <c r="AB20" i="81" s="1"/>
  <c r="AX24" i="81"/>
  <c r="S24" i="81" s="1"/>
  <c r="AC24" i="81" s="1"/>
  <c r="AB25" i="81" s="1"/>
  <c r="AX16" i="81"/>
  <c r="S16" i="81" s="1"/>
  <c r="AC16" i="81" s="1"/>
  <c r="AB17" i="81" s="1"/>
  <c r="AX23" i="81"/>
  <c r="S23" i="81" s="1"/>
  <c r="AC23" i="81" s="1"/>
  <c r="AB24" i="81" s="1"/>
  <c r="AX15" i="81"/>
  <c r="S15" i="81" s="1"/>
  <c r="AC15" i="81" s="1"/>
  <c r="AB16" i="81" s="1"/>
  <c r="Z95" i="45"/>
  <c r="AX17" i="81"/>
  <c r="S17" i="81" s="1"/>
  <c r="AC17" i="81" s="1"/>
  <c r="AB18" i="81" s="1"/>
  <c r="AX11" i="81"/>
  <c r="S11" i="81" s="1"/>
  <c r="AC11" i="81" s="1"/>
  <c r="AB12" i="81" s="1"/>
  <c r="AX10" i="81"/>
  <c r="S10" i="81" s="1"/>
  <c r="AC10" i="81" s="1"/>
  <c r="AB11" i="81" s="1"/>
  <c r="AX14" i="81"/>
  <c r="S14" i="81" s="1"/>
  <c r="AC14" i="81" s="1"/>
  <c r="AB15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9" i="85"/>
  <c r="S9" i="85" s="1"/>
  <c r="AC9" i="85" s="1"/>
  <c r="AB10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6" i="85" l="1"/>
  <c r="S6" i="85" s="1"/>
  <c r="AC6" i="85" s="1"/>
  <c r="AB7" i="85" s="1"/>
  <c r="Z98" i="73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5" i="73"/>
  <c r="S15" i="73" s="1"/>
  <c r="AC15" i="73" s="1"/>
  <c r="AB16" i="73" s="1"/>
  <c r="AX16" i="73"/>
  <c r="S16" i="73" s="1"/>
  <c r="AC16" i="73" s="1"/>
  <c r="AB17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22" i="73" l="1"/>
  <c r="S22" i="73" s="1"/>
  <c r="AC22" i="73" s="1"/>
  <c r="AB23" i="73" s="1"/>
  <c r="AX14" i="73"/>
  <c r="S14" i="73" s="1"/>
  <c r="AC14" i="73" s="1"/>
  <c r="AB15" i="73" s="1"/>
  <c r="Z98" i="37"/>
  <c r="AX13" i="73"/>
  <c r="S13" i="73" s="1"/>
  <c r="AC13" i="73" s="1"/>
  <c r="AB14" i="73" s="1"/>
  <c r="Z97" i="25"/>
  <c r="AX11" i="73"/>
  <c r="S11" i="73" s="1"/>
  <c r="AC11" i="73" s="1"/>
  <c r="AB12" i="73" s="1"/>
  <c r="AX17" i="73"/>
  <c r="S17" i="73" s="1"/>
  <c r="AC17" i="73" s="1"/>
  <c r="AB18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7" i="37"/>
  <c r="S17" i="37" s="1"/>
  <c r="AC17" i="37" s="1"/>
  <c r="AB18" i="37" s="1"/>
  <c r="AX18" i="37"/>
  <c r="S18" i="37" s="1"/>
  <c r="AC18" i="37" s="1"/>
  <c r="AB19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19" i="37" l="1"/>
  <c r="S19" i="37" s="1"/>
  <c r="AC19" i="37" s="1"/>
  <c r="AB20" i="37" s="1"/>
  <c r="AX11" i="37"/>
  <c r="S11" i="37" s="1"/>
  <c r="AC11" i="37" s="1"/>
  <c r="AB12" i="37" s="1"/>
  <c r="AX94" i="93"/>
  <c r="S94" i="93" s="1"/>
  <c r="AC94" i="93" s="1"/>
  <c r="AB95" i="93" s="1"/>
  <c r="AX87" i="93"/>
  <c r="S87" i="93" s="1"/>
  <c r="AC87" i="93" s="1"/>
  <c r="AB88" i="93" s="1"/>
  <c r="AX16" i="37"/>
  <c r="S16" i="37" s="1"/>
  <c r="AC16" i="37" s="1"/>
  <c r="AB17" i="37" s="1"/>
  <c r="AX81" i="93"/>
  <c r="S81" i="93" s="1"/>
  <c r="AC81" i="93" s="1"/>
  <c r="AB82" i="93" s="1"/>
  <c r="AX21" i="37"/>
  <c r="S21" i="37" s="1"/>
  <c r="AC21" i="37" s="1"/>
  <c r="AB22" i="37" s="1"/>
  <c r="AX15" i="37"/>
  <c r="S15" i="37" s="1"/>
  <c r="AC15" i="37" s="1"/>
  <c r="AB16" i="37" s="1"/>
  <c r="AX45" i="93"/>
  <c r="S45" i="93" s="1"/>
  <c r="AC45" i="93" s="1"/>
  <c r="AB46" i="93" s="1"/>
  <c r="AX20" i="37"/>
  <c r="S20" i="37" s="1"/>
  <c r="AC20" i="37" s="1"/>
  <c r="AB21" i="37" s="1"/>
  <c r="AX12" i="37"/>
  <c r="S12" i="37" s="1"/>
  <c r="AC12" i="37" s="1"/>
  <c r="AB13" i="37" s="1"/>
  <c r="AX51" i="93"/>
  <c r="S51" i="93" s="1"/>
  <c r="AC51" i="93" s="1"/>
  <c r="AB52" i="93" s="1"/>
  <c r="AX15" i="93"/>
  <c r="S15" i="93" s="1"/>
  <c r="AC15" i="93" s="1"/>
  <c r="AB16" i="93" s="1"/>
  <c r="AX75" i="93"/>
  <c r="S75" i="93" s="1"/>
  <c r="AC75" i="93" s="1"/>
  <c r="AB76" i="93" s="1"/>
  <c r="AX39" i="93"/>
  <c r="S39" i="93" s="1"/>
  <c r="AC39" i="93" s="1"/>
  <c r="AB40" i="93" s="1"/>
  <c r="AX10" i="37"/>
  <c r="S10" i="37" s="1"/>
  <c r="AC10" i="37" s="1"/>
  <c r="AB11" i="37" s="1"/>
  <c r="Z98" i="33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7" i="33" l="1"/>
  <c r="S7" i="33" s="1"/>
  <c r="AC7" i="33" s="1"/>
  <c r="AB8" i="33" s="1"/>
  <c r="AX4" i="33"/>
  <c r="S4" i="33" s="1"/>
  <c r="AC4" i="33" s="1"/>
  <c r="AB5" i="33" s="1"/>
  <c r="AX10" i="33"/>
  <c r="S10" i="33" s="1"/>
  <c r="AC10" i="33" s="1"/>
  <c r="AB11" i="33" s="1"/>
  <c r="AX9" i="33"/>
  <c r="S9" i="33" s="1"/>
  <c r="AC9" i="33" s="1"/>
  <c r="AB10" i="33" s="1"/>
  <c r="AX8" i="33"/>
  <c r="S8" i="33" s="1"/>
  <c r="AC8" i="33" s="1"/>
  <c r="AB9" i="33" s="1"/>
  <c r="Z96" i="29"/>
  <c r="AX6" i="33"/>
  <c r="S6" i="33" s="1"/>
  <c r="AC6" i="33" s="1"/>
  <c r="AB7" i="33" s="1"/>
  <c r="AX5" i="33"/>
  <c r="S5" i="33" s="1"/>
  <c r="AC5" i="33" s="1"/>
  <c r="AB6" i="33" s="1"/>
  <c r="Z93" i="89"/>
  <c r="AG93" i="89" s="1"/>
  <c r="AP93" i="89" s="1"/>
  <c r="Z97" i="45"/>
  <c r="W98" i="45" s="1"/>
  <c r="W94" i="89"/>
  <c r="AE93" i="89"/>
  <c r="AF97" i="45"/>
  <c r="AO97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9" i="25"/>
  <c r="S9" i="25" s="1"/>
  <c r="AC9" i="25" s="1"/>
  <c r="AB10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5" i="25"/>
  <c r="S15" i="25" s="1"/>
  <c r="AC15" i="25" s="1"/>
  <c r="AB16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F93" i="89" l="1"/>
  <c r="AO93" i="89" s="1"/>
  <c r="AX16" i="25"/>
  <c r="S16" i="25" s="1"/>
  <c r="AC16" i="25" s="1"/>
  <c r="AB17" i="25" s="1"/>
  <c r="AX6" i="25"/>
  <c r="S6" i="25" s="1"/>
  <c r="AC6" i="25" s="1"/>
  <c r="AB7" i="25" s="1"/>
  <c r="AE97" i="45"/>
  <c r="AX3" i="25"/>
  <c r="S3" i="25" s="1"/>
  <c r="AC3" i="25" s="1"/>
  <c r="AG97" i="45"/>
  <c r="AP97" i="45" s="1"/>
  <c r="AX10" i="25"/>
  <c r="S10" i="25" s="1"/>
  <c r="AC10" i="25" s="1"/>
  <c r="AB11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Z94" i="89" l="1"/>
  <c r="AJ5" i="25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0" i="45"/>
  <c r="S20" i="45" s="1"/>
  <c r="AC20" i="45" s="1"/>
  <c r="AB21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19" i="45" l="1"/>
  <c r="S19" i="45" s="1"/>
  <c r="AC19" i="45" s="1"/>
  <c r="AB20" i="45" s="1"/>
  <c r="AX18" i="45"/>
  <c r="S18" i="45" s="1"/>
  <c r="AC18" i="45" s="1"/>
  <c r="AB19" i="45" s="1"/>
  <c r="AX17" i="45"/>
  <c r="S17" i="45" s="1"/>
  <c r="AC17" i="45" s="1"/>
  <c r="AB18" i="45" s="1"/>
  <c r="AX22" i="45"/>
  <c r="S22" i="45" s="1"/>
  <c r="AC22" i="45" s="1"/>
  <c r="AB23" i="45" s="1"/>
  <c r="AX16" i="45"/>
  <c r="S16" i="45" s="1"/>
  <c r="AC16" i="45" s="1"/>
  <c r="AB17" i="45" s="1"/>
  <c r="AX21" i="45"/>
  <c r="S21" i="45" s="1"/>
  <c r="AC21" i="45" s="1"/>
  <c r="AB22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12" i="45"/>
  <c r="S12" i="45" s="1"/>
  <c r="AC12" i="45" s="1"/>
  <c r="AB13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6" i="45" s="1"/>
  <c r="AT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Z95" i="89" l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26" i="29"/>
  <c r="S26" i="29" s="1"/>
  <c r="AC26" i="29" s="1"/>
  <c r="AB27" i="29" s="1"/>
  <c r="AX32" i="29"/>
  <c r="S32" i="29" s="1"/>
  <c r="AC32" i="29" s="1"/>
  <c r="AB33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31" i="29" l="1"/>
  <c r="S31" i="29" s="1"/>
  <c r="AC31" i="29" s="1"/>
  <c r="AB32" i="29" s="1"/>
  <c r="AX25" i="29"/>
  <c r="S25" i="29" s="1"/>
  <c r="AC25" i="29" s="1"/>
  <c r="AB26" i="29" s="1"/>
  <c r="AX30" i="29"/>
  <c r="S30" i="29" s="1"/>
  <c r="AC30" i="29" s="1"/>
  <c r="AB31" i="29" s="1"/>
  <c r="AX24" i="29"/>
  <c r="S24" i="29" s="1"/>
  <c r="AC24" i="29" s="1"/>
  <c r="AB25" i="29" s="1"/>
  <c r="AX29" i="29"/>
  <c r="S29" i="29" s="1"/>
  <c r="AC29" i="29" s="1"/>
  <c r="AB30" i="29" s="1"/>
  <c r="AX23" i="29"/>
  <c r="S23" i="29" s="1"/>
  <c r="AC23" i="29" s="1"/>
  <c r="AB24" i="29" s="1"/>
  <c r="AX34" i="29"/>
  <c r="S34" i="29" s="1"/>
  <c r="AC34" i="29" s="1"/>
  <c r="AB35" i="29" s="1"/>
  <c r="AX28" i="29"/>
  <c r="S28" i="29" s="1"/>
  <c r="AC28" i="29" s="1"/>
  <c r="AB29" i="29" s="1"/>
  <c r="AX22" i="29"/>
  <c r="S22" i="29" s="1"/>
  <c r="AC22" i="29" s="1"/>
  <c r="AB23" i="29" s="1"/>
  <c r="AX33" i="29"/>
  <c r="S33" i="29" s="1"/>
  <c r="AC33" i="29" s="1"/>
  <c r="AB34" i="29" s="1"/>
  <c r="AX27" i="29"/>
  <c r="S27" i="29" s="1"/>
  <c r="AC27" i="29" s="1"/>
  <c r="AB28" i="29" s="1"/>
  <c r="AX17" i="29"/>
  <c r="S17" i="29" s="1"/>
  <c r="AC17" i="29" s="1"/>
  <c r="AB18" i="29" s="1"/>
  <c r="AX16" i="29"/>
  <c r="S16" i="29" s="1"/>
  <c r="AC16" i="29" s="1"/>
  <c r="AB17" i="29" s="1"/>
  <c r="AX21" i="29"/>
  <c r="S21" i="29" s="1"/>
  <c r="AC21" i="29" s="1"/>
  <c r="AB22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Z96" i="89" l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5" i="89" l="1"/>
  <c r="S15" i="89" s="1"/>
  <c r="AC15" i="89" s="1"/>
  <c r="AB16" i="89" s="1"/>
  <c r="AX14" i="89"/>
  <c r="S14" i="89" s="1"/>
  <c r="AC14" i="89" s="1"/>
  <c r="AB15" i="89" s="1"/>
  <c r="AX13" i="89"/>
  <c r="S13" i="89" s="1"/>
  <c r="AC13" i="89" s="1"/>
  <c r="AB14" i="89" s="1"/>
  <c r="AX10" i="89"/>
  <c r="S10" i="89" s="1"/>
  <c r="AC10" i="89" s="1"/>
  <c r="AB11" i="89" s="1"/>
  <c r="AX16" i="89"/>
  <c r="S16" i="89" s="1"/>
  <c r="AC16" i="89" s="1"/>
  <c r="AB17" i="89" s="1"/>
  <c r="AX8" i="89"/>
  <c r="S8" i="89" s="1"/>
  <c r="AC8" i="89" s="1"/>
  <c r="AB9" i="89" s="1"/>
  <c r="AX7" i="89"/>
  <c r="S7" i="89" s="1"/>
  <c r="AC7" i="89" s="1"/>
  <c r="AB8" i="89" s="1"/>
  <c r="AX12" i="89"/>
  <c r="S12" i="89" s="1"/>
  <c r="AC12" i="89" s="1"/>
  <c r="AB13" i="89" s="1"/>
  <c r="AX6" i="89"/>
  <c r="S6" i="89" s="1"/>
  <c r="AC6" i="89" s="1"/>
  <c r="AB7" i="89" s="1"/>
  <c r="AX11" i="89"/>
  <c r="S11" i="89" s="1"/>
  <c r="AC11" i="89" s="1"/>
  <c r="AB12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<sst xmlns="http://schemas.openxmlformats.org/spreadsheetml/2006/main" count="5587" uniqueCount="60">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</sst>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9" sqref="B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105.42288703986659</v>
      </c>
      <c r="K3">
        <v>1</v>
      </c>
      <c r="L3" s="2">
        <v>0</v>
      </c>
      <c r="O3">
        <f>$C$3</f>
        <v>105.42288703986659</v>
      </c>
      <c r="P3">
        <f>O3*B5</f>
        <v>84.338309631893281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6.8589258550695931</v>
      </c>
      <c r="AE3">
        <f t="shared" ref="AE3:AE23" si="1">$Z3*O3</f>
        <v>105.42288703986659</v>
      </c>
      <c r="AF3">
        <f t="shared" ref="AF3:AG23" si="2">-$Z3*P3</f>
        <v>-84.338309631893281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-603.8723932920268</v>
      </c>
      <c r="AJ3">
        <f t="shared" ref="AJ3:AJ23" si="5">AB3-AC3</f>
        <v>-6.8589258550695931</v>
      </c>
      <c r="AL3">
        <f t="shared" ref="AL3:AL23" si="6">SUM(AI3:AK3)</f>
        <v>-610.73131914709643</v>
      </c>
      <c r="AN3">
        <f t="shared" ref="AN3:AU23" si="7">AE3*$K3</f>
        <v>105.42288703986659</v>
      </c>
      <c r="AO3">
        <f t="shared" si="7"/>
        <v>-84.338309631893281</v>
      </c>
      <c r="AP3">
        <f t="shared" si="7"/>
        <v>-624.95697070000006</v>
      </c>
      <c r="AQ3">
        <f t="shared" si="7"/>
        <v>0</v>
      </c>
      <c r="AR3">
        <f t="shared" si="7"/>
        <v>-603.8723932920268</v>
      </c>
      <c r="AS3">
        <f t="shared" si="7"/>
        <v>-6.8589258550695931</v>
      </c>
      <c r="AT3">
        <f t="shared" si="7"/>
        <v>0</v>
      </c>
      <c r="AU3">
        <f t="shared" si="7"/>
        <v>-610.73131914709643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90.50119257550341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6.8589258550695931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6.8589258550695931</v>
      </c>
      <c r="AC4">
        <f t="shared" ref="AC4:AC23" si="19">AX5</f>
        <v>14.543417866189175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-7.6844920111195822</v>
      </c>
      <c r="AK4">
        <f>G4*MAX(0, SUM(AB4:AB4, AE4:AF4))</f>
        <v>0.15021047622602407</v>
      </c>
      <c r="AL4">
        <f t="shared" si="6"/>
        <v>-96.774731534893562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-7.2093930116517324</v>
      </c>
      <c r="AT4">
        <f t="shared" si="7"/>
        <v>0.14092361030680556</v>
      </c>
      <c r="AU4">
        <f t="shared" si="7"/>
        <v>-90.791567252925745</v>
      </c>
      <c r="AW4">
        <v>1</v>
      </c>
      <c r="AX4">
        <f>(R4*SUMPRODUCT(K5:$K$23, X5:$X$23)-$AZ$3*SUMPRODUCT(K4:$K$22, W5:$W$23))/Z4</f>
        <v>6.8589258550695931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105.42288703986659</v>
      </c>
      <c r="P5">
        <f t="shared" ref="P5:P23" si="22">O5*$C$5</f>
        <v>5.2711443519933301</v>
      </c>
      <c r="Q5" s="4">
        <f t="shared" ref="Q5:Q23" si="23">$C$8</f>
        <v>12.5</v>
      </c>
      <c r="R5">
        <f t="shared" si="0"/>
        <v>50000</v>
      </c>
      <c r="S5">
        <f t="shared" si="11"/>
        <v>14.543417866189175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14.543417866189175</v>
      </c>
      <c r="AC5">
        <f t="shared" si="19"/>
        <v>22.815795836609855</v>
      </c>
      <c r="AE5">
        <f t="shared" si="1"/>
        <v>102.95195930012434</v>
      </c>
      <c r="AF5">
        <f t="shared" si="2"/>
        <v>-5.1475979650062174</v>
      </c>
      <c r="AG5">
        <f t="shared" si="2"/>
        <v>-12.207021903743746</v>
      </c>
      <c r="AH5">
        <f t="shared" si="3"/>
        <v>-88.564339525015498</v>
      </c>
      <c r="AI5">
        <f t="shared" si="4"/>
        <v>-2.9670000936411185</v>
      </c>
      <c r="AJ5">
        <f t="shared" si="5"/>
        <v>-8.2723779704206795</v>
      </c>
      <c r="AK5">
        <f t="shared" ref="AK5:AK23" si="24">G5*SUM(AB5:AB5, AE5:AF5)</f>
        <v>4.6062589472535995</v>
      </c>
      <c r="AL5">
        <f t="shared" si="6"/>
        <v>-6.6331191168081984</v>
      </c>
      <c r="AN5">
        <f t="shared" si="7"/>
        <v>88.905452564894929</v>
      </c>
      <c r="AO5">
        <f t="shared" si="7"/>
        <v>-4.445272628244747</v>
      </c>
      <c r="AP5">
        <f t="shared" si="7"/>
        <v>-10.541526496432713</v>
      </c>
      <c r="AQ5">
        <f t="shared" si="7"/>
        <v>-76.480843493505077</v>
      </c>
      <c r="AR5">
        <f t="shared" si="7"/>
        <v>-2.5621900532876083</v>
      </c>
      <c r="AS5">
        <f t="shared" si="7"/>
        <v>-7.1437154984502493</v>
      </c>
      <c r="AT5">
        <f t="shared" si="7"/>
        <v>3.9777925463549986</v>
      </c>
      <c r="AU5">
        <f t="shared" si="7"/>
        <v>-5.7281130053828591</v>
      </c>
      <c r="AW5">
        <v>2</v>
      </c>
      <c r="AX5">
        <f>(R5*SUMPRODUCT(K6:$K$23, X6:$X$23)-$AZ$3*SUMPRODUCT(K5:$K$22, W6:$W$23))/Z5</f>
        <v>14.543417866189175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105.42288703986659</v>
      </c>
      <c r="P6">
        <f t="shared" si="22"/>
        <v>5.2711443519933301</v>
      </c>
      <c r="Q6" s="4">
        <f t="shared" si="23"/>
        <v>12.5</v>
      </c>
      <c r="R6">
        <f t="shared" si="0"/>
        <v>50000</v>
      </c>
      <c r="S6">
        <f t="shared" si="11"/>
        <v>22.815795836609855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22.815795836609855</v>
      </c>
      <c r="AC6">
        <f t="shared" si="19"/>
        <v>29.799080453584807</v>
      </c>
      <c r="AE6">
        <f t="shared" si="1"/>
        <v>101.73697823841736</v>
      </c>
      <c r="AF6">
        <f t="shared" si="2"/>
        <v>-5.0868489119208684</v>
      </c>
      <c r="AG6">
        <f t="shared" si="2"/>
        <v>-12.062961503789095</v>
      </c>
      <c r="AH6">
        <f t="shared" si="3"/>
        <v>-87.960723668857682</v>
      </c>
      <c r="AI6">
        <f t="shared" si="4"/>
        <v>-3.3735558461502819</v>
      </c>
      <c r="AJ6">
        <f t="shared" si="5"/>
        <v>-6.9832846169749523</v>
      </c>
      <c r="AK6">
        <f t="shared" si="24"/>
        <v>6.9887566220417217</v>
      </c>
      <c r="AL6">
        <f t="shared" si="6"/>
        <v>-3.3680838410835126</v>
      </c>
      <c r="AN6">
        <f t="shared" si="7"/>
        <v>79.235426107047118</v>
      </c>
      <c r="AO6">
        <f t="shared" si="7"/>
        <v>-3.961771305352356</v>
      </c>
      <c r="AP6">
        <f t="shared" si="7"/>
        <v>-9.3949506994960608</v>
      </c>
      <c r="AQ6">
        <f t="shared" si="7"/>
        <v>-68.506117846876819</v>
      </c>
      <c r="AR6">
        <f t="shared" si="7"/>
        <v>-2.6274137446781287</v>
      </c>
      <c r="AS6">
        <f t="shared" si="7"/>
        <v>-5.4387651553410752</v>
      </c>
      <c r="AT6">
        <f t="shared" si="7"/>
        <v>5.4430268963582833</v>
      </c>
      <c r="AU6">
        <f t="shared" si="7"/>
        <v>-2.6231520036609215</v>
      </c>
      <c r="AW6">
        <v>3</v>
      </c>
      <c r="AX6">
        <f>(R6*SUMPRODUCT(K7:$K$23, X7:$X$23)-$AZ$3*SUMPRODUCT(K6:$K$22, W7:$W$23))/Z6</f>
        <v>22.815795836609855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105.42288703986659</v>
      </c>
      <c r="P7">
        <f t="shared" si="22"/>
        <v>5.2711443519933301</v>
      </c>
      <c r="Q7" s="4">
        <f t="shared" si="23"/>
        <v>12.5</v>
      </c>
      <c r="R7">
        <f t="shared" si="0"/>
        <v>50000</v>
      </c>
      <c r="S7">
        <f t="shared" si="11"/>
        <v>29.799080453584807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29.799080453584807</v>
      </c>
      <c r="AC7">
        <f t="shared" si="19"/>
        <v>34.063281105573914</v>
      </c>
      <c r="AE7">
        <f t="shared" si="1"/>
        <v>100.53532066933441</v>
      </c>
      <c r="AF7">
        <f t="shared" si="2"/>
        <v>-5.0267660334667212</v>
      </c>
      <c r="AG7">
        <f t="shared" si="2"/>
        <v>-11.920480871401779</v>
      </c>
      <c r="AH7">
        <f t="shared" si="3"/>
        <v>-87.404069397698478</v>
      </c>
      <c r="AI7">
        <f t="shared" si="4"/>
        <v>-3.8159956332325748</v>
      </c>
      <c r="AJ7">
        <f t="shared" si="5"/>
        <v>-4.2642006519891069</v>
      </c>
      <c r="AK7">
        <f t="shared" si="24"/>
        <v>6.1526048828921178</v>
      </c>
      <c r="AL7">
        <f t="shared" si="6"/>
        <v>-1.9275914023295639</v>
      </c>
      <c r="AN7">
        <f t="shared" si="7"/>
        <v>70.878558600371463</v>
      </c>
      <c r="AO7">
        <f t="shared" si="7"/>
        <v>-3.5439279300185738</v>
      </c>
      <c r="AP7">
        <f t="shared" si="7"/>
        <v>-8.4040762625823504</v>
      </c>
      <c r="AQ7">
        <f t="shared" si="7"/>
        <v>-61.620875265237473</v>
      </c>
      <c r="AR7">
        <f t="shared" si="7"/>
        <v>-2.6903208574669315</v>
      </c>
      <c r="AS7">
        <f t="shared" si="7"/>
        <v>-3.0063105561659826</v>
      </c>
      <c r="AT7">
        <f t="shared" si="7"/>
        <v>4.3376572813779015</v>
      </c>
      <c r="AU7">
        <f t="shared" si="7"/>
        <v>-1.3589741322550131</v>
      </c>
      <c r="AW7">
        <v>4</v>
      </c>
      <c r="AX7">
        <f>(R7*SUMPRODUCT(K8:$K$23, X8:$X$23)-$AZ$3*SUMPRODUCT(K7:$K$22, W8:$W$23))/Z7</f>
        <v>29.799080453584807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105.42288703986659</v>
      </c>
      <c r="P8">
        <f t="shared" si="22"/>
        <v>5.2711443519933301</v>
      </c>
      <c r="Q8" s="4">
        <f t="shared" si="23"/>
        <v>12.5</v>
      </c>
      <c r="R8">
        <f t="shared" si="0"/>
        <v>50000</v>
      </c>
      <c r="S8">
        <f t="shared" si="11"/>
        <v>34.063281105573914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34.063281105573914</v>
      </c>
      <c r="AC8">
        <f t="shared" si="19"/>
        <v>36.408152809658219</v>
      </c>
      <c r="AE8">
        <f t="shared" si="1"/>
        <v>99.346614563005247</v>
      </c>
      <c r="AF8">
        <f t="shared" si="2"/>
        <v>-4.9673307281502623</v>
      </c>
      <c r="AG8">
        <f t="shared" si="2"/>
        <v>-11.779535894970849</v>
      </c>
      <c r="AH8">
        <f t="shared" si="3"/>
        <v>-86.960670867651757</v>
      </c>
      <c r="AI8">
        <f t="shared" si="4"/>
        <v>-4.3609229277676178</v>
      </c>
      <c r="AJ8">
        <f t="shared" si="5"/>
        <v>-2.344871704084305</v>
      </c>
      <c r="AK8">
        <f t="shared" si="24"/>
        <v>2.7358266332311354</v>
      </c>
      <c r="AL8">
        <f t="shared" si="6"/>
        <v>-3.9699679986207874</v>
      </c>
      <c r="AN8">
        <f t="shared" si="7"/>
        <v>65.30583413432484</v>
      </c>
      <c r="AO8">
        <f t="shared" si="7"/>
        <v>-3.2652917067162419</v>
      </c>
      <c r="AP8">
        <f t="shared" si="7"/>
        <v>-7.7433178847621651</v>
      </c>
      <c r="AQ8">
        <f t="shared" si="7"/>
        <v>-57.163892024633157</v>
      </c>
      <c r="AR8">
        <f t="shared" si="7"/>
        <v>-2.8666674817867217</v>
      </c>
      <c r="AS8">
        <f t="shared" si="7"/>
        <v>-1.5414093700805918</v>
      </c>
      <c r="AT8">
        <f t="shared" si="7"/>
        <v>1.7984049191404698</v>
      </c>
      <c r="AU8">
        <f t="shared" si="7"/>
        <v>-2.6096719327268434</v>
      </c>
      <c r="AW8">
        <v>5</v>
      </c>
      <c r="AX8">
        <f>(R8*SUMPRODUCT(K9:$K$23, X9:$X$23)-$AZ$3*SUMPRODUCT(K8:$K$22, W9:$W$23))/Z8</f>
        <v>34.063281105573914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105.42288703986659</v>
      </c>
      <c r="P9">
        <f t="shared" si="22"/>
        <v>5.2711443519933301</v>
      </c>
      <c r="Q9" s="4">
        <f t="shared" si="23"/>
        <v>12.5</v>
      </c>
      <c r="R9">
        <f t="shared" si="0"/>
        <v>50000</v>
      </c>
      <c r="S9">
        <f t="shared" si="11"/>
        <v>36.408152809658219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36.408152809658219</v>
      </c>
      <c r="AC9">
        <f t="shared" si="19"/>
        <v>38.016803454166613</v>
      </c>
      <c r="AE9">
        <f t="shared" si="1"/>
        <v>98.170028366161617</v>
      </c>
      <c r="AF9">
        <f t="shared" si="2"/>
        <v>-4.9085014183080817</v>
      </c>
      <c r="AG9">
        <f t="shared" si="2"/>
        <v>-11.640027977159949</v>
      </c>
      <c r="AH9">
        <f t="shared" si="3"/>
        <v>-86.850235444758582</v>
      </c>
      <c r="AI9">
        <f t="shared" si="4"/>
        <v>-5.2287364740649878</v>
      </c>
      <c r="AJ9">
        <f t="shared" si="5"/>
        <v>-1.6086506445083941</v>
      </c>
      <c r="AK9">
        <f t="shared" si="24"/>
        <v>0.7650511105693194</v>
      </c>
      <c r="AL9">
        <f t="shared" si="6"/>
        <v>-6.0723360080040623</v>
      </c>
      <c r="AN9">
        <f t="shared" si="7"/>
        <v>61.330926825744633</v>
      </c>
      <c r="AO9">
        <f t="shared" si="7"/>
        <v>-3.066546341287232</v>
      </c>
      <c r="AP9">
        <f t="shared" si="7"/>
        <v>-7.2720128128524646</v>
      </c>
      <c r="AQ9">
        <f t="shared" si="7"/>
        <v>-54.25897825957253</v>
      </c>
      <c r="AR9">
        <f t="shared" si="7"/>
        <v>-3.2666105879675857</v>
      </c>
      <c r="AS9">
        <f t="shared" si="7"/>
        <v>-1.0049914073421877</v>
      </c>
      <c r="AT9">
        <f t="shared" si="7"/>
        <v>0.47795945932979855</v>
      </c>
      <c r="AU9">
        <f t="shared" si="7"/>
        <v>-3.7936425359799748</v>
      </c>
      <c r="AW9">
        <v>6</v>
      </c>
      <c r="AX9">
        <f>(R9*SUMPRODUCT(K10:$K$23, X10:$X$23)-$AZ$3*SUMPRODUCT(K9:$K$22, W10:$W$23))/Z9</f>
        <v>36.408152809658219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105.42288703986659</v>
      </c>
      <c r="P10">
        <f t="shared" si="22"/>
        <v>5.2711443519933301</v>
      </c>
      <c r="Q10" s="4">
        <f t="shared" si="23"/>
        <v>12.5</v>
      </c>
      <c r="R10">
        <f t="shared" si="0"/>
        <v>50000</v>
      </c>
      <c r="S10">
        <f t="shared" si="11"/>
        <v>38.016803454166613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38.016803454166613</v>
      </c>
      <c r="AC10">
        <f t="shared" si="19"/>
        <v>38.885212485057401</v>
      </c>
      <c r="AE10">
        <f t="shared" si="1"/>
        <v>97.005138097407382</v>
      </c>
      <c r="AF10">
        <f t="shared" si="2"/>
        <v>-4.8502569048703696</v>
      </c>
      <c r="AG10">
        <f t="shared" si="2"/>
        <v>-11.501906846461626</v>
      </c>
      <c r="AH10">
        <f t="shared" si="3"/>
        <v>-86.883403706893475</v>
      </c>
      <c r="AI10">
        <f t="shared" si="4"/>
        <v>-6.2304293608180785</v>
      </c>
      <c r="AJ10">
        <f t="shared" si="5"/>
        <v>-0.86840903089078836</v>
      </c>
      <c r="AK10">
        <f t="shared" si="24"/>
        <v>0.53370390705148496</v>
      </c>
      <c r="AL10">
        <f t="shared" si="6"/>
        <v>-6.5651344846573823</v>
      </c>
      <c r="AN10">
        <f t="shared" si="7"/>
        <v>57.580210075197961</v>
      </c>
      <c r="AO10">
        <f t="shared" si="7"/>
        <v>-2.8790105037598988</v>
      </c>
      <c r="AP10">
        <f t="shared" si="7"/>
        <v>-6.8272900330247426</v>
      </c>
      <c r="AQ10">
        <f t="shared" si="7"/>
        <v>-51.572161388684904</v>
      </c>
      <c r="AR10">
        <f t="shared" si="7"/>
        <v>-3.6982518502715731</v>
      </c>
      <c r="AS10">
        <f t="shared" si="7"/>
        <v>-0.51546933915686155</v>
      </c>
      <c r="AT10">
        <f t="shared" si="7"/>
        <v>0.31679541608528222</v>
      </c>
      <c r="AU10">
        <f t="shared" si="7"/>
        <v>-3.8969257733431526</v>
      </c>
      <c r="AW10">
        <v>7</v>
      </c>
      <c r="AX10">
        <f>(R10*SUMPRODUCT(K11:$K$23, X11:$X$23)-$AZ$3*SUMPRODUCT(K10:$K$22, W11:$W$23))/Z10</f>
        <v>38.016803454166613</v>
      </c>
    </row>
    <row r="11" spans="1:52" x14ac:dyDescent="0.25">
      <c r="A11" t="s">
        <v>33</v>
      </c>
      <c r="C11" s="7">
        <f>AU25</f>
        <v>-763.58078891716275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105.42288703986659</v>
      </c>
      <c r="P11">
        <f t="shared" si="22"/>
        <v>5.2711443519933301</v>
      </c>
      <c r="Q11" s="4">
        <f t="shared" si="23"/>
        <v>12.5</v>
      </c>
      <c r="R11">
        <f t="shared" si="0"/>
        <v>50000</v>
      </c>
      <c r="S11">
        <f t="shared" si="11"/>
        <v>38.885212485057401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38.885212485057401</v>
      </c>
      <c r="AC11">
        <f t="shared" si="19"/>
        <v>38.990508002183951</v>
      </c>
      <c r="AE11">
        <f t="shared" si="1"/>
        <v>95.851858367327736</v>
      </c>
      <c r="AF11">
        <f t="shared" si="2"/>
        <v>-4.7925929183663873</v>
      </c>
      <c r="AG11">
        <f t="shared" si="2"/>
        <v>-11.365162378246257</v>
      </c>
      <c r="AH11">
        <f t="shared" si="3"/>
        <v>-86.901599003010944</v>
      </c>
      <c r="AI11">
        <f t="shared" si="4"/>
        <v>-7.2074959322958421</v>
      </c>
      <c r="AJ11">
        <f t="shared" si="5"/>
        <v>-0.1052955171265495</v>
      </c>
      <c r="AK11">
        <f t="shared" si="24"/>
        <v>0.31186674704164496</v>
      </c>
      <c r="AL11">
        <f t="shared" si="6"/>
        <v>-7.0009247023807468</v>
      </c>
      <c r="AN11">
        <f t="shared" si="7"/>
        <v>54.109032315249664</v>
      </c>
      <c r="AO11">
        <f t="shared" si="7"/>
        <v>-2.7054516157624833</v>
      </c>
      <c r="AP11">
        <f t="shared" si="7"/>
        <v>-6.4157122132772573</v>
      </c>
      <c r="AQ11">
        <f t="shared" si="7"/>
        <v>-49.056549437789258</v>
      </c>
      <c r="AR11">
        <f t="shared" si="7"/>
        <v>-4.0686809515793305</v>
      </c>
      <c r="AS11">
        <f t="shared" si="7"/>
        <v>-5.9440042539576174E-2</v>
      </c>
      <c r="AT11">
        <f t="shared" si="7"/>
        <v>0.17605092046374077</v>
      </c>
      <c r="AU11">
        <f t="shared" si="7"/>
        <v>-3.9520700736551659</v>
      </c>
      <c r="AW11">
        <v>8</v>
      </c>
      <c r="AX11">
        <f>(R11*SUMPRODUCT(K12:$K$23, X12:$X$23)-$AZ$3*SUMPRODUCT(K11:$K$22, W12:$W$23))/Z11</f>
        <v>38.885212485057401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105.42288703986659</v>
      </c>
      <c r="P12">
        <f t="shared" si="22"/>
        <v>5.2711443519933301</v>
      </c>
      <c r="Q12" s="4">
        <f t="shared" si="23"/>
        <v>12.5</v>
      </c>
      <c r="R12">
        <f t="shared" si="0"/>
        <v>50000</v>
      </c>
      <c r="S12">
        <f t="shared" si="11"/>
        <v>38.990508002183951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38.990508002183951</v>
      </c>
      <c r="AC12">
        <f t="shared" si="19"/>
        <v>38.333932049792281</v>
      </c>
      <c r="AE12">
        <f t="shared" si="1"/>
        <v>94.709557552050853</v>
      </c>
      <c r="AF12">
        <f t="shared" si="2"/>
        <v>-4.735477877602543</v>
      </c>
      <c r="AG12">
        <f t="shared" si="2"/>
        <v>-11.229719680821727</v>
      </c>
      <c r="AH12">
        <f t="shared" si="3"/>
        <v>-87.164294568268431</v>
      </c>
      <c r="AI12">
        <f t="shared" si="4"/>
        <v>-8.4199345746418572</v>
      </c>
      <c r="AJ12">
        <f t="shared" si="5"/>
        <v>0.65657595239166966</v>
      </c>
      <c r="AK12">
        <f t="shared" si="24"/>
        <v>0.29661855165625423</v>
      </c>
      <c r="AL12">
        <f t="shared" si="6"/>
        <v>-7.4667400705939331</v>
      </c>
      <c r="AN12">
        <f t="shared" si="7"/>
        <v>50.82631016277621</v>
      </c>
      <c r="AO12">
        <f t="shared" si="7"/>
        <v>-2.5413155081388106</v>
      </c>
      <c r="AP12">
        <f t="shared" si="7"/>
        <v>-6.0264795897161063</v>
      </c>
      <c r="AQ12">
        <f t="shared" si="7"/>
        <v>-46.777110836059101</v>
      </c>
      <c r="AR12">
        <f t="shared" si="7"/>
        <v>-4.5185957711378117</v>
      </c>
      <c r="AS12">
        <f t="shared" si="7"/>
        <v>0.35235443881509887</v>
      </c>
      <c r="AT12">
        <f t="shared" si="7"/>
        <v>0.15918168024624854</v>
      </c>
      <c r="AU12">
        <f t="shared" si="7"/>
        <v>-4.0070596520764639</v>
      </c>
      <c r="AW12">
        <v>9</v>
      </c>
      <c r="AX12">
        <f>(R12*SUMPRODUCT(K13:$K$23, X13:$X$23)-$AZ$3*SUMPRODUCT(K12:$K$22, W13:$W$23))/Z12</f>
        <v>38.990508002183951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105.42288703986659</v>
      </c>
      <c r="P13">
        <f t="shared" si="22"/>
        <v>5.2711443519933301</v>
      </c>
      <c r="Q13" s="4">
        <f t="shared" si="23"/>
        <v>12.5</v>
      </c>
      <c r="R13">
        <f t="shared" si="0"/>
        <v>50000</v>
      </c>
      <c r="S13">
        <f t="shared" si="11"/>
        <v>38.333932049792281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38.333932049792281</v>
      </c>
      <c r="AC13">
        <f t="shared" si="19"/>
        <v>38.393079356204112</v>
      </c>
      <c r="AE13">
        <f t="shared" si="1"/>
        <v>93.578035286333488</v>
      </c>
      <c r="AF13">
        <f t="shared" si="2"/>
        <v>-4.6789017643166746</v>
      </c>
      <c r="AG13">
        <f t="shared" si="2"/>
        <v>-11.095554996865403</v>
      </c>
      <c r="AH13">
        <f t="shared" si="3"/>
        <v>-87.469948592433198</v>
      </c>
      <c r="AI13">
        <f t="shared" si="4"/>
        <v>-9.6663700672817896</v>
      </c>
      <c r="AJ13">
        <f t="shared" si="5"/>
        <v>-5.9147306411830414E-2</v>
      </c>
      <c r="AK13">
        <f t="shared" si="24"/>
        <v>0.25446613114361821</v>
      </c>
      <c r="AL13">
        <f t="shared" si="6"/>
        <v>-9.4710512425500024</v>
      </c>
      <c r="AN13">
        <f t="shared" si="7"/>
        <v>47.750379051165254</v>
      </c>
      <c r="AO13">
        <f t="shared" si="7"/>
        <v>-2.387518952558263</v>
      </c>
      <c r="AP13">
        <f t="shared" si="7"/>
        <v>-5.6617661961187835</v>
      </c>
      <c r="AQ13">
        <f t="shared" si="7"/>
        <v>-44.633585093922242</v>
      </c>
      <c r="AR13">
        <f t="shared" si="7"/>
        <v>-4.9324911914340346</v>
      </c>
      <c r="AS13">
        <f t="shared" si="7"/>
        <v>-3.0181295133824983E-2</v>
      </c>
      <c r="AT13">
        <f t="shared" si="7"/>
        <v>0.1298472892769299</v>
      </c>
      <c r="AU13">
        <f t="shared" si="7"/>
        <v>-4.83282519729093</v>
      </c>
      <c r="AW13">
        <v>10</v>
      </c>
      <c r="AX13">
        <f>(R13*SUMPRODUCT(K14:$K$23, X14:$X$23)-$AZ$3*SUMPRODUCT(K13:$K$22, W14:$W$23))/Z13</f>
        <v>38.333932049792281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105.42288703986659</v>
      </c>
      <c r="P14">
        <f t="shared" si="22"/>
        <v>5.2711443519933301</v>
      </c>
      <c r="Q14" s="4">
        <f t="shared" si="23"/>
        <v>12.5</v>
      </c>
      <c r="R14">
        <f t="shared" si="0"/>
        <v>50000</v>
      </c>
      <c r="S14">
        <f t="shared" si="11"/>
        <v>38.393079356204112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38.393079356204112</v>
      </c>
      <c r="AC14">
        <f t="shared" si="19"/>
        <v>37.435320360708182</v>
      </c>
      <c r="AE14">
        <f t="shared" si="1"/>
        <v>92.456786262029766</v>
      </c>
      <c r="AF14">
        <f t="shared" si="2"/>
        <v>-4.6228393131014887</v>
      </c>
      <c r="AG14">
        <f t="shared" si="2"/>
        <v>-10.96260841195072</v>
      </c>
      <c r="AH14">
        <f t="shared" si="3"/>
        <v>-87.964139784109321</v>
      </c>
      <c r="AI14">
        <f t="shared" si="4"/>
        <v>-11.092801247131774</v>
      </c>
      <c r="AJ14">
        <f t="shared" si="5"/>
        <v>0.95775899549592936</v>
      </c>
      <c r="AK14">
        <f t="shared" si="24"/>
        <v>8.8358918413592669</v>
      </c>
      <c r="AL14">
        <f t="shared" si="6"/>
        <v>-1.2991504102765781</v>
      </c>
      <c r="AN14">
        <f t="shared" si="7"/>
        <v>43.459333454977035</v>
      </c>
      <c r="AO14">
        <f t="shared" si="7"/>
        <v>-2.1729666727488519</v>
      </c>
      <c r="AP14">
        <f t="shared" si="7"/>
        <v>-5.1529765826065956</v>
      </c>
      <c r="AQ14">
        <f t="shared" si="7"/>
        <v>-41.34756395407824</v>
      </c>
      <c r="AR14">
        <f t="shared" si="7"/>
        <v>-5.2141737544566622</v>
      </c>
      <c r="AS14">
        <f t="shared" si="7"/>
        <v>0.45019483412279754</v>
      </c>
      <c r="AT14">
        <f t="shared" si="7"/>
        <v>4.1533129738843808</v>
      </c>
      <c r="AU14">
        <f t="shared" si="7"/>
        <v>-0.61066594644948369</v>
      </c>
      <c r="AW14">
        <v>11</v>
      </c>
      <c r="AX14">
        <f>(R14*SUMPRODUCT(K15:$K$23, X15:$X$23)-$AZ$3*SUMPRODUCT(K14:$K$22, W15:$W$23))/Z14</f>
        <v>38.393079356204112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105.42288703986659</v>
      </c>
      <c r="P15">
        <f t="shared" si="22"/>
        <v>5.2711443519933301</v>
      </c>
      <c r="Q15" s="4">
        <f t="shared" si="23"/>
        <v>12.5</v>
      </c>
      <c r="R15">
        <f t="shared" si="0"/>
        <v>50000</v>
      </c>
      <c r="S15">
        <f t="shared" si="11"/>
        <v>37.435320360708182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37.435320360708182</v>
      </c>
      <c r="AC15">
        <f t="shared" si="19"/>
        <v>35.458215576930506</v>
      </c>
      <c r="AE15">
        <f t="shared" si="1"/>
        <v>91.344535653680069</v>
      </c>
      <c r="AF15">
        <f t="shared" si="2"/>
        <v>-4.5672267826840036</v>
      </c>
      <c r="AG15">
        <f t="shared" si="2"/>
        <v>-10.830728769922764</v>
      </c>
      <c r="AH15">
        <f t="shared" si="3"/>
        <v>-89.014231633791113</v>
      </c>
      <c r="AI15">
        <f t="shared" si="4"/>
        <v>-13.067651532717818</v>
      </c>
      <c r="AJ15">
        <f t="shared" si="5"/>
        <v>1.9771047837776763</v>
      </c>
      <c r="AK15">
        <f t="shared" si="24"/>
        <v>8.6948840462192987</v>
      </c>
      <c r="AL15">
        <f t="shared" si="6"/>
        <v>-2.395662702720843</v>
      </c>
      <c r="AN15">
        <f t="shared" si="7"/>
        <v>39.551977946208083</v>
      </c>
      <c r="AO15">
        <f t="shared" si="7"/>
        <v>-1.9775988973104042</v>
      </c>
      <c r="AP15">
        <f t="shared" si="7"/>
        <v>-4.6896811329084489</v>
      </c>
      <c r="AQ15">
        <f t="shared" si="7"/>
        <v>-38.542961560684482</v>
      </c>
      <c r="AR15">
        <f t="shared" si="7"/>
        <v>-5.6582636446952543</v>
      </c>
      <c r="AS15">
        <f t="shared" si="7"/>
        <v>0.85608191279000401</v>
      </c>
      <c r="AT15">
        <f t="shared" si="7"/>
        <v>3.7648651841063603</v>
      </c>
      <c r="AU15">
        <f t="shared" si="7"/>
        <v>-1.0373165477988899</v>
      </c>
      <c r="AW15">
        <v>12</v>
      </c>
      <c r="AX15">
        <f>(R15*SUMPRODUCT(K16:$K$23, X16:$X$23)-$AZ$3*SUMPRODUCT(K15:$K$22, W16:$W$23))/Z15</f>
        <v>37.435320360708182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105.42288703986659</v>
      </c>
      <c r="P16">
        <f t="shared" si="22"/>
        <v>5.2711443519933301</v>
      </c>
      <c r="Q16" s="4">
        <f t="shared" si="23"/>
        <v>12.5</v>
      </c>
      <c r="R16">
        <f t="shared" si="0"/>
        <v>50000</v>
      </c>
      <c r="S16">
        <f t="shared" si="11"/>
        <v>35.458215576930506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35.458215576930506</v>
      </c>
      <c r="AC16">
        <f t="shared" si="19"/>
        <v>32.599414077510389</v>
      </c>
      <c r="AE16">
        <f t="shared" si="1"/>
        <v>90.240588070978788</v>
      </c>
      <c r="AF16">
        <f t="shared" si="2"/>
        <v>-4.5120294035489392</v>
      </c>
      <c r="AG16">
        <f t="shared" si="2"/>
        <v>-10.699833618298356</v>
      </c>
      <c r="AH16">
        <f t="shared" si="3"/>
        <v>-90.351455700723491</v>
      </c>
      <c r="AI16">
        <f t="shared" si="4"/>
        <v>-15.322730651591996</v>
      </c>
      <c r="AJ16">
        <f t="shared" si="5"/>
        <v>2.8588014994201174</v>
      </c>
      <c r="AK16">
        <f t="shared" si="24"/>
        <v>8.4830741971052266</v>
      </c>
      <c r="AL16">
        <f t="shared" si="6"/>
        <v>-3.9808549550666523</v>
      </c>
      <c r="AN16">
        <f t="shared" si="7"/>
        <v>35.993901033206427</v>
      </c>
      <c r="AO16">
        <f t="shared" si="7"/>
        <v>-1.7996950516603212</v>
      </c>
      <c r="AP16">
        <f t="shared" si="7"/>
        <v>-4.2677996737552597</v>
      </c>
      <c r="AQ16">
        <f t="shared" si="7"/>
        <v>-36.038122359531101</v>
      </c>
      <c r="AR16">
        <f t="shared" si="7"/>
        <v>-6.1117160517402516</v>
      </c>
      <c r="AS16">
        <f t="shared" si="7"/>
        <v>1.1402786755198697</v>
      </c>
      <c r="AT16">
        <f t="shared" si="7"/>
        <v>3.3836097440742305</v>
      </c>
      <c r="AU16">
        <f t="shared" si="7"/>
        <v>-1.5878276321461515</v>
      </c>
      <c r="AW16">
        <v>13</v>
      </c>
      <c r="AX16">
        <f>(R16*SUMPRODUCT(K17:$K$23, X17:$X$23)-$AZ$3*SUMPRODUCT(K16:$K$22, W17:$W$23))/Z16</f>
        <v>35.458215576930506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105.42288703986659</v>
      </c>
      <c r="P17">
        <f t="shared" si="22"/>
        <v>5.2711443519933301</v>
      </c>
      <c r="Q17" s="4">
        <f t="shared" si="23"/>
        <v>12.5</v>
      </c>
      <c r="R17">
        <f t="shared" si="0"/>
        <v>50000</v>
      </c>
      <c r="S17">
        <f t="shared" si="11"/>
        <v>32.599414077510389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32.599414077510389</v>
      </c>
      <c r="AC17">
        <f t="shared" si="19"/>
        <v>28.949588681626413</v>
      </c>
      <c r="AE17">
        <f t="shared" si="1"/>
        <v>89.144880533779784</v>
      </c>
      <c r="AF17">
        <f t="shared" si="2"/>
        <v>-4.4572440266889899</v>
      </c>
      <c r="AG17">
        <f t="shared" si="2"/>
        <v>-10.569915489516625</v>
      </c>
      <c r="AH17">
        <f t="shared" si="3"/>
        <v>-91.679170394993434</v>
      </c>
      <c r="AI17">
        <f t="shared" si="4"/>
        <v>-17.561449377419279</v>
      </c>
      <c r="AJ17">
        <f t="shared" si="5"/>
        <v>3.6498253958839761</v>
      </c>
      <c r="AK17">
        <f t="shared" si="24"/>
        <v>8.2100935409220845</v>
      </c>
      <c r="AL17">
        <f t="shared" si="6"/>
        <v>-5.7015304406132188</v>
      </c>
      <c r="AN17">
        <f t="shared" si="7"/>
        <v>32.754032498340194</v>
      </c>
      <c r="AO17">
        <f t="shared" si="7"/>
        <v>-1.6377016249170098</v>
      </c>
      <c r="AP17">
        <f t="shared" si="7"/>
        <v>-3.8836482070010527</v>
      </c>
      <c r="AQ17">
        <f t="shared" si="7"/>
        <v>-33.685193233285048</v>
      </c>
      <c r="AR17">
        <f t="shared" si="7"/>
        <v>-6.4525105668629257</v>
      </c>
      <c r="AS17">
        <f t="shared" si="7"/>
        <v>1.3410360630272111</v>
      </c>
      <c r="AT17">
        <f t="shared" si="7"/>
        <v>3.0165912954684488</v>
      </c>
      <c r="AU17">
        <f t="shared" si="7"/>
        <v>-2.0948832083672659</v>
      </c>
      <c r="AW17">
        <v>14</v>
      </c>
      <c r="AX17">
        <f>(R17*SUMPRODUCT(K18:$K$23, X18:$X$23)-$AZ$3*SUMPRODUCT(K17:$K$22, W18:$W$23))/Z17</f>
        <v>32.599414077510389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105.42288703986659</v>
      </c>
      <c r="P18">
        <f t="shared" si="22"/>
        <v>5.2711443519933301</v>
      </c>
      <c r="Q18" s="4">
        <f t="shared" si="23"/>
        <v>12.5</v>
      </c>
      <c r="R18">
        <f t="shared" si="0"/>
        <v>50000</v>
      </c>
      <c r="S18">
        <f t="shared" si="11"/>
        <v>28.949588681626413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28.949588681626413</v>
      </c>
      <c r="AC18">
        <f t="shared" si="19"/>
        <v>24.481196353523845</v>
      </c>
      <c r="AE18">
        <f t="shared" si="1"/>
        <v>88.057183285466493</v>
      </c>
      <c r="AF18">
        <f t="shared" si="2"/>
        <v>-4.402859164273325</v>
      </c>
      <c r="AG18">
        <f t="shared" si="2"/>
        <v>-10.440947141317485</v>
      </c>
      <c r="AH18">
        <f t="shared" si="3"/>
        <v>-93.076773215895287</v>
      </c>
      <c r="AI18">
        <f t="shared" si="4"/>
        <v>-19.863396236019597</v>
      </c>
      <c r="AJ18">
        <f t="shared" si="5"/>
        <v>4.468392328102567</v>
      </c>
      <c r="AK18">
        <f t="shared" si="24"/>
        <v>7.8822738961973711</v>
      </c>
      <c r="AL18">
        <f t="shared" si="6"/>
        <v>-7.5127300117196585</v>
      </c>
      <c r="AN18">
        <f t="shared" si="7"/>
        <v>29.803997933571569</v>
      </c>
      <c r="AO18">
        <f t="shared" si="7"/>
        <v>-1.4901998966785788</v>
      </c>
      <c r="AP18">
        <f t="shared" si="7"/>
        <v>-3.5338623768552422</v>
      </c>
      <c r="AQ18">
        <f t="shared" si="7"/>
        <v>-31.502937671728834</v>
      </c>
      <c r="AR18">
        <f t="shared" si="7"/>
        <v>-6.7230020116910802</v>
      </c>
      <c r="AS18">
        <f t="shared" si="7"/>
        <v>1.5123803731198402</v>
      </c>
      <c r="AT18">
        <f t="shared" si="7"/>
        <v>2.6678490743058414</v>
      </c>
      <c r="AU18">
        <f t="shared" si="7"/>
        <v>-2.5427725642653987</v>
      </c>
      <c r="AW18">
        <v>15</v>
      </c>
      <c r="AX18">
        <f>(R18*SUMPRODUCT(K19:$K$23, X19:$X$23)-$AZ$3*SUMPRODUCT(K18:$K$22, W19:$W$23))/Z18</f>
        <v>28.949588681626413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105.42288703986659</v>
      </c>
      <c r="P19">
        <f t="shared" si="22"/>
        <v>5.2711443519933301</v>
      </c>
      <c r="Q19" s="4">
        <f t="shared" si="23"/>
        <v>12.5</v>
      </c>
      <c r="R19">
        <f t="shared" si="0"/>
        <v>50000</v>
      </c>
      <c r="S19">
        <f t="shared" si="11"/>
        <v>24.481196353523845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24.481196353523845</v>
      </c>
      <c r="AC19">
        <f t="shared" si="19"/>
        <v>19.34460535233212</v>
      </c>
      <c r="AE19">
        <f t="shared" si="1"/>
        <v>86.976649703835079</v>
      </c>
      <c r="AF19">
        <f t="shared" si="2"/>
        <v>-4.3488324851917541</v>
      </c>
      <c r="AG19">
        <f t="shared" si="2"/>
        <v>-10.312828189639704</v>
      </c>
      <c r="AH19">
        <f t="shared" si="3"/>
        <v>-94.837921058420591</v>
      </c>
      <c r="AI19">
        <f t="shared" si="4"/>
        <v>-22.522932029416964</v>
      </c>
      <c r="AJ19">
        <f t="shared" si="5"/>
        <v>5.1365910011917251</v>
      </c>
      <c r="AK19">
        <f t="shared" si="24"/>
        <v>7.4976309500517031</v>
      </c>
      <c r="AL19">
        <f t="shared" si="6"/>
        <v>-9.8887100781735349</v>
      </c>
      <c r="AN19">
        <f t="shared" si="7"/>
        <v>27.117757761862261</v>
      </c>
      <c r="AO19">
        <f t="shared" si="7"/>
        <v>-1.3558878880931131</v>
      </c>
      <c r="AP19">
        <f t="shared" si="7"/>
        <v>-3.2153546686223176</v>
      </c>
      <c r="AQ19">
        <f t="shared" si="7"/>
        <v>-29.568761025609692</v>
      </c>
      <c r="AR19">
        <f t="shared" si="7"/>
        <v>-7.0222458204628584</v>
      </c>
      <c r="AS19">
        <f t="shared" si="7"/>
        <v>1.60149684963017</v>
      </c>
      <c r="AT19">
        <f t="shared" si="7"/>
        <v>2.3376267145684082</v>
      </c>
      <c r="AU19">
        <f t="shared" si="7"/>
        <v>-3.0831222562642804</v>
      </c>
      <c r="AW19">
        <v>16</v>
      </c>
      <c r="AX19">
        <f>(R19*SUMPRODUCT(K20:$K$23, X20:$X$23)-$AZ$3*SUMPRODUCT(K19:$K$22, W20:$W$23))/Z19</f>
        <v>24.481196353523845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105.42288703986659</v>
      </c>
      <c r="P20">
        <f t="shared" si="22"/>
        <v>5.2711443519933301</v>
      </c>
      <c r="Q20" s="4">
        <f t="shared" si="23"/>
        <v>12.5</v>
      </c>
      <c r="R20">
        <f t="shared" si="0"/>
        <v>50000</v>
      </c>
      <c r="S20">
        <f t="shared" si="11"/>
        <v>19.34460535233212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19.34460535233212</v>
      </c>
      <c r="AC20">
        <f t="shared" si="19"/>
        <v>13.524016130202446</v>
      </c>
      <c r="AE20">
        <f t="shared" si="1"/>
        <v>85.903424992463314</v>
      </c>
      <c r="AF20">
        <f t="shared" si="2"/>
        <v>-4.2951712496231664</v>
      </c>
      <c r="AG20">
        <f t="shared" si="2"/>
        <v>-10.185575851282911</v>
      </c>
      <c r="AH20">
        <f t="shared" si="3"/>
        <v>-96.496225841578024</v>
      </c>
      <c r="AI20">
        <f t="shared" si="4"/>
        <v>-25.073547950020782</v>
      </c>
      <c r="AJ20">
        <f t="shared" si="5"/>
        <v>5.8205892221296747</v>
      </c>
      <c r="AK20">
        <f t="shared" si="24"/>
        <v>7.0667001366620594</v>
      </c>
      <c r="AL20">
        <f t="shared" si="6"/>
        <v>-12.186258591229045</v>
      </c>
      <c r="AN20">
        <f t="shared" si="7"/>
        <v>24.671920025562446</v>
      </c>
      <c r="AO20">
        <f t="shared" si="7"/>
        <v>-1.2335960012781224</v>
      </c>
      <c r="AP20">
        <f t="shared" si="7"/>
        <v>-2.9253514960456997</v>
      </c>
      <c r="AQ20">
        <f t="shared" si="7"/>
        <v>-27.714228704395648</v>
      </c>
      <c r="AR20">
        <f t="shared" si="7"/>
        <v>-7.2012561761570222</v>
      </c>
      <c r="AS20">
        <f t="shared" si="7"/>
        <v>1.6717041468676384</v>
      </c>
      <c r="AT20">
        <f t="shared" si="7"/>
        <v>2.029593821569442</v>
      </c>
      <c r="AU20">
        <f t="shared" si="7"/>
        <v>-3.4999582077199407</v>
      </c>
      <c r="AW20">
        <v>17</v>
      </c>
      <c r="AX20">
        <f>(R20*SUMPRODUCT(K21:$K$23, X21:$X$23)-$AZ$3*SUMPRODUCT(K20:$K$22, W21:$W$23))/Z20</f>
        <v>19.34460535233212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105.42288703986659</v>
      </c>
      <c r="P21">
        <f t="shared" si="22"/>
        <v>5.2711443519933301</v>
      </c>
      <c r="Q21" s="4">
        <f t="shared" si="23"/>
        <v>12.5</v>
      </c>
      <c r="R21">
        <f t="shared" si="0"/>
        <v>50000</v>
      </c>
      <c r="S21">
        <f t="shared" si="11"/>
        <v>13.524016130202446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13.524016130202446</v>
      </c>
      <c r="AC21">
        <f t="shared" si="19"/>
        <v>7.0654203640887641</v>
      </c>
      <c r="AE21">
        <f t="shared" si="1"/>
        <v>84.836709161918677</v>
      </c>
      <c r="AF21">
        <f t="shared" si="2"/>
        <v>-4.2418354580959337</v>
      </c>
      <c r="AG21">
        <f t="shared" si="2"/>
        <v>-10.059095271437231</v>
      </c>
      <c r="AH21">
        <f t="shared" si="3"/>
        <v>-98.499285331404153</v>
      </c>
      <c r="AI21">
        <f t="shared" si="4"/>
        <v>-27.96350689901864</v>
      </c>
      <c r="AJ21">
        <f t="shared" si="5"/>
        <v>6.4585957661136817</v>
      </c>
      <c r="AK21">
        <f t="shared" si="24"/>
        <v>6.5883222883817636</v>
      </c>
      <c r="AL21">
        <f t="shared" si="6"/>
        <v>-14.916588844523194</v>
      </c>
      <c r="AN21">
        <f t="shared" si="7"/>
        <v>22.444898700436617</v>
      </c>
      <c r="AO21">
        <f t="shared" si="7"/>
        <v>-1.1222449350218309</v>
      </c>
      <c r="AP21">
        <f t="shared" si="7"/>
        <v>-2.6612934025356467</v>
      </c>
      <c r="AQ21">
        <f t="shared" si="7"/>
        <v>-26.059550201425669</v>
      </c>
      <c r="AR21">
        <f t="shared" si="7"/>
        <v>-7.3981898385465286</v>
      </c>
      <c r="AS21">
        <f t="shared" si="7"/>
        <v>1.7087240788750548</v>
      </c>
      <c r="AT21">
        <f t="shared" si="7"/>
        <v>1.7430452905277818</v>
      </c>
      <c r="AU21">
        <f t="shared" si="7"/>
        <v>-3.9464204691436913</v>
      </c>
      <c r="AW21">
        <v>18</v>
      </c>
      <c r="AX21">
        <f>(R21*SUMPRODUCT(K22:$K$23, X22:$X$23)-$AZ$3*SUMPRODUCT(K21:$K$22, W22:$W$23))/Z21</f>
        <v>13.524016130202446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105.42288703986659</v>
      </c>
      <c r="P22">
        <f t="shared" si="22"/>
        <v>5.2711443519933301</v>
      </c>
      <c r="Q22" s="4">
        <f t="shared" si="23"/>
        <v>12.5</v>
      </c>
      <c r="R22">
        <f t="shared" si="0"/>
        <v>50000</v>
      </c>
      <c r="S22">
        <f t="shared" si="11"/>
        <v>7.0654203640887641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7.0654203640887641</v>
      </c>
      <c r="AC22">
        <f t="shared" si="19"/>
        <v>7.1555397142219563</v>
      </c>
      <c r="AE22">
        <f t="shared" si="1"/>
        <v>83.776065268532008</v>
      </c>
      <c r="AF22">
        <f t="shared" si="2"/>
        <v>-4.1888032634266006</v>
      </c>
      <c r="AG22">
        <f t="shared" si="2"/>
        <v>-9.9333346416574795</v>
      </c>
      <c r="AH22">
        <f t="shared" si="3"/>
        <v>-100.67870826152031</v>
      </c>
      <c r="AI22">
        <f t="shared" si="4"/>
        <v>-31.024780898072393</v>
      </c>
      <c r="AJ22">
        <f t="shared" si="5"/>
        <v>-9.0119350133192277E-2</v>
      </c>
      <c r="AK22">
        <f t="shared" si="24"/>
        <v>6.0656877658435926</v>
      </c>
      <c r="AL22">
        <f t="shared" si="6"/>
        <v>-25.049212482361995</v>
      </c>
      <c r="AN22">
        <f t="shared" si="7"/>
        <v>20.417151984720586</v>
      </c>
      <c r="AO22">
        <f t="shared" si="7"/>
        <v>-1.0208575992360294</v>
      </c>
      <c r="AP22">
        <f t="shared" si="7"/>
        <v>-2.4208633151214669</v>
      </c>
      <c r="AQ22">
        <f t="shared" si="7"/>
        <v>-24.536512685478428</v>
      </c>
      <c r="AR22">
        <f t="shared" si="7"/>
        <v>-7.5610816151153397</v>
      </c>
      <c r="AS22">
        <f t="shared" si="7"/>
        <v>-2.1963080535423167E-2</v>
      </c>
      <c r="AT22">
        <f t="shared" si="7"/>
        <v>1.4782750730787453</v>
      </c>
      <c r="AU22">
        <f t="shared" si="7"/>
        <v>-6.1047696225720181</v>
      </c>
      <c r="AW22">
        <v>19</v>
      </c>
      <c r="AX22">
        <f>(R22*SUMPRODUCT(K23:$K$23, X23:$X$23)-$AZ$3*SUMPRODUCT(K22:$K$22, W23:$W$23))/Z22</f>
        <v>7.0654203640887641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105.42288703986659</v>
      </c>
      <c r="P23">
        <f t="shared" si="22"/>
        <v>5.2711443519933301</v>
      </c>
      <c r="Q23" s="4">
        <f t="shared" si="23"/>
        <v>12.5</v>
      </c>
      <c r="R23">
        <f t="shared" si="0"/>
        <v>50000</v>
      </c>
      <c r="S23">
        <f t="shared" si="11"/>
        <v>7.1555397142219563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7.1555397142219563</v>
      </c>
      <c r="AC23">
        <f t="shared" si="19"/>
        <v>0</v>
      </c>
      <c r="AE23">
        <f t="shared" si="1"/>
        <v>82.720960432245477</v>
      </c>
      <c r="AF23">
        <f t="shared" si="2"/>
        <v>-4.1360480216122744</v>
      </c>
      <c r="AG23">
        <f t="shared" si="2"/>
        <v>-9.8082307783133249</v>
      </c>
      <c r="AH23">
        <f t="shared" si="3"/>
        <v>-103.08206771032062</v>
      </c>
      <c r="AI23">
        <f t="shared" si="4"/>
        <v>-34.305386078000737</v>
      </c>
      <c r="AJ23">
        <f t="shared" si="5"/>
        <v>7.1555397142219563</v>
      </c>
      <c r="AK23">
        <f t="shared" si="24"/>
        <v>6.001831648739862</v>
      </c>
      <c r="AL23">
        <f t="shared" si="6"/>
        <v>-21.148014715038919</v>
      </c>
      <c r="AN23">
        <f t="shared" si="7"/>
        <v>18.570865210113453</v>
      </c>
      <c r="AO23">
        <f t="shared" si="7"/>
        <v>-0.92854326050567271</v>
      </c>
      <c r="AP23">
        <f t="shared" si="7"/>
        <v>-2.2019489471829199</v>
      </c>
      <c r="AQ23">
        <f t="shared" si="7"/>
        <v>-23.141936155300364</v>
      </c>
      <c r="AR23">
        <f t="shared" si="7"/>
        <v>-7.7015631528755035</v>
      </c>
      <c r="AS23">
        <f t="shared" si="7"/>
        <v>1.6064194956642441</v>
      </c>
      <c r="AT23">
        <f t="shared" si="7"/>
        <v>1.3474119011690417</v>
      </c>
      <c r="AU23">
        <f t="shared" si="7"/>
        <v>-4.7477317560422172</v>
      </c>
      <c r="AW23">
        <v>20</v>
      </c>
      <c r="AX23">
        <f>(R23*SUMPRODUCT(K$23:$K24, X$23:$X24)-$AZ$3*SUMPRODUCT(K$22:$K23, W$23:$W24))/Z23</f>
        <v>7.1555397142219563</v>
      </c>
    </row>
    <row r="25" spans="5:50" x14ac:dyDescent="0.25">
      <c r="AN25" s="8">
        <f t="shared" ref="AN25:AU25" si="25">SUM(AN3:AN23)</f>
        <v>976.13085342563738</v>
      </c>
      <c r="AO25" s="8">
        <f t="shared" si="25"/>
        <v>-127.87370795118181</v>
      </c>
      <c r="AP25" s="8">
        <f t="shared" si="25"/>
        <v>-728.1968826908975</v>
      </c>
      <c r="AQ25" s="8">
        <f t="shared" si="25"/>
        <v>-905.93097904937895</v>
      </c>
      <c r="AR25" s="8">
        <f t="shared" si="25"/>
        <v>-785.87071626582076</v>
      </c>
      <c r="AS25" s="8">
        <f t="shared" si="25"/>
        <v>-20.589893743035162</v>
      </c>
      <c r="AT25" s="8">
        <f t="shared" si="25"/>
        <v>42.879821091693138</v>
      </c>
      <c r="AU25" s="9">
        <f t="shared" si="25"/>
        <v>-763.58078891716275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188.5366943846989</v>
      </c>
      <c r="K3">
        <v>1</v>
      </c>
      <c r="L3" s="2">
        <v>0</v>
      </c>
      <c r="O3">
        <f>$C$3</f>
        <v>188.5366943846989</v>
      </c>
      <c r="P3">
        <f>O3*B5</f>
        <v>150.82935550775912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188.5366943846989</v>
      </c>
      <c r="AF3">
        <f t="shared" ref="AF3:AG23" si="3">-$Z3*P3</f>
        <v>-150.82935550775912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-587.24963182306033</v>
      </c>
      <c r="AJ3">
        <f t="shared" ref="AJ3:AJ23" si="6">AB3-AC3</f>
        <v>0</v>
      </c>
      <c r="AL3">
        <f t="shared" ref="AL3:AL23" si="7">SUM(AI3:AK3)</f>
        <v>-587.24963182306033</v>
      </c>
      <c r="AN3">
        <f t="shared" ref="AN3:AU23" si="8">AE3*$K3</f>
        <v>188.5366943846989</v>
      </c>
      <c r="AO3">
        <f t="shared" si="8"/>
        <v>-150.82935550775912</v>
      </c>
      <c r="AP3">
        <f t="shared" si="8"/>
        <v>-624.95697070000006</v>
      </c>
      <c r="AQ3">
        <f t="shared" si="8"/>
        <v>0</v>
      </c>
      <c r="AR3">
        <f t="shared" si="8"/>
        <v>-587.24963182306033</v>
      </c>
      <c r="AS3">
        <f t="shared" si="8"/>
        <v>0</v>
      </c>
      <c r="AT3">
        <f t="shared" si="8"/>
        <v>0</v>
      </c>
      <c r="AU3">
        <f t="shared" si="8"/>
        <v>-587.24963182306033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131.09080527058953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40.226672723437723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39.746073119355742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-39.746073119355742</v>
      </c>
      <c r="AK4">
        <f t="shared" ref="AK4:AK23" si="20">H4*SUM(AB4:AB4, AE4:AF4)</f>
        <v>0</v>
      </c>
      <c r="AL4">
        <f t="shared" si="7"/>
        <v>-137.11042311935574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-37.288744834745977</v>
      </c>
      <c r="AT4">
        <f t="shared" si="8"/>
        <v>0</v>
      </c>
      <c r="AU4">
        <f t="shared" si="8"/>
        <v>-128.63347698597966</v>
      </c>
      <c r="AW4">
        <v>1</v>
      </c>
      <c r="AX4">
        <f>(R4*SUMPRODUCT(K5:$K$23, X5:$X$23)-$AZ$3*SUMPRODUCT(K4:$K$22, W5:$W$23))/Z4</f>
        <v>40.226672723437723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188.5366943846989</v>
      </c>
      <c r="P5">
        <f t="shared" ref="P5:P23" si="23">O5*$C$5</f>
        <v>9.4268347192349449</v>
      </c>
      <c r="Q5" s="4">
        <f t="shared" ref="Q5:Q23" si="24">$C$8</f>
        <v>12.5</v>
      </c>
      <c r="R5">
        <f t="shared" si="0"/>
        <v>50000</v>
      </c>
      <c r="S5">
        <f t="shared" si="12"/>
        <v>78.576537208872764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39.746073119355742</v>
      </c>
      <c r="AC5">
        <f t="shared" si="1"/>
        <v>76.707507602265878</v>
      </c>
      <c r="AE5">
        <f t="shared" si="2"/>
        <v>184.05214115476849</v>
      </c>
      <c r="AF5">
        <f t="shared" si="3"/>
        <v>-9.2026070577384242</v>
      </c>
      <c r="AG5">
        <f t="shared" si="3"/>
        <v>-12.20267371263151</v>
      </c>
      <c r="AH5">
        <f t="shared" si="4"/>
        <v>-97.914442973959211</v>
      </c>
      <c r="AI5">
        <f t="shared" si="5"/>
        <v>64.732417410439353</v>
      </c>
      <c r="AJ5">
        <f t="shared" si="6"/>
        <v>-36.961434482910136</v>
      </c>
      <c r="AK5">
        <f t="shared" si="20"/>
        <v>18.541060463495736</v>
      </c>
      <c r="AL5">
        <f t="shared" si="7"/>
        <v>46.312043391024957</v>
      </c>
      <c r="AN5">
        <f t="shared" si="8"/>
        <v>158.94052931232417</v>
      </c>
      <c r="AO5">
        <f t="shared" si="8"/>
        <v>-7.947026465616208</v>
      </c>
      <c r="AP5">
        <f t="shared" si="8"/>
        <v>-10.537771561594173</v>
      </c>
      <c r="AQ5">
        <f t="shared" si="8"/>
        <v>-84.555242313187591</v>
      </c>
      <c r="AR5">
        <f t="shared" si="8"/>
        <v>55.900488971926194</v>
      </c>
      <c r="AS5">
        <f t="shared" si="8"/>
        <v>-31.918509200697361</v>
      </c>
      <c r="AT5">
        <f t="shared" si="8"/>
        <v>16.011364744742437</v>
      </c>
      <c r="AU5">
        <f t="shared" si="8"/>
        <v>39.993344515971273</v>
      </c>
      <c r="AW5">
        <v>2</v>
      </c>
      <c r="AX5">
        <f>(R5*SUMPRODUCT(K6:$K$23, X6:$X$23)-$AZ$3*SUMPRODUCT(K5:$K$22, W6:$W$23))/Z5</f>
        <v>78.576537208872764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188.5366943846989</v>
      </c>
      <c r="P6">
        <f t="shared" si="23"/>
        <v>9.4268347192349449</v>
      </c>
      <c r="Q6" s="4">
        <f t="shared" si="24"/>
        <v>12.5</v>
      </c>
      <c r="R6">
        <f t="shared" si="0"/>
        <v>50000</v>
      </c>
      <c r="S6">
        <f t="shared" si="12"/>
        <v>114.10537118516869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76.707507602265878</v>
      </c>
      <c r="AC6">
        <f t="shared" si="1"/>
        <v>110.05121780631043</v>
      </c>
      <c r="AE6">
        <f t="shared" si="2"/>
        <v>181.83800291523156</v>
      </c>
      <c r="AF6">
        <f t="shared" si="3"/>
        <v>-9.0919001457615778</v>
      </c>
      <c r="AG6">
        <f t="shared" si="3"/>
        <v>-12.055876145799566</v>
      </c>
      <c r="AH6">
        <f t="shared" si="4"/>
        <v>-99.083318822520198</v>
      </c>
      <c r="AI6">
        <f t="shared" si="5"/>
        <v>61.606907801150214</v>
      </c>
      <c r="AJ6">
        <f t="shared" si="6"/>
        <v>-33.343710204044555</v>
      </c>
      <c r="AK6">
        <f t="shared" si="20"/>
        <v>27.140552808444859</v>
      </c>
      <c r="AL6">
        <f t="shared" si="7"/>
        <v>55.403750405550518</v>
      </c>
      <c r="AN6">
        <f t="shared" si="8"/>
        <v>141.62020430445784</v>
      </c>
      <c r="AO6">
        <f t="shared" si="8"/>
        <v>-7.081010215222892</v>
      </c>
      <c r="AP6">
        <f t="shared" si="8"/>
        <v>-9.3894324369219007</v>
      </c>
      <c r="AQ6">
        <f t="shared" si="8"/>
        <v>-77.168686577307568</v>
      </c>
      <c r="AR6">
        <f t="shared" si="8"/>
        <v>47.981075075005478</v>
      </c>
      <c r="AS6">
        <f t="shared" si="8"/>
        <v>-25.968955749952737</v>
      </c>
      <c r="AT6">
        <f t="shared" si="8"/>
        <v>21.137774128875051</v>
      </c>
      <c r="AU6">
        <f t="shared" si="8"/>
        <v>43.149893453927788</v>
      </c>
      <c r="AW6">
        <v>3</v>
      </c>
      <c r="AX6">
        <f>(R6*SUMPRODUCT(K7:$K$23, X7:$X$23)-$AZ$3*SUMPRODUCT(K6:$K$22, W7:$W$23))/Z6</f>
        <v>114.10537118516869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188.5366943846989</v>
      </c>
      <c r="P7">
        <f t="shared" si="23"/>
        <v>9.4268347192349449</v>
      </c>
      <c r="Q7" s="4">
        <f t="shared" si="24"/>
        <v>12.5</v>
      </c>
      <c r="R7">
        <f t="shared" si="0"/>
        <v>50000</v>
      </c>
      <c r="S7">
        <f t="shared" si="12"/>
        <v>144.43155062078574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110.05121780631043</v>
      </c>
      <c r="AC7">
        <f t="shared" si="1"/>
        <v>137.61639691812513</v>
      </c>
      <c r="AE7">
        <f t="shared" si="2"/>
        <v>179.64039336666943</v>
      </c>
      <c r="AF7">
        <f t="shared" si="3"/>
        <v>-8.9820196683334714</v>
      </c>
      <c r="AG7">
        <f t="shared" si="3"/>
        <v>-11.91017443268384</v>
      </c>
      <c r="AH7">
        <f t="shared" si="4"/>
        <v>-100.57180663092039</v>
      </c>
      <c r="AI7">
        <f t="shared" si="5"/>
        <v>58.176392634731727</v>
      </c>
      <c r="AJ7">
        <f t="shared" si="6"/>
        <v>-27.5651791118147</v>
      </c>
      <c r="AK7">
        <f t="shared" si="20"/>
        <v>29.390294230536476</v>
      </c>
      <c r="AL7">
        <f t="shared" si="7"/>
        <v>60.001507753453502</v>
      </c>
      <c r="AN7">
        <f t="shared" si="8"/>
        <v>126.64854564010967</v>
      </c>
      <c r="AO7">
        <f t="shared" si="8"/>
        <v>-6.3324272820054839</v>
      </c>
      <c r="AP7">
        <f t="shared" si="8"/>
        <v>-8.3968101046214763</v>
      </c>
      <c r="AQ7">
        <f t="shared" si="8"/>
        <v>-70.904281623376178</v>
      </c>
      <c r="AR7">
        <f t="shared" si="8"/>
        <v>41.015026630106547</v>
      </c>
      <c r="AS7">
        <f t="shared" si="8"/>
        <v>-19.433768649652716</v>
      </c>
      <c r="AT7">
        <f t="shared" si="8"/>
        <v>20.720495822088179</v>
      </c>
      <c r="AU7">
        <f t="shared" si="8"/>
        <v>42.301753802542009</v>
      </c>
      <c r="AW7">
        <v>4</v>
      </c>
      <c r="AX7">
        <f>(R7*SUMPRODUCT(K8:$K$23, X8:$X$23)-$AZ$3*SUMPRODUCT(K7:$K$22, W8:$W$23))/Z7</f>
        <v>144.43155062078574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188.5366943846989</v>
      </c>
      <c r="P8">
        <f t="shared" si="23"/>
        <v>9.4268347192349449</v>
      </c>
      <c r="Q8" s="4">
        <f t="shared" si="24"/>
        <v>12.5</v>
      </c>
      <c r="R8">
        <f t="shared" si="0"/>
        <v>50000</v>
      </c>
      <c r="S8">
        <f t="shared" si="12"/>
        <v>168.49308339026842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137.61639691812513</v>
      </c>
      <c r="AC8">
        <f t="shared" si="1"/>
        <v>158.59324209532667</v>
      </c>
      <c r="AE8">
        <f t="shared" si="2"/>
        <v>177.45918713558379</v>
      </c>
      <c r="AF8">
        <f t="shared" si="3"/>
        <v>-8.8729593567791891</v>
      </c>
      <c r="AG8">
        <f t="shared" si="3"/>
        <v>-11.765560261009982</v>
      </c>
      <c r="AH8">
        <f t="shared" si="4"/>
        <v>-102.04970938807628</v>
      </c>
      <c r="AI8">
        <f t="shared" si="5"/>
        <v>54.770958129718338</v>
      </c>
      <c r="AJ8">
        <f t="shared" si="6"/>
        <v>-20.97684517720154</v>
      </c>
      <c r="AK8">
        <f t="shared" si="20"/>
        <v>22.199690290527407</v>
      </c>
      <c r="AL8">
        <f t="shared" si="7"/>
        <v>55.993803243044205</v>
      </c>
      <c r="AN8">
        <f t="shared" si="8"/>
        <v>116.65339872592006</v>
      </c>
      <c r="AO8">
        <f t="shared" si="8"/>
        <v>-5.8326699362960026</v>
      </c>
      <c r="AP8">
        <f t="shared" si="8"/>
        <v>-7.7341309543631276</v>
      </c>
      <c r="AQ8">
        <f t="shared" si="8"/>
        <v>-67.08272268832269</v>
      </c>
      <c r="AR8">
        <f t="shared" si="8"/>
        <v>36.003875146938228</v>
      </c>
      <c r="AS8">
        <f t="shared" si="8"/>
        <v>-13.789200344969418</v>
      </c>
      <c r="AT8">
        <f t="shared" si="8"/>
        <v>14.593041728937086</v>
      </c>
      <c r="AU8">
        <f t="shared" si="8"/>
        <v>36.8077165309059</v>
      </c>
      <c r="AW8">
        <v>5</v>
      </c>
      <c r="AX8">
        <f>(R8*SUMPRODUCT(K9:$K$23, X9:$X$23)-$AZ$3*SUMPRODUCT(K8:$K$22, W9:$W$23))/Z8</f>
        <v>168.49308339026842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188.5366943846989</v>
      </c>
      <c r="P9">
        <f t="shared" si="23"/>
        <v>9.4268347192349449</v>
      </c>
      <c r="Q9" s="4">
        <f t="shared" si="24"/>
        <v>12.5</v>
      </c>
      <c r="R9">
        <f t="shared" si="0"/>
        <v>50000</v>
      </c>
      <c r="S9">
        <f t="shared" si="12"/>
        <v>188.19526973483121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158.59324209532667</v>
      </c>
      <c r="AC9">
        <f t="shared" si="1"/>
        <v>174.97648377662586</v>
      </c>
      <c r="AE9">
        <f t="shared" si="2"/>
        <v>175.2939268494124</v>
      </c>
      <c r="AF9">
        <f t="shared" si="3"/>
        <v>-8.7646963424706197</v>
      </c>
      <c r="AG9">
        <f t="shared" si="3"/>
        <v>-11.622003306935481</v>
      </c>
      <c r="AH9">
        <f t="shared" si="4"/>
        <v>-103.60540585760694</v>
      </c>
      <c r="AI9">
        <f t="shared" si="5"/>
        <v>51.301821342399364</v>
      </c>
      <c r="AJ9">
        <f t="shared" si="6"/>
        <v>-16.383241681299182</v>
      </c>
      <c r="AK9">
        <f t="shared" si="20"/>
        <v>16.971393069838413</v>
      </c>
      <c r="AL9">
        <f t="shared" si="7"/>
        <v>51.889972730938595</v>
      </c>
      <c r="AN9">
        <f t="shared" si="8"/>
        <v>109.51345517085032</v>
      </c>
      <c r="AO9">
        <f t="shared" si="8"/>
        <v>-5.4756727585425153</v>
      </c>
      <c r="AP9">
        <f t="shared" si="8"/>
        <v>-7.2607520467205466</v>
      </c>
      <c r="AQ9">
        <f t="shared" si="8"/>
        <v>-64.726634708753025</v>
      </c>
      <c r="AR9">
        <f t="shared" si="8"/>
        <v>32.050395656834233</v>
      </c>
      <c r="AS9">
        <f t="shared" si="8"/>
        <v>-10.235296998962623</v>
      </c>
      <c r="AT9">
        <f t="shared" si="8"/>
        <v>10.602739795642036</v>
      </c>
      <c r="AU9">
        <f t="shared" si="8"/>
        <v>32.417838453513646</v>
      </c>
      <c r="AW9">
        <v>6</v>
      </c>
      <c r="AX9">
        <f>(R9*SUMPRODUCT(K10:$K$23, X10:$X$23)-$AZ$3*SUMPRODUCT(K9:$K$22, W10:$W$23))/Z9</f>
        <v>188.19526973483121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188.5366943846989</v>
      </c>
      <c r="P10">
        <f t="shared" si="23"/>
        <v>9.4268347192349449</v>
      </c>
      <c r="Q10" s="4">
        <f t="shared" si="24"/>
        <v>12.5</v>
      </c>
      <c r="R10">
        <f t="shared" si="0"/>
        <v>50000</v>
      </c>
      <c r="S10">
        <f t="shared" si="12"/>
        <v>205.21588988947082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174.97648377662586</v>
      </c>
      <c r="AC10">
        <f t="shared" si="1"/>
        <v>188.4602888020861</v>
      </c>
      <c r="AE10">
        <f t="shared" si="2"/>
        <v>173.14292715183188</v>
      </c>
      <c r="AF10">
        <f t="shared" si="3"/>
        <v>-8.6571463575915928</v>
      </c>
      <c r="AG10">
        <f t="shared" si="3"/>
        <v>-11.479391831182681</v>
      </c>
      <c r="AH10">
        <f t="shared" si="4"/>
        <v>-105.56577073378125</v>
      </c>
      <c r="AI10">
        <f t="shared" si="5"/>
        <v>47.440618229276367</v>
      </c>
      <c r="AJ10">
        <f t="shared" si="6"/>
        <v>-13.483805025460242</v>
      </c>
      <c r="AK10">
        <f t="shared" si="20"/>
        <v>17.821768889970475</v>
      </c>
      <c r="AL10">
        <f t="shared" si="7"/>
        <v>51.778582093786596</v>
      </c>
      <c r="AN10">
        <f t="shared" si="8"/>
        <v>102.77400057331222</v>
      </c>
      <c r="AO10">
        <f t="shared" si="8"/>
        <v>-5.1387000286656104</v>
      </c>
      <c r="AP10">
        <f t="shared" si="8"/>
        <v>-6.8139255934183982</v>
      </c>
      <c r="AQ10">
        <f t="shared" si="8"/>
        <v>-62.661621588514258</v>
      </c>
      <c r="AR10">
        <f t="shared" si="8"/>
        <v>28.159753362713957</v>
      </c>
      <c r="AS10">
        <f t="shared" si="8"/>
        <v>-8.0037031151833524</v>
      </c>
      <c r="AT10">
        <f t="shared" si="8"/>
        <v>10.578627243081611</v>
      </c>
      <c r="AU10">
        <f t="shared" si="8"/>
        <v>30.734677490612214</v>
      </c>
      <c r="AW10">
        <v>7</v>
      </c>
      <c r="AX10">
        <f>(R10*SUMPRODUCT(K11:$K$23, X11:$X$23)-$AZ$3*SUMPRODUCT(K10:$K$22, W11:$W$23))/Z10</f>
        <v>205.21588988947082</v>
      </c>
    </row>
    <row r="11" spans="1:52" x14ac:dyDescent="0.25">
      <c r="A11" t="s">
        <v>33</v>
      </c>
      <c r="C11" s="7">
        <f>AU25</f>
        <v>-423.82440067429457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188.5366943846989</v>
      </c>
      <c r="P11">
        <f t="shared" si="23"/>
        <v>9.4268347192349449</v>
      </c>
      <c r="Q11" s="4">
        <f t="shared" si="24"/>
        <v>12.5</v>
      </c>
      <c r="R11">
        <f t="shared" si="0"/>
        <v>50000</v>
      </c>
      <c r="S11">
        <f t="shared" si="12"/>
        <v>219.71422560575871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188.4602888020861</v>
      </c>
      <c r="AC11">
        <f t="shared" si="1"/>
        <v>199.2851089894333</v>
      </c>
      <c r="AE11">
        <f t="shared" si="2"/>
        <v>171.00647709711802</v>
      </c>
      <c r="AF11">
        <f t="shared" si="3"/>
        <v>-8.5503238548559004</v>
      </c>
      <c r="AG11">
        <f t="shared" si="3"/>
        <v>-11.337744998076381</v>
      </c>
      <c r="AH11">
        <f t="shared" si="4"/>
        <v>-107.41165917789522</v>
      </c>
      <c r="AI11">
        <f t="shared" si="5"/>
        <v>43.706749066290541</v>
      </c>
      <c r="AJ11">
        <f t="shared" si="6"/>
        <v>-10.8248201873472</v>
      </c>
      <c r="AK11">
        <f t="shared" si="20"/>
        <v>18.072196765283934</v>
      </c>
      <c r="AL11">
        <f t="shared" si="7"/>
        <v>50.954125644227275</v>
      </c>
      <c r="AN11">
        <f t="shared" si="8"/>
        <v>96.534330715897269</v>
      </c>
      <c r="AO11">
        <f t="shared" si="8"/>
        <v>-4.8267165357948629</v>
      </c>
      <c r="AP11">
        <f t="shared" si="8"/>
        <v>-6.4002349138812864</v>
      </c>
      <c r="AQ11">
        <f t="shared" si="8"/>
        <v>-60.634619260260322</v>
      </c>
      <c r="AR11">
        <f t="shared" si="8"/>
        <v>24.6727600059608</v>
      </c>
      <c r="AS11">
        <f t="shared" si="8"/>
        <v>-6.1106853356907527</v>
      </c>
      <c r="AT11">
        <f t="shared" si="8"/>
        <v>10.201879185616471</v>
      </c>
      <c r="AU11">
        <f t="shared" si="8"/>
        <v>28.76395385588652</v>
      </c>
      <c r="AW11">
        <v>8</v>
      </c>
      <c r="AX11">
        <f>(R11*SUMPRODUCT(K12:$K$23, X12:$X$23)-$AZ$3*SUMPRODUCT(K11:$K$22, W12:$W$23))/Z11</f>
        <v>219.71422560575871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188.5366943846989</v>
      </c>
      <c r="P12">
        <f t="shared" si="23"/>
        <v>9.4268347192349449</v>
      </c>
      <c r="Q12" s="4">
        <f t="shared" si="24"/>
        <v>12.5</v>
      </c>
      <c r="R12">
        <f t="shared" si="0"/>
        <v>50000</v>
      </c>
      <c r="S12">
        <f t="shared" si="12"/>
        <v>231.72206935992622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199.2851089894333</v>
      </c>
      <c r="AC12">
        <f t="shared" si="1"/>
        <v>207.56656786071454</v>
      </c>
      <c r="AE12">
        <f t="shared" si="2"/>
        <v>168.88298416000674</v>
      </c>
      <c r="AF12">
        <f t="shared" si="3"/>
        <v>-8.4441492080003364</v>
      </c>
      <c r="AG12">
        <f t="shared" si="3"/>
        <v>-11.196957223046603</v>
      </c>
      <c r="AH12">
        <f t="shared" si="4"/>
        <v>-109.6413001960577</v>
      </c>
      <c r="AI12">
        <f t="shared" si="5"/>
        <v>39.600577532902093</v>
      </c>
      <c r="AJ12">
        <f t="shared" si="6"/>
        <v>-8.2814588712812451</v>
      </c>
      <c r="AK12">
        <f t="shared" si="20"/>
        <v>18.66967269056072</v>
      </c>
      <c r="AL12">
        <f t="shared" si="7"/>
        <v>49.988791352181565</v>
      </c>
      <c r="AN12">
        <f t="shared" si="8"/>
        <v>90.631813261446823</v>
      </c>
      <c r="AO12">
        <f t="shared" si="8"/>
        <v>-4.5315906630723406</v>
      </c>
      <c r="AP12">
        <f t="shared" si="8"/>
        <v>-6.0088974693513455</v>
      </c>
      <c r="AQ12">
        <f t="shared" si="8"/>
        <v>-58.839497031249863</v>
      </c>
      <c r="AR12">
        <f t="shared" si="8"/>
        <v>21.25182809777327</v>
      </c>
      <c r="AS12">
        <f t="shared" si="8"/>
        <v>-4.4442821619210546</v>
      </c>
      <c r="AT12">
        <f t="shared" si="8"/>
        <v>10.019163845068601</v>
      </c>
      <c r="AU12">
        <f t="shared" si="8"/>
        <v>26.826709780920812</v>
      </c>
      <c r="AW12">
        <v>9</v>
      </c>
      <c r="AX12">
        <f>(R12*SUMPRODUCT(K13:$K$23, X13:$X$23)-$AZ$3*SUMPRODUCT(K12:$K$22, W13:$W$23))/Z12</f>
        <v>231.72206935992622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188.5366943846989</v>
      </c>
      <c r="P13">
        <f t="shared" si="23"/>
        <v>9.4268347192349449</v>
      </c>
      <c r="Q13" s="4">
        <f t="shared" si="24"/>
        <v>12.5</v>
      </c>
      <c r="R13">
        <f t="shared" si="0"/>
        <v>50000</v>
      </c>
      <c r="S13">
        <f t="shared" si="12"/>
        <v>241.24886065042918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207.56656786071454</v>
      </c>
      <c r="AC13">
        <f t="shared" si="1"/>
        <v>213.3985293374617</v>
      </c>
      <c r="AE13">
        <f t="shared" si="2"/>
        <v>166.7715785242182</v>
      </c>
      <c r="AF13">
        <f t="shared" si="3"/>
        <v>-8.3385789262109089</v>
      </c>
      <c r="AG13">
        <f t="shared" si="3"/>
        <v>-11.056970837194816</v>
      </c>
      <c r="AH13">
        <f t="shared" si="4"/>
        <v>-112.06725448527988</v>
      </c>
      <c r="AI13">
        <f t="shared" si="5"/>
        <v>35.308774275532585</v>
      </c>
      <c r="AJ13">
        <f t="shared" si="6"/>
        <v>-5.8319614767471535</v>
      </c>
      <c r="AK13">
        <f t="shared" si="20"/>
        <v>18.922177637615921</v>
      </c>
      <c r="AL13">
        <f t="shared" si="7"/>
        <v>48.398990436401348</v>
      </c>
      <c r="AN13">
        <f t="shared" si="8"/>
        <v>85.099094730145481</v>
      </c>
      <c r="AO13">
        <f t="shared" si="8"/>
        <v>-4.2549547365072735</v>
      </c>
      <c r="AP13">
        <f t="shared" si="8"/>
        <v>-5.6420777270885916</v>
      </c>
      <c r="AQ13">
        <f t="shared" si="8"/>
        <v>-57.184935166906975</v>
      </c>
      <c r="AR13">
        <f t="shared" si="8"/>
        <v>18.017127099642636</v>
      </c>
      <c r="AS13">
        <f t="shared" si="8"/>
        <v>-2.9758946132430735</v>
      </c>
      <c r="AT13">
        <f t="shared" si="8"/>
        <v>9.6554832755887077</v>
      </c>
      <c r="AU13">
        <f t="shared" si="8"/>
        <v>24.696715761988266</v>
      </c>
      <c r="AW13">
        <v>10</v>
      </c>
      <c r="AX13">
        <f>(R13*SUMPRODUCT(K14:$K$23, X14:$X$23)-$AZ$3*SUMPRODUCT(K13:$K$22, W14:$W$23))/Z13</f>
        <v>241.24886065042918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2.5943469999999999E-3</v>
      </c>
      <c r="O14">
        <f t="shared" si="22"/>
        <v>188.5366943846989</v>
      </c>
      <c r="P14">
        <f t="shared" si="23"/>
        <v>9.4268347192349449</v>
      </c>
      <c r="Q14" s="4">
        <f t="shared" si="24"/>
        <v>12.5</v>
      </c>
      <c r="R14">
        <f t="shared" si="0"/>
        <v>50000</v>
      </c>
      <c r="S14">
        <f t="shared" si="12"/>
        <v>250.31995353370945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213.3985293374617</v>
      </c>
      <c r="AC14">
        <f t="shared" si="1"/>
        <v>218.63376312663519</v>
      </c>
      <c r="AE14">
        <f t="shared" si="2"/>
        <v>164.67119939454645</v>
      </c>
      <c r="AF14">
        <f t="shared" si="3"/>
        <v>-8.2335599697273221</v>
      </c>
      <c r="AG14">
        <f t="shared" si="3"/>
        <v>-10.917715509702305</v>
      </c>
      <c r="AH14">
        <f t="shared" si="4"/>
        <v>-114.74247648225543</v>
      </c>
      <c r="AI14">
        <f t="shared" si="5"/>
        <v>30.777447432861408</v>
      </c>
      <c r="AJ14">
        <f t="shared" si="6"/>
        <v>-5.2352337891734919</v>
      </c>
      <c r="AK14">
        <f t="shared" si="20"/>
        <v>31.647620633325896</v>
      </c>
      <c r="AL14">
        <f t="shared" si="7"/>
        <v>57.189834277013816</v>
      </c>
      <c r="AN14">
        <f t="shared" si="8"/>
        <v>77.403734806837477</v>
      </c>
      <c r="AO14">
        <f t="shared" si="8"/>
        <v>-3.8701867403418735</v>
      </c>
      <c r="AP14">
        <f t="shared" si="8"/>
        <v>-5.1318746636728543</v>
      </c>
      <c r="AQ14">
        <f t="shared" si="8"/>
        <v>-53.934727222290583</v>
      </c>
      <c r="AR14">
        <f t="shared" si="8"/>
        <v>14.466946180532171</v>
      </c>
      <c r="AS14">
        <f t="shared" si="8"/>
        <v>-2.4608228358018511</v>
      </c>
      <c r="AT14">
        <f t="shared" si="8"/>
        <v>14.875971291738113</v>
      </c>
      <c r="AU14">
        <f t="shared" si="8"/>
        <v>26.882094636468434</v>
      </c>
      <c r="AW14">
        <v>11</v>
      </c>
      <c r="AX14">
        <f>(R14*SUMPRODUCT(K15:$K$23, X15:$X$23)-$AZ$3*SUMPRODUCT(K14:$K$22, W15:$W$23))/Z14</f>
        <v>250.31995353370945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2.6922130000000002E-3</v>
      </c>
      <c r="O15">
        <f t="shared" si="22"/>
        <v>188.5366943846989</v>
      </c>
      <c r="P15">
        <f t="shared" si="23"/>
        <v>9.4268347192349449</v>
      </c>
      <c r="Q15" s="4">
        <f t="shared" si="24"/>
        <v>12.5</v>
      </c>
      <c r="R15">
        <f t="shared" si="0"/>
        <v>50000</v>
      </c>
      <c r="S15">
        <f t="shared" si="12"/>
        <v>256.91391466827451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218.63376312663519</v>
      </c>
      <c r="AC15">
        <f t="shared" si="1"/>
        <v>221.54499817586861</v>
      </c>
      <c r="AE15">
        <f t="shared" si="2"/>
        <v>162.58115745686538</v>
      </c>
      <c r="AF15">
        <f t="shared" si="3"/>
        <v>-8.1290578728432692</v>
      </c>
      <c r="AG15">
        <f t="shared" si="3"/>
        <v>-10.779145538979758</v>
      </c>
      <c r="AH15">
        <f t="shared" si="4"/>
        <v>-117.57126250208869</v>
      </c>
      <c r="AI15">
        <f t="shared" si="5"/>
        <v>26.101691542953674</v>
      </c>
      <c r="AJ15">
        <f t="shared" si="6"/>
        <v>-2.9112350492334258</v>
      </c>
      <c r="AK15">
        <f t="shared" si="20"/>
        <v>31.925703443876369</v>
      </c>
      <c r="AL15">
        <f t="shared" si="7"/>
        <v>55.11615993759662</v>
      </c>
      <c r="AN15">
        <f t="shared" si="8"/>
        <v>70.397274540678623</v>
      </c>
      <c r="AO15">
        <f t="shared" si="8"/>
        <v>-3.5198637270339312</v>
      </c>
      <c r="AP15">
        <f t="shared" si="8"/>
        <v>-4.6673457102359084</v>
      </c>
      <c r="AQ15">
        <f t="shared" si="8"/>
        <v>-50.90809152745534</v>
      </c>
      <c r="AR15">
        <f t="shared" si="8"/>
        <v>11.301973575953447</v>
      </c>
      <c r="AS15">
        <f t="shared" si="8"/>
        <v>-1.2605582111672764</v>
      </c>
      <c r="AT15">
        <f t="shared" si="8"/>
        <v>13.823757595274449</v>
      </c>
      <c r="AU15">
        <f t="shared" si="8"/>
        <v>23.865172960060622</v>
      </c>
      <c r="AW15">
        <v>12</v>
      </c>
      <c r="AX15">
        <f>(R15*SUMPRODUCT(K16:$K$23, X16:$X$23)-$AZ$3*SUMPRODUCT(K15:$K$22, W16:$W$23))/Z15</f>
        <v>256.91391466827451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2.807183E-3</v>
      </c>
      <c r="O16">
        <f t="shared" si="22"/>
        <v>188.5366943846989</v>
      </c>
      <c r="P16">
        <f t="shared" si="23"/>
        <v>9.4268347192349449</v>
      </c>
      <c r="Q16" s="4">
        <f t="shared" si="24"/>
        <v>12.5</v>
      </c>
      <c r="R16">
        <f t="shared" si="0"/>
        <v>50000</v>
      </c>
      <c r="S16">
        <f t="shared" si="12"/>
        <v>261.0345645685677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221.54499817586861</v>
      </c>
      <c r="AC16">
        <f t="shared" si="1"/>
        <v>222.21548902186706</v>
      </c>
      <c r="AE16">
        <f t="shared" si="2"/>
        <v>160.4989508209635</v>
      </c>
      <c r="AF16">
        <f t="shared" si="3"/>
        <v>-8.0249475410481743</v>
      </c>
      <c r="AG16">
        <f t="shared" si="3"/>
        <v>-10.641095049478411</v>
      </c>
      <c r="AH16">
        <f t="shared" si="4"/>
        <v>-121.03613644619928</v>
      </c>
      <c r="AI16">
        <f t="shared" si="5"/>
        <v>20.796771784237635</v>
      </c>
      <c r="AJ16">
        <f t="shared" si="6"/>
        <v>-0.67049084599844377</v>
      </c>
      <c r="AK16">
        <f t="shared" si="20"/>
        <v>32.005553992574349</v>
      </c>
      <c r="AL16">
        <f t="shared" si="7"/>
        <v>52.13183493081354</v>
      </c>
      <c r="AN16">
        <f t="shared" si="8"/>
        <v>64.017572084518505</v>
      </c>
      <c r="AO16">
        <f t="shared" si="8"/>
        <v>-3.2008786042259252</v>
      </c>
      <c r="AP16">
        <f t="shared" si="8"/>
        <v>-4.2443708566549727</v>
      </c>
      <c r="AQ16">
        <f t="shared" si="8"/>
        <v>-48.277197764486075</v>
      </c>
      <c r="AR16">
        <f t="shared" si="8"/>
        <v>8.2951248591515316</v>
      </c>
      <c r="AS16">
        <f t="shared" si="8"/>
        <v>-0.26743599161340298</v>
      </c>
      <c r="AT16">
        <f t="shared" si="8"/>
        <v>12.765926813503874</v>
      </c>
      <c r="AU16">
        <f t="shared" si="8"/>
        <v>20.793615681042002</v>
      </c>
      <c r="AW16">
        <v>13</v>
      </c>
      <c r="AX16">
        <f>(R16*SUMPRODUCT(K17:$K$23, X17:$X$23)-$AZ$3*SUMPRODUCT(K16:$K$22, W17:$W$23))/Z16</f>
        <v>261.0345645685677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2.939255E-3</v>
      </c>
      <c r="O17">
        <f t="shared" si="22"/>
        <v>188.5366943846989</v>
      </c>
      <c r="P17">
        <f t="shared" si="23"/>
        <v>9.4268347192349449</v>
      </c>
      <c r="Q17" s="4">
        <f t="shared" si="24"/>
        <v>12.5</v>
      </c>
      <c r="R17">
        <f t="shared" si="0"/>
        <v>50000</v>
      </c>
      <c r="S17">
        <f t="shared" si="12"/>
        <v>262.72393285567142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222.21548902186706</v>
      </c>
      <c r="AC17">
        <f t="shared" si="1"/>
        <v>220.75971598784764</v>
      </c>
      <c r="AE17">
        <f t="shared" si="2"/>
        <v>158.42221396905859</v>
      </c>
      <c r="AF17">
        <f t="shared" si="3"/>
        <v>-7.9211106984529289</v>
      </c>
      <c r="AG17">
        <f t="shared" si="3"/>
        <v>-10.503407207153973</v>
      </c>
      <c r="AH17">
        <f t="shared" si="4"/>
        <v>-125.10756731861866</v>
      </c>
      <c r="AI17">
        <f t="shared" si="5"/>
        <v>14.890128744833021</v>
      </c>
      <c r="AJ17">
        <f t="shared" si="6"/>
        <v>1.4557730340194155</v>
      </c>
      <c r="AK17">
        <f t="shared" si="20"/>
        <v>31.894104235651476</v>
      </c>
      <c r="AL17">
        <f t="shared" si="7"/>
        <v>48.240006014503912</v>
      </c>
      <c r="AN17">
        <f t="shared" si="8"/>
        <v>58.20823712737252</v>
      </c>
      <c r="AO17">
        <f t="shared" si="8"/>
        <v>-2.9104118563686261</v>
      </c>
      <c r="AP17">
        <f t="shared" si="8"/>
        <v>-3.8592114201786214</v>
      </c>
      <c r="AQ17">
        <f t="shared" si="8"/>
        <v>-45.967612511293268</v>
      </c>
      <c r="AR17">
        <f t="shared" si="8"/>
        <v>5.4710013395320098</v>
      </c>
      <c r="AS17">
        <f t="shared" si="8"/>
        <v>0.5348869949790428</v>
      </c>
      <c r="AT17">
        <f t="shared" si="8"/>
        <v>11.718682221399392</v>
      </c>
      <c r="AU17">
        <f t="shared" si="8"/>
        <v>17.724570555910447</v>
      </c>
      <c r="AW17">
        <v>14</v>
      </c>
      <c r="AX17">
        <f>(R17*SUMPRODUCT(K18:$K$23, X18:$X$23)-$AZ$3*SUMPRODUCT(K17:$K$22, W18:$W$23))/Z17</f>
        <v>262.72393285567142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3.7729310000000002E-3</v>
      </c>
      <c r="O18">
        <f t="shared" si="22"/>
        <v>188.5366943846989</v>
      </c>
      <c r="P18">
        <f t="shared" si="23"/>
        <v>9.4268347192349449</v>
      </c>
      <c r="Q18" s="4">
        <f t="shared" si="24"/>
        <v>12.5</v>
      </c>
      <c r="R18">
        <f t="shared" si="0"/>
        <v>50000</v>
      </c>
      <c r="S18">
        <f t="shared" si="12"/>
        <v>250.49025795180521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220.75971598784764</v>
      </c>
      <c r="AC18">
        <f t="shared" si="1"/>
        <v>207.58116663761979</v>
      </c>
      <c r="AE18">
        <f t="shared" si="2"/>
        <v>156.24027574719551</v>
      </c>
      <c r="AF18">
        <f t="shared" si="3"/>
        <v>-7.812013787359775</v>
      </c>
      <c r="AG18">
        <f t="shared" si="3"/>
        <v>-10.358744504424939</v>
      </c>
      <c r="AH18">
        <f t="shared" si="4"/>
        <v>-158.51452262997859</v>
      </c>
      <c r="AI18">
        <f t="shared" si="5"/>
        <v>-20.445005174567797</v>
      </c>
      <c r="AJ18">
        <f t="shared" si="6"/>
        <v>13.178549350227854</v>
      </c>
      <c r="AK18">
        <f t="shared" si="20"/>
        <v>31.592153648939167</v>
      </c>
      <c r="AL18">
        <f t="shared" si="7"/>
        <v>24.325697824599224</v>
      </c>
      <c r="AN18">
        <f t="shared" si="8"/>
        <v>52.881374145414199</v>
      </c>
      <c r="AO18">
        <f t="shared" si="8"/>
        <v>-2.6440687072707099</v>
      </c>
      <c r="AP18">
        <f t="shared" si="8"/>
        <v>-3.5060399195761218</v>
      </c>
      <c r="AQ18">
        <f t="shared" si="8"/>
        <v>-53.651119972681485</v>
      </c>
      <c r="AR18">
        <f t="shared" si="8"/>
        <v>-6.9198544541141196</v>
      </c>
      <c r="AS18">
        <f t="shared" si="8"/>
        <v>4.4604363090783501</v>
      </c>
      <c r="AT18">
        <f t="shared" si="8"/>
        <v>10.692739046826421</v>
      </c>
      <c r="AU18">
        <f t="shared" si="8"/>
        <v>8.2333209017906519</v>
      </c>
      <c r="AW18">
        <v>15</v>
      </c>
      <c r="AX18">
        <f>(R18*SUMPRODUCT(K19:$K$23, X19:$X$23)-$AZ$3*SUMPRODUCT(K18:$K$22, W19:$W$23))/Z18</f>
        <v>250.49025795180521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4.6883589999999996E-3</v>
      </c>
      <c r="O19">
        <f t="shared" si="22"/>
        <v>188.5366943846989</v>
      </c>
      <c r="P19">
        <f t="shared" si="23"/>
        <v>9.4268347192349449</v>
      </c>
      <c r="Q19" s="4">
        <f t="shared" si="24"/>
        <v>12.5</v>
      </c>
      <c r="R19">
        <f t="shared" si="0"/>
        <v>50000</v>
      </c>
      <c r="S19">
        <f t="shared" si="12"/>
        <v>225.07821726028163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207.58116663761979</v>
      </c>
      <c r="AC19">
        <f t="shared" si="1"/>
        <v>183.78251436458959</v>
      </c>
      <c r="AE19">
        <f t="shared" si="2"/>
        <v>153.94536248676172</v>
      </c>
      <c r="AF19">
        <f t="shared" si="3"/>
        <v>-7.6972681243380858</v>
      </c>
      <c r="AG19">
        <f t="shared" si="3"/>
        <v>-10.206591546354668</v>
      </c>
      <c r="AH19">
        <f t="shared" si="4"/>
        <v>-194.26205210408477</v>
      </c>
      <c r="AI19">
        <f t="shared" si="5"/>
        <v>-58.220549288015803</v>
      </c>
      <c r="AJ19">
        <f t="shared" si="6"/>
        <v>23.7986522730302</v>
      </c>
      <c r="AK19">
        <f t="shared" si="20"/>
        <v>30.277877522295718</v>
      </c>
      <c r="AL19">
        <f t="shared" si="7"/>
        <v>-4.1440194926898855</v>
      </c>
      <c r="AN19">
        <f t="shared" si="8"/>
        <v>47.997400022801848</v>
      </c>
      <c r="AO19">
        <f t="shared" si="8"/>
        <v>-2.3998700011400924</v>
      </c>
      <c r="AP19">
        <f t="shared" si="8"/>
        <v>-3.18223199066396</v>
      </c>
      <c r="AQ19">
        <f t="shared" si="8"/>
        <v>-60.567419982475542</v>
      </c>
      <c r="AR19">
        <f t="shared" si="8"/>
        <v>-18.152121951477742</v>
      </c>
      <c r="AS19">
        <f t="shared" si="8"/>
        <v>7.4199924875971561</v>
      </c>
      <c r="AT19">
        <f t="shared" si="8"/>
        <v>9.4400985895499048</v>
      </c>
      <c r="AU19">
        <f t="shared" si="8"/>
        <v>-1.2920308743306839</v>
      </c>
      <c r="AW19">
        <v>16</v>
      </c>
      <c r="AX19">
        <f>(R19*SUMPRODUCT(K20:$K$23, X20:$X$23)-$AZ$3*SUMPRODUCT(K19:$K$22, W20:$W$23))/Z19</f>
        <v>225.07821726028163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5.6712799999999999E-3</v>
      </c>
      <c r="O20">
        <f t="shared" si="22"/>
        <v>188.5366943846989</v>
      </c>
      <c r="P20">
        <f t="shared" si="23"/>
        <v>9.4268347192349449</v>
      </c>
      <c r="Q20" s="4">
        <f t="shared" si="24"/>
        <v>12.5</v>
      </c>
      <c r="R20">
        <f t="shared" si="0"/>
        <v>50000</v>
      </c>
      <c r="S20">
        <f t="shared" si="12"/>
        <v>187.4464146801435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183.78251436458959</v>
      </c>
      <c r="AC20">
        <f t="shared" si="1"/>
        <v>150.65654968724948</v>
      </c>
      <c r="AE20">
        <f t="shared" si="2"/>
        <v>151.53284160653018</v>
      </c>
      <c r="AF20">
        <f t="shared" si="3"/>
        <v>-7.5766420803265095</v>
      </c>
      <c r="AG20">
        <f t="shared" si="3"/>
        <v>-10.046641192386112</v>
      </c>
      <c r="AH20">
        <f t="shared" si="4"/>
        <v>-231.53775402004121</v>
      </c>
      <c r="AI20">
        <f t="shared" si="5"/>
        <v>-97.628195686223648</v>
      </c>
      <c r="AJ20">
        <f t="shared" si="6"/>
        <v>33.125964677340107</v>
      </c>
      <c r="AK20">
        <f t="shared" si="20"/>
        <v>28.045257225062961</v>
      </c>
      <c r="AL20">
        <f t="shared" si="7"/>
        <v>-36.45697378382058</v>
      </c>
      <c r="AN20">
        <f t="shared" si="8"/>
        <v>43.521037137815384</v>
      </c>
      <c r="AO20">
        <f t="shared" si="8"/>
        <v>-2.1760518568907692</v>
      </c>
      <c r="AP20">
        <f t="shared" si="8"/>
        <v>-2.8854487239108124</v>
      </c>
      <c r="AQ20">
        <f t="shared" si="8"/>
        <v>-66.498873014457658</v>
      </c>
      <c r="AR20">
        <f t="shared" si="8"/>
        <v>-28.039336457443856</v>
      </c>
      <c r="AS20">
        <f t="shared" si="8"/>
        <v>9.5139530392489622</v>
      </c>
      <c r="AT20">
        <f t="shared" si="8"/>
        <v>8.0547468673546696</v>
      </c>
      <c r="AU20">
        <f t="shared" si="8"/>
        <v>-10.470636550840224</v>
      </c>
      <c r="AW20">
        <v>17</v>
      </c>
      <c r="AX20">
        <f>(R20*SUMPRODUCT(K21:$K$23, X21:$X$23)-$AZ$3*SUMPRODUCT(K20:$K$22, W21:$W$23))/Z20</f>
        <v>187.4464146801435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6.8024940000000001E-3</v>
      </c>
      <c r="O21">
        <f t="shared" si="22"/>
        <v>188.5366943846989</v>
      </c>
      <c r="P21">
        <f t="shared" si="23"/>
        <v>9.4268347192349449</v>
      </c>
      <c r="Q21" s="4">
        <f t="shared" si="24"/>
        <v>12.5</v>
      </c>
      <c r="R21">
        <f t="shared" si="0"/>
        <v>50000</v>
      </c>
      <c r="S21">
        <f t="shared" si="12"/>
        <v>137.41999817250553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150.65654968724948</v>
      </c>
      <c r="AC21">
        <f t="shared" si="1"/>
        <v>108.59293863179526</v>
      </c>
      <c r="AE21">
        <f t="shared" si="2"/>
        <v>148.98671194463353</v>
      </c>
      <c r="AF21">
        <f t="shared" si="3"/>
        <v>-7.4493355972316762</v>
      </c>
      <c r="AG21">
        <f t="shared" si="3"/>
        <v>-9.877832564030891</v>
      </c>
      <c r="AH21">
        <f t="shared" si="4"/>
        <v>-273.3688657254375</v>
      </c>
      <c r="AI21">
        <f t="shared" si="5"/>
        <v>-141.70932194206654</v>
      </c>
      <c r="AJ21">
        <f t="shared" si="6"/>
        <v>42.063611055454217</v>
      </c>
      <c r="AK21">
        <f t="shared" si="20"/>
        <v>25.003618638637185</v>
      </c>
      <c r="AL21">
        <f t="shared" si="7"/>
        <v>-74.642092247975143</v>
      </c>
      <c r="AN21">
        <f t="shared" si="8"/>
        <v>39.416800702701863</v>
      </c>
      <c r="AO21">
        <f t="shared" si="8"/>
        <v>-1.9708400351350932</v>
      </c>
      <c r="AP21">
        <f t="shared" si="8"/>
        <v>-2.6133374746585152</v>
      </c>
      <c r="AQ21">
        <f t="shared" si="8"/>
        <v>-72.324074798211313</v>
      </c>
      <c r="AR21">
        <f t="shared" si="8"/>
        <v>-37.491451605303048</v>
      </c>
      <c r="AS21">
        <f t="shared" si="8"/>
        <v>11.128596316864533</v>
      </c>
      <c r="AT21">
        <f t="shared" si="8"/>
        <v>6.6151043932815883</v>
      </c>
      <c r="AU21">
        <f t="shared" si="8"/>
        <v>-19.74775089515693</v>
      </c>
      <c r="AW21">
        <v>18</v>
      </c>
      <c r="AX21">
        <f>(R21*SUMPRODUCT(K22:$K$23, X22:$X$23)-$AZ$3*SUMPRODUCT(K21:$K$22, W22:$W$23))/Z21</f>
        <v>137.41999817250553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8.090557E-3</v>
      </c>
      <c r="O22">
        <f t="shared" si="22"/>
        <v>188.5366943846989</v>
      </c>
      <c r="P22">
        <f t="shared" si="23"/>
        <v>9.4268347192349449</v>
      </c>
      <c r="Q22" s="4">
        <f t="shared" si="24"/>
        <v>12.5</v>
      </c>
      <c r="R22">
        <f t="shared" si="0"/>
        <v>50000</v>
      </c>
      <c r="S22">
        <f t="shared" si="12"/>
        <v>74.868665430102681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108.59293863179526</v>
      </c>
      <c r="AC22">
        <f t="shared" si="1"/>
        <v>58.092915866321476</v>
      </c>
      <c r="AE22">
        <f t="shared" si="2"/>
        <v>146.29145933995656</v>
      </c>
      <c r="AF22">
        <f t="shared" si="3"/>
        <v>-7.3145729669978277</v>
      </c>
      <c r="AG22">
        <f t="shared" si="3"/>
        <v>-9.6991370709948352</v>
      </c>
      <c r="AH22">
        <f t="shared" si="4"/>
        <v>-319.66866958299232</v>
      </c>
      <c r="AI22">
        <f t="shared" si="5"/>
        <v>-190.3909202810284</v>
      </c>
      <c r="AJ22">
        <f t="shared" si="6"/>
        <v>50.500022765473787</v>
      </c>
      <c r="AK22">
        <f t="shared" si="20"/>
        <v>21.185045065306809</v>
      </c>
      <c r="AL22">
        <f t="shared" si="7"/>
        <v>-118.70585245024782</v>
      </c>
      <c r="AN22">
        <f t="shared" si="8"/>
        <v>35.652843683175327</v>
      </c>
      <c r="AO22">
        <f t="shared" si="8"/>
        <v>-1.7826421841587663</v>
      </c>
      <c r="AP22">
        <f t="shared" si="8"/>
        <v>-2.3637867816349076</v>
      </c>
      <c r="AQ22">
        <f t="shared" si="8"/>
        <v>-77.906783885217294</v>
      </c>
      <c r="AR22">
        <f t="shared" si="8"/>
        <v>-46.400369167835635</v>
      </c>
      <c r="AS22">
        <f t="shared" si="8"/>
        <v>12.307413062783429</v>
      </c>
      <c r="AT22">
        <f t="shared" si="8"/>
        <v>5.1630293630416437</v>
      </c>
      <c r="AU22">
        <f t="shared" si="8"/>
        <v>-28.929926742010561</v>
      </c>
      <c r="AW22">
        <v>19</v>
      </c>
      <c r="AX22">
        <f>(R22*SUMPRODUCT(K23:$K$23, X23:$X$23)-$AZ$3*SUMPRODUCT(K22:$K$22, W23:$W$23))/Z22</f>
        <v>74.868665430102681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9.5159809999999997E-3</v>
      </c>
      <c r="O23">
        <f t="shared" si="22"/>
        <v>188.5366943846989</v>
      </c>
      <c r="P23">
        <f t="shared" si="23"/>
        <v>9.4268347192349449</v>
      </c>
      <c r="Q23" s="4">
        <f t="shared" si="24"/>
        <v>12.5</v>
      </c>
      <c r="R23">
        <f t="shared" si="0"/>
        <v>50000</v>
      </c>
      <c r="S23">
        <f t="shared" si="12"/>
        <v>76.358883958620325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58.092915866321476</v>
      </c>
      <c r="AC23">
        <f t="shared" si="1"/>
        <v>58.092915866321476</v>
      </c>
      <c r="AE23">
        <f t="shared" si="2"/>
        <v>143.43643799901571</v>
      </c>
      <c r="AF23">
        <f t="shared" si="3"/>
        <v>-7.1718218999507846</v>
      </c>
      <c r="AG23">
        <f t="shared" si="3"/>
        <v>-9.5098488962009053</v>
      </c>
      <c r="AH23">
        <f t="shared" si="4"/>
        <v>-369.18721633593003</v>
      </c>
      <c r="AI23">
        <f t="shared" si="5"/>
        <v>-242.432449133066</v>
      </c>
      <c r="AJ23">
        <f t="shared" si="6"/>
        <v>0</v>
      </c>
      <c r="AK23">
        <f t="shared" si="20"/>
        <v>16.631562725342047</v>
      </c>
      <c r="AL23">
        <f t="shared" si="7"/>
        <v>-225.80088640772397</v>
      </c>
      <c r="AN23">
        <f t="shared" si="8"/>
        <v>32.20149696497193</v>
      </c>
      <c r="AO23">
        <f t="shared" si="8"/>
        <v>-1.6100748482485965</v>
      </c>
      <c r="AP23">
        <f t="shared" si="8"/>
        <v>-2.1349621800456071</v>
      </c>
      <c r="AQ23">
        <f t="shared" si="8"/>
        <v>-82.882572881721089</v>
      </c>
      <c r="AR23">
        <f t="shared" si="8"/>
        <v>-54.42611294504335</v>
      </c>
      <c r="AS23">
        <f t="shared" si="8"/>
        <v>0</v>
      </c>
      <c r="AT23">
        <f t="shared" si="8"/>
        <v>3.7337877605864511</v>
      </c>
      <c r="AU23">
        <f t="shared" si="8"/>
        <v>-50.692325184456905</v>
      </c>
      <c r="AW23">
        <v>20</v>
      </c>
      <c r="AX23">
        <f>(R23*SUMPRODUCT(K$23:$K24, X$23:$X24)-$AZ$3*SUMPRODUCT(K$22:$K23, W$23:$W24))/Z23</f>
        <v>76.358883958620325</v>
      </c>
    </row>
    <row r="25" spans="5:50" x14ac:dyDescent="0.25">
      <c r="AN25" s="8">
        <f t="shared" ref="AN25:AU25" si="25">SUM(AN3:AN23)</f>
        <v>1738.6498380354506</v>
      </c>
      <c r="AO25" s="8">
        <f t="shared" si="25"/>
        <v>-228.33501269029671</v>
      </c>
      <c r="AP25" s="8">
        <f t="shared" si="25"/>
        <v>-727.72961322919309</v>
      </c>
      <c r="AQ25" s="8">
        <f t="shared" si="25"/>
        <v>-1308.0214466694015</v>
      </c>
      <c r="AR25" s="8">
        <f t="shared" si="25"/>
        <v>-525.43623455344118</v>
      </c>
      <c r="AS25" s="8">
        <f t="shared" si="25"/>
        <v>-118.79257983305011</v>
      </c>
      <c r="AT25" s="8">
        <f t="shared" si="25"/>
        <v>220.40441371219674</v>
      </c>
      <c r="AU25" s="9">
        <f t="shared" si="25"/>
        <v>-423.82440067429457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802.74270935144966</v>
      </c>
      <c r="K3">
        <v>1</v>
      </c>
      <c r="L3" s="2">
        <v>0</v>
      </c>
      <c r="O3">
        <f>$C$3</f>
        <v>802.74270935144966</v>
      </c>
      <c r="P3">
        <f>O3*B5</f>
        <v>642.19416748115975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802.74270935144966</v>
      </c>
      <c r="AF3">
        <f t="shared" ref="AF3:AG23" si="3">-$Z3*P3</f>
        <v>-642.19416748115975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-464.40842882971015</v>
      </c>
      <c r="AJ3">
        <f t="shared" ref="AJ3:AJ23" si="6">AB3-AC3</f>
        <v>0</v>
      </c>
      <c r="AL3">
        <f t="shared" ref="AL3:AL23" si="7">SUM(AI3:AK3)</f>
        <v>-464.40842882971015</v>
      </c>
      <c r="AN3">
        <f t="shared" ref="AN3:AU23" si="8">AE3*$K3</f>
        <v>802.74270935144966</v>
      </c>
      <c r="AO3">
        <f t="shared" si="8"/>
        <v>-642.19416748115975</v>
      </c>
      <c r="AP3">
        <f t="shared" si="8"/>
        <v>-624.95697070000006</v>
      </c>
      <c r="AQ3">
        <f t="shared" si="8"/>
        <v>0</v>
      </c>
      <c r="AR3">
        <f t="shared" si="8"/>
        <v>-464.40842882971015</v>
      </c>
      <c r="AS3">
        <f t="shared" si="8"/>
        <v>0</v>
      </c>
      <c r="AT3">
        <f t="shared" si="8"/>
        <v>0</v>
      </c>
      <c r="AU3">
        <f t="shared" si="8"/>
        <v>-464.40842882971015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404.03054520422052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285.93421422449592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282.33305951138027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-282.33305951138027</v>
      </c>
      <c r="AK4">
        <f t="shared" ref="AK4:AK23" si="20">H4*SUM(AB4:AB4, AE4:AF4)</f>
        <v>0</v>
      </c>
      <c r="AL4">
        <f t="shared" si="7"/>
        <v>-412.05040951138028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-264.87762408422952</v>
      </c>
      <c r="AT4">
        <f t="shared" si="8"/>
        <v>0</v>
      </c>
      <c r="AU4">
        <f t="shared" si="8"/>
        <v>-386.57510977707125</v>
      </c>
      <c r="AW4">
        <v>1</v>
      </c>
      <c r="AX4">
        <f>(R4*SUMPRODUCT(K5:$K$23, X5:$X$23)-$AZ$3*SUMPRODUCT(K4:$K$22, W5:$W$23))/Z4</f>
        <v>285.93421422449592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802.74270935144966</v>
      </c>
      <c r="P5">
        <f t="shared" ref="P5:P23" si="23">O5*$C$5</f>
        <v>40.137135467572485</v>
      </c>
      <c r="Q5" s="4">
        <f t="shared" ref="Q5:Q23" si="24">$C$8</f>
        <v>12.5</v>
      </c>
      <c r="R5">
        <f t="shared" si="0"/>
        <v>50000</v>
      </c>
      <c r="S5">
        <f t="shared" si="12"/>
        <v>555.79484889802495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282.33305951138027</v>
      </c>
      <c r="AC5">
        <f t="shared" si="1"/>
        <v>541.82955298514707</v>
      </c>
      <c r="AE5">
        <f t="shared" si="2"/>
        <v>782.57242619710689</v>
      </c>
      <c r="AF5">
        <f t="shared" si="3"/>
        <v>-39.128621309855347</v>
      </c>
      <c r="AG5">
        <f t="shared" si="3"/>
        <v>-12.185916126683999</v>
      </c>
      <c r="AH5">
        <f t="shared" si="4"/>
        <v>-132.91531676400444</v>
      </c>
      <c r="AI5">
        <f t="shared" si="5"/>
        <v>598.34257199656304</v>
      </c>
      <c r="AJ5">
        <f t="shared" si="6"/>
        <v>-259.4964934737668</v>
      </c>
      <c r="AK5">
        <f t="shared" si="20"/>
        <v>88.627121084041789</v>
      </c>
      <c r="AL5">
        <f t="shared" si="7"/>
        <v>427.47319960683802</v>
      </c>
      <c r="AN5">
        <f t="shared" si="8"/>
        <v>675.80021000899592</v>
      </c>
      <c r="AO5">
        <f t="shared" si="8"/>
        <v>-33.790010500449796</v>
      </c>
      <c r="AP5">
        <f t="shared" si="8"/>
        <v>-10.523300338582134</v>
      </c>
      <c r="AQ5">
        <f t="shared" si="8"/>
        <v>-114.78068479747631</v>
      </c>
      <c r="AR5">
        <f t="shared" si="8"/>
        <v>516.70621437248758</v>
      </c>
      <c r="AS5">
        <f t="shared" si="8"/>
        <v>-224.09144369980609</v>
      </c>
      <c r="AT5">
        <f t="shared" si="8"/>
        <v>76.535059294310685</v>
      </c>
      <c r="AU5">
        <f t="shared" si="8"/>
        <v>369.14982996699217</v>
      </c>
      <c r="AW5">
        <v>2</v>
      </c>
      <c r="AX5">
        <f>(R5*SUMPRODUCT(K6:$K$23, X6:$X$23)-$AZ$3*SUMPRODUCT(K5:$K$22, W6:$W$23))/Z5</f>
        <v>555.79484889802495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802.74270935144966</v>
      </c>
      <c r="P6">
        <f t="shared" si="23"/>
        <v>40.137135467572485</v>
      </c>
      <c r="Q6" s="4">
        <f t="shared" si="24"/>
        <v>12.5</v>
      </c>
      <c r="R6">
        <f t="shared" si="0"/>
        <v>50000</v>
      </c>
      <c r="S6">
        <f t="shared" si="12"/>
        <v>805.70389242596377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541.82955298514707</v>
      </c>
      <c r="AC6">
        <f t="shared" si="1"/>
        <v>775.39968471279326</v>
      </c>
      <c r="AE6">
        <f t="shared" si="2"/>
        <v>772.54987792404665</v>
      </c>
      <c r="AF6">
        <f t="shared" si="3"/>
        <v>-38.627493896202331</v>
      </c>
      <c r="AG6">
        <f t="shared" si="3"/>
        <v>-12.029848868826907</v>
      </c>
      <c r="AH6">
        <f t="shared" si="4"/>
        <v>-136.83238636101265</v>
      </c>
      <c r="AI6">
        <f t="shared" si="5"/>
        <v>585.06014879800478</v>
      </c>
      <c r="AJ6">
        <f t="shared" si="6"/>
        <v>-233.57013172764619</v>
      </c>
      <c r="AK6">
        <f t="shared" si="20"/>
        <v>138.80181074701346</v>
      </c>
      <c r="AL6">
        <f t="shared" si="7"/>
        <v>490.29182781737205</v>
      </c>
      <c r="AN6">
        <f t="shared" si="8"/>
        <v>601.68210051224059</v>
      </c>
      <c r="AO6">
        <f t="shared" si="8"/>
        <v>-30.084105025612025</v>
      </c>
      <c r="AP6">
        <f t="shared" si="8"/>
        <v>-9.3691617112030574</v>
      </c>
      <c r="AQ6">
        <f t="shared" si="8"/>
        <v>-106.56865012396105</v>
      </c>
      <c r="AR6">
        <f t="shared" si="8"/>
        <v>455.66018365146442</v>
      </c>
      <c r="AS6">
        <f t="shared" si="8"/>
        <v>-181.9105425949308</v>
      </c>
      <c r="AT6">
        <f t="shared" si="8"/>
        <v>108.10248947237073</v>
      </c>
      <c r="AU6">
        <f t="shared" si="8"/>
        <v>381.85213052890435</v>
      </c>
      <c r="AW6">
        <v>3</v>
      </c>
      <c r="AX6">
        <f>(R6*SUMPRODUCT(K7:$K$23, X7:$X$23)-$AZ$3*SUMPRODUCT(K6:$K$22, W7:$W$23))/Z6</f>
        <v>805.70389242596377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802.74270935144966</v>
      </c>
      <c r="P7">
        <f t="shared" si="23"/>
        <v>40.137135467572485</v>
      </c>
      <c r="Q7" s="4">
        <f t="shared" si="24"/>
        <v>12.5</v>
      </c>
      <c r="R7">
        <f t="shared" si="0"/>
        <v>50000</v>
      </c>
      <c r="S7">
        <f t="shared" si="12"/>
        <v>1030.0916622232605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775.39968471279326</v>
      </c>
      <c r="AC7">
        <f t="shared" si="1"/>
        <v>978.52045992824026</v>
      </c>
      <c r="AE7">
        <f t="shared" si="2"/>
        <v>762.55365805336851</v>
      </c>
      <c r="AF7">
        <f t="shared" si="3"/>
        <v>-38.127682902668425</v>
      </c>
      <c r="AG7">
        <f t="shared" si="3"/>
        <v>-11.874191586701693</v>
      </c>
      <c r="AH7">
        <f t="shared" si="4"/>
        <v>-141.43517374777531</v>
      </c>
      <c r="AI7">
        <f t="shared" si="5"/>
        <v>571.11660981622299</v>
      </c>
      <c r="AJ7">
        <f t="shared" si="6"/>
        <v>-203.120775215447</v>
      </c>
      <c r="AK7">
        <f t="shared" si="20"/>
        <v>157.03174658770777</v>
      </c>
      <c r="AL7">
        <f t="shared" si="7"/>
        <v>525.02758118848374</v>
      </c>
      <c r="AN7">
        <f t="shared" si="8"/>
        <v>537.60910870351859</v>
      </c>
      <c r="AO7">
        <f t="shared" si="8"/>
        <v>-26.880455435175932</v>
      </c>
      <c r="AP7">
        <f t="shared" si="8"/>
        <v>-8.3714417839101696</v>
      </c>
      <c r="AQ7">
        <f t="shared" si="8"/>
        <v>-99.713425927264026</v>
      </c>
      <c r="AR7">
        <f t="shared" si="8"/>
        <v>402.64378555716843</v>
      </c>
      <c r="AS7">
        <f t="shared" si="8"/>
        <v>-143.20248518839537</v>
      </c>
      <c r="AT7">
        <f t="shared" si="8"/>
        <v>110.70918935289666</v>
      </c>
      <c r="AU7">
        <f t="shared" si="8"/>
        <v>370.15048972166971</v>
      </c>
      <c r="AW7">
        <v>4</v>
      </c>
      <c r="AX7">
        <f>(R7*SUMPRODUCT(K8:$K$23, X8:$X$23)-$AZ$3*SUMPRODUCT(K7:$K$22, W8:$W$23))/Z7</f>
        <v>1030.0916622232605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802.74270935144966</v>
      </c>
      <c r="P8">
        <f t="shared" si="23"/>
        <v>40.137135467572485</v>
      </c>
      <c r="Q8" s="4">
        <f t="shared" si="24"/>
        <v>12.5</v>
      </c>
      <c r="R8">
        <f t="shared" si="0"/>
        <v>50000</v>
      </c>
      <c r="S8">
        <f t="shared" si="12"/>
        <v>1207.5620678370499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978.52045992824026</v>
      </c>
      <c r="AC8">
        <f t="shared" si="1"/>
        <v>1131.3068577408476</v>
      </c>
      <c r="AE8">
        <f t="shared" si="2"/>
        <v>752.05105913720195</v>
      </c>
      <c r="AF8">
        <f t="shared" si="3"/>
        <v>-37.602552956860094</v>
      </c>
      <c r="AG8">
        <f t="shared" si="3"/>
        <v>-11.710649165297271</v>
      </c>
      <c r="AH8">
        <f t="shared" si="4"/>
        <v>-179.20202214962401</v>
      </c>
      <c r="AI8">
        <f t="shared" si="5"/>
        <v>523.53583486542061</v>
      </c>
      <c r="AJ8">
        <f t="shared" si="6"/>
        <v>-152.78639781260733</v>
      </c>
      <c r="AK8">
        <f t="shared" si="20"/>
        <v>122.74025004287222</v>
      </c>
      <c r="AL8">
        <f t="shared" si="7"/>
        <v>493.4896870956855</v>
      </c>
      <c r="AN8">
        <f t="shared" si="8"/>
        <v>494.3633151928891</v>
      </c>
      <c r="AO8">
        <f t="shared" si="8"/>
        <v>-24.718165759644453</v>
      </c>
      <c r="AP8">
        <f t="shared" si="8"/>
        <v>-7.6980349593005668</v>
      </c>
      <c r="AQ8">
        <f t="shared" si="8"/>
        <v>-117.79905723528196</v>
      </c>
      <c r="AR8">
        <f t="shared" si="8"/>
        <v>344.14805723866215</v>
      </c>
      <c r="AS8">
        <f t="shared" si="8"/>
        <v>-100.43465695756744</v>
      </c>
      <c r="AT8">
        <f t="shared" si="8"/>
        <v>80.683719784148991</v>
      </c>
      <c r="AU8">
        <f t="shared" si="8"/>
        <v>324.39712006524371</v>
      </c>
      <c r="AW8">
        <v>5</v>
      </c>
      <c r="AX8">
        <f>(R8*SUMPRODUCT(K9:$K$23, X9:$X$23)-$AZ$3*SUMPRODUCT(K8:$K$22, W9:$W$23))/Z8</f>
        <v>1207.5620678370499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802.74270935144966</v>
      </c>
      <c r="P9">
        <f t="shared" si="23"/>
        <v>40.137135467572485</v>
      </c>
      <c r="Q9" s="4">
        <f t="shared" si="24"/>
        <v>12.5</v>
      </c>
      <c r="R9">
        <f t="shared" si="0"/>
        <v>50000</v>
      </c>
      <c r="S9">
        <f t="shared" si="12"/>
        <v>1346.4797881978945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1131.3068577408476</v>
      </c>
      <c r="AC9">
        <f t="shared" si="1"/>
        <v>1242.9235299534068</v>
      </c>
      <c r="AE9">
        <f t="shared" si="2"/>
        <v>741.00466319426448</v>
      </c>
      <c r="AF9">
        <f t="shared" si="3"/>
        <v>-37.050233159713223</v>
      </c>
      <c r="AG9">
        <f t="shared" si="3"/>
        <v>-11.538638946234334</v>
      </c>
      <c r="AH9">
        <f t="shared" si="4"/>
        <v>-219.61490963985577</v>
      </c>
      <c r="AI9">
        <f t="shared" si="5"/>
        <v>472.80088144846115</v>
      </c>
      <c r="AJ9">
        <f t="shared" si="6"/>
        <v>-111.61667221255925</v>
      </c>
      <c r="AK9">
        <f t="shared" si="20"/>
        <v>95.800639221875841</v>
      </c>
      <c r="AL9">
        <f t="shared" si="7"/>
        <v>456.98484845777773</v>
      </c>
      <c r="AN9">
        <f t="shared" si="8"/>
        <v>462.93663689688827</v>
      </c>
      <c r="AO9">
        <f t="shared" si="8"/>
        <v>-23.146831844844414</v>
      </c>
      <c r="AP9">
        <f t="shared" si="8"/>
        <v>-7.2086708403571658</v>
      </c>
      <c r="AQ9">
        <f t="shared" si="8"/>
        <v>-137.20262871602907</v>
      </c>
      <c r="AR9">
        <f t="shared" si="8"/>
        <v>295.37850549565763</v>
      </c>
      <c r="AS9">
        <f t="shared" si="8"/>
        <v>-69.731608210079727</v>
      </c>
      <c r="AT9">
        <f t="shared" si="8"/>
        <v>59.850670227591358</v>
      </c>
      <c r="AU9">
        <f t="shared" si="8"/>
        <v>285.49756751316926</v>
      </c>
      <c r="AW9">
        <v>6</v>
      </c>
      <c r="AX9">
        <f>(R9*SUMPRODUCT(K10:$K$23, X10:$X$23)-$AZ$3*SUMPRODUCT(K9:$K$22, W10:$W$23))/Z9</f>
        <v>1346.4797881978945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802.74270935144966</v>
      </c>
      <c r="P10">
        <f t="shared" si="23"/>
        <v>40.137135467572485</v>
      </c>
      <c r="Q10" s="4">
        <f t="shared" si="24"/>
        <v>12.5</v>
      </c>
      <c r="R10">
        <f t="shared" si="0"/>
        <v>50000</v>
      </c>
      <c r="S10">
        <f t="shared" si="12"/>
        <v>1453.3528575938108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1242.9235299534068</v>
      </c>
      <c r="AC10">
        <f t="shared" si="1"/>
        <v>1320.5528802749777</v>
      </c>
      <c r="AE10">
        <f t="shared" si="2"/>
        <v>729.39217163604155</v>
      </c>
      <c r="AF10">
        <f t="shared" si="3"/>
        <v>-36.469608581802078</v>
      </c>
      <c r="AG10">
        <f t="shared" si="3"/>
        <v>-11.357813704488992</v>
      </c>
      <c r="AH10">
        <f t="shared" si="4"/>
        <v>-261.75540913199944</v>
      </c>
      <c r="AI10">
        <f t="shared" si="5"/>
        <v>419.80934021775107</v>
      </c>
      <c r="AJ10">
        <f t="shared" si="6"/>
        <v>-77.629350321570882</v>
      </c>
      <c r="AK10">
        <f t="shared" si="20"/>
        <v>101.63191988290144</v>
      </c>
      <c r="AL10">
        <f t="shared" si="7"/>
        <v>443.81190977908165</v>
      </c>
      <c r="AN10">
        <f t="shared" si="8"/>
        <v>432.95185485778512</v>
      </c>
      <c r="AO10">
        <f t="shared" si="8"/>
        <v>-21.647592742889255</v>
      </c>
      <c r="AP10">
        <f t="shared" si="8"/>
        <v>-6.7417593740523456</v>
      </c>
      <c r="AQ10">
        <f t="shared" si="8"/>
        <v>-155.37250646461109</v>
      </c>
      <c r="AR10">
        <f t="shared" si="8"/>
        <v>249.18999627623245</v>
      </c>
      <c r="AS10">
        <f t="shared" si="8"/>
        <v>-46.079149900582983</v>
      </c>
      <c r="AT10">
        <f t="shared" si="8"/>
        <v>60.326570447504551</v>
      </c>
      <c r="AU10">
        <f t="shared" si="8"/>
        <v>263.43741682315402</v>
      </c>
      <c r="AW10">
        <v>7</v>
      </c>
      <c r="AX10">
        <f>(R10*SUMPRODUCT(K11:$K$23, X11:$X$23)-$AZ$3*SUMPRODUCT(K10:$K$22, W11:$W$23))/Z10</f>
        <v>1453.3528575938108</v>
      </c>
    </row>
    <row r="11" spans="1:52" x14ac:dyDescent="0.25">
      <c r="A11" t="s">
        <v>33</v>
      </c>
      <c r="C11" s="7">
        <f>AU25</f>
        <v>1988.2763987751589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802.74270935144966</v>
      </c>
      <c r="P11">
        <f t="shared" si="23"/>
        <v>40.137135467572485</v>
      </c>
      <c r="Q11" s="4">
        <f t="shared" si="24"/>
        <v>12.5</v>
      </c>
      <c r="R11">
        <f t="shared" si="0"/>
        <v>50000</v>
      </c>
      <c r="S11">
        <f t="shared" si="12"/>
        <v>1526.8286939565278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1320.5528802749777</v>
      </c>
      <c r="AC11">
        <f t="shared" si="1"/>
        <v>1364.0045194047768</v>
      </c>
      <c r="AE11">
        <f t="shared" si="2"/>
        <v>717.13656404847995</v>
      </c>
      <c r="AF11">
        <f t="shared" si="3"/>
        <v>-35.856828202423998</v>
      </c>
      <c r="AG11">
        <f t="shared" si="3"/>
        <v>-11.166974107866197</v>
      </c>
      <c r="AH11">
        <f t="shared" si="4"/>
        <v>-309.04583831161659</v>
      </c>
      <c r="AI11">
        <f t="shared" si="5"/>
        <v>361.06692342657317</v>
      </c>
      <c r="AJ11">
        <f t="shared" si="6"/>
        <v>-43.451639129799105</v>
      </c>
      <c r="AK11">
        <f t="shared" si="20"/>
        <v>103.09437973023326</v>
      </c>
      <c r="AL11">
        <f t="shared" si="7"/>
        <v>420.70966402700731</v>
      </c>
      <c r="AN11">
        <f t="shared" si="8"/>
        <v>404.82851537256136</v>
      </c>
      <c r="AO11">
        <f t="shared" si="8"/>
        <v>-20.241425768628069</v>
      </c>
      <c r="AP11">
        <f t="shared" si="8"/>
        <v>-6.3038335735809676</v>
      </c>
      <c r="AQ11">
        <f t="shared" si="8"/>
        <v>-174.45849811292379</v>
      </c>
      <c r="AR11">
        <f t="shared" si="8"/>
        <v>203.82475791742854</v>
      </c>
      <c r="AS11">
        <f t="shared" si="8"/>
        <v>-24.528748694832569</v>
      </c>
      <c r="AT11">
        <f t="shared" si="8"/>
        <v>58.197485362946857</v>
      </c>
      <c r="AU11">
        <f t="shared" si="8"/>
        <v>237.49349458554281</v>
      </c>
      <c r="AW11">
        <v>8</v>
      </c>
      <c r="AX11">
        <f>(R11*SUMPRODUCT(K12:$K$23, X12:$X$23)-$AZ$3*SUMPRODUCT(K11:$K$22, W12:$W$23))/Z11</f>
        <v>1526.8286939565278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802.74270935144966</v>
      </c>
      <c r="P12">
        <f t="shared" si="23"/>
        <v>40.137135467572485</v>
      </c>
      <c r="Q12" s="4">
        <f t="shared" si="24"/>
        <v>12.5</v>
      </c>
      <c r="R12">
        <f t="shared" si="0"/>
        <v>50000</v>
      </c>
      <c r="S12">
        <f t="shared" si="12"/>
        <v>1566.1475013749464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1364.0045194047768</v>
      </c>
      <c r="AC12">
        <f t="shared" si="1"/>
        <v>1373.8192415351882</v>
      </c>
      <c r="AE12">
        <f t="shared" si="2"/>
        <v>704.16316415977678</v>
      </c>
      <c r="AF12">
        <f t="shared" si="3"/>
        <v>-35.208158207988845</v>
      </c>
      <c r="AG12">
        <f t="shared" si="3"/>
        <v>-10.964957326250321</v>
      </c>
      <c r="AH12">
        <f t="shared" si="4"/>
        <v>-361.38816214886253</v>
      </c>
      <c r="AI12">
        <f t="shared" si="5"/>
        <v>296.60188647667508</v>
      </c>
      <c r="AJ12">
        <f t="shared" si="6"/>
        <v>-9.8147221304113828</v>
      </c>
      <c r="AK12">
        <f t="shared" si="20"/>
        <v>105.51059936600571</v>
      </c>
      <c r="AL12">
        <f t="shared" si="7"/>
        <v>392.29776371226939</v>
      </c>
      <c r="AN12">
        <f t="shared" si="8"/>
        <v>377.8923301074139</v>
      </c>
      <c r="AO12">
        <f t="shared" si="8"/>
        <v>-18.894616505370696</v>
      </c>
      <c r="AP12">
        <f t="shared" si="8"/>
        <v>-5.8843936809578743</v>
      </c>
      <c r="AQ12">
        <f t="shared" si="8"/>
        <v>-193.94058311843528</v>
      </c>
      <c r="AR12">
        <f t="shared" si="8"/>
        <v>159.17273680265004</v>
      </c>
      <c r="AS12">
        <f t="shared" si="8"/>
        <v>-5.2671147881521332</v>
      </c>
      <c r="AT12">
        <f t="shared" si="8"/>
        <v>56.622737846597616</v>
      </c>
      <c r="AU12">
        <f t="shared" si="8"/>
        <v>210.52835986109551</v>
      </c>
      <c r="AW12">
        <v>9</v>
      </c>
      <c r="AX12">
        <f>(R12*SUMPRODUCT(K13:$K$23, X13:$X$23)-$AZ$3*SUMPRODUCT(K12:$K$22, W13:$W$23))/Z12</f>
        <v>1566.1475013749464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802.74270935144966</v>
      </c>
      <c r="P13">
        <f t="shared" si="23"/>
        <v>40.137135467572485</v>
      </c>
      <c r="Q13" s="4">
        <f t="shared" si="24"/>
        <v>12.5</v>
      </c>
      <c r="R13">
        <f t="shared" si="0"/>
        <v>50000</v>
      </c>
      <c r="S13">
        <f t="shared" si="12"/>
        <v>1570.8412361354622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1373.8192415351882</v>
      </c>
      <c r="AC13">
        <f t="shared" si="1"/>
        <v>1351.0447857308104</v>
      </c>
      <c r="AE13">
        <f t="shared" si="2"/>
        <v>690.42072922713476</v>
      </c>
      <c r="AF13">
        <f t="shared" si="3"/>
        <v>-34.521036461356736</v>
      </c>
      <c r="AG13">
        <f t="shared" si="3"/>
        <v>-10.75096542740541</v>
      </c>
      <c r="AH13">
        <f t="shared" si="4"/>
        <v>-417.36930232963545</v>
      </c>
      <c r="AI13">
        <f t="shared" si="5"/>
        <v>227.77942500873718</v>
      </c>
      <c r="AJ13">
        <f t="shared" si="6"/>
        <v>22.774455804377794</v>
      </c>
      <c r="AK13">
        <f t="shared" si="20"/>
        <v>104.93646890335997</v>
      </c>
      <c r="AL13">
        <f t="shared" si="7"/>
        <v>355.49034971647495</v>
      </c>
      <c r="AN13">
        <f t="shared" si="8"/>
        <v>352.30330947322602</v>
      </c>
      <c r="AO13">
        <f t="shared" si="8"/>
        <v>-17.615165473661303</v>
      </c>
      <c r="AP13">
        <f t="shared" si="8"/>
        <v>-5.4859313166147947</v>
      </c>
      <c r="AQ13">
        <f t="shared" si="8"/>
        <v>-212.97243877347222</v>
      </c>
      <c r="AR13">
        <f t="shared" si="8"/>
        <v>116.22977390947773</v>
      </c>
      <c r="AS13">
        <f t="shared" si="8"/>
        <v>11.621198222590506</v>
      </c>
      <c r="AT13">
        <f t="shared" si="8"/>
        <v>53.546285205648516</v>
      </c>
      <c r="AU13">
        <f t="shared" si="8"/>
        <v>181.39725733771675</v>
      </c>
      <c r="AW13">
        <v>10</v>
      </c>
      <c r="AX13">
        <f>(R13*SUMPRODUCT(K14:$K$23, X14:$X$23)-$AZ$3*SUMPRODUCT(K13:$K$22, W14:$W$23))/Z13</f>
        <v>1570.8412361354622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1.1135328E-2</v>
      </c>
      <c r="O14">
        <f t="shared" si="22"/>
        <v>802.74270935144966</v>
      </c>
      <c r="P14">
        <f t="shared" si="23"/>
        <v>40.137135467572485</v>
      </c>
      <c r="Q14" s="4">
        <f t="shared" si="24"/>
        <v>12.5</v>
      </c>
      <c r="R14">
        <f t="shared" si="0"/>
        <v>50000</v>
      </c>
      <c r="S14">
        <f t="shared" si="12"/>
        <v>1548.0169348631555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1351.0447857308104</v>
      </c>
      <c r="AC14">
        <f t="shared" si="1"/>
        <v>1303.2742496093786</v>
      </c>
      <c r="AE14">
        <f t="shared" si="2"/>
        <v>675.82846065692002</v>
      </c>
      <c r="AF14">
        <f t="shared" si="3"/>
        <v>-33.791423032846005</v>
      </c>
      <c r="AG14">
        <f t="shared" si="3"/>
        <v>-10.523740246780536</v>
      </c>
      <c r="AH14">
        <f t="shared" si="4"/>
        <v>-478.86210540327772</v>
      </c>
      <c r="AI14">
        <f t="shared" si="5"/>
        <v>152.65119197401577</v>
      </c>
      <c r="AJ14">
        <f t="shared" si="6"/>
        <v>47.77053612143186</v>
      </c>
      <c r="AK14">
        <f t="shared" si="20"/>
        <v>170.5519977881242</v>
      </c>
      <c r="AL14">
        <f t="shared" si="7"/>
        <v>370.97372588357183</v>
      </c>
      <c r="AN14">
        <f t="shared" si="8"/>
        <v>317.67332196484796</v>
      </c>
      <c r="AO14">
        <f t="shared" si="8"/>
        <v>-15.883666098242399</v>
      </c>
      <c r="AP14">
        <f t="shared" si="8"/>
        <v>-4.9466865015426613</v>
      </c>
      <c r="AQ14">
        <f t="shared" si="8"/>
        <v>-225.08924178581466</v>
      </c>
      <c r="AR14">
        <f t="shared" si="8"/>
        <v>71.753727579248235</v>
      </c>
      <c r="AS14">
        <f t="shared" si="8"/>
        <v>22.45455139161523</v>
      </c>
      <c r="AT14">
        <f t="shared" si="8"/>
        <v>80.168005432074949</v>
      </c>
      <c r="AU14">
        <f t="shared" si="8"/>
        <v>174.37628440293841</v>
      </c>
      <c r="AW14">
        <v>11</v>
      </c>
      <c r="AX14">
        <f>(R14*SUMPRODUCT(K15:$K$23, X15:$X$23)-$AZ$3*SUMPRODUCT(K14:$K$22, W15:$W$23))/Z14</f>
        <v>1548.0169348631555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1.2969985999999999E-2</v>
      </c>
      <c r="O15">
        <f t="shared" si="22"/>
        <v>802.74270935144966</v>
      </c>
      <c r="P15">
        <f t="shared" si="23"/>
        <v>40.137135467572485</v>
      </c>
      <c r="Q15" s="4">
        <f t="shared" si="24"/>
        <v>12.5</v>
      </c>
      <c r="R15">
        <f t="shared" si="0"/>
        <v>50000</v>
      </c>
      <c r="S15">
        <f t="shared" si="12"/>
        <v>1491.3900590348178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1303.2742496093786</v>
      </c>
      <c r="AC15">
        <f t="shared" si="1"/>
        <v>1226.7590096935014</v>
      </c>
      <c r="AE15">
        <f t="shared" si="2"/>
        <v>660.30469037722901</v>
      </c>
      <c r="AF15">
        <f t="shared" si="3"/>
        <v>-33.015234518861448</v>
      </c>
      <c r="AG15">
        <f t="shared" si="3"/>
        <v>-10.28201008064435</v>
      </c>
      <c r="AH15">
        <f t="shared" si="4"/>
        <v>-545.97105467352037</v>
      </c>
      <c r="AI15">
        <f t="shared" si="5"/>
        <v>71.036391104202835</v>
      </c>
      <c r="AJ15">
        <f t="shared" si="6"/>
        <v>76.515239915877146</v>
      </c>
      <c r="AK15">
        <f t="shared" si="20"/>
        <v>165.20219740428598</v>
      </c>
      <c r="AL15">
        <f t="shared" si="7"/>
        <v>312.75382842436596</v>
      </c>
      <c r="AN15">
        <f t="shared" si="8"/>
        <v>285.91044187464485</v>
      </c>
      <c r="AO15">
        <f t="shared" si="8"/>
        <v>-14.29552209373224</v>
      </c>
      <c r="AP15">
        <f t="shared" si="8"/>
        <v>-4.4520871778710553</v>
      </c>
      <c r="AQ15">
        <f t="shared" si="8"/>
        <v>-236.40423544968846</v>
      </c>
      <c r="AR15">
        <f t="shared" si="8"/>
        <v>30.758597153353076</v>
      </c>
      <c r="AS15">
        <f t="shared" si="8"/>
        <v>33.130926333409732</v>
      </c>
      <c r="AT15">
        <f t="shared" si="8"/>
        <v>71.532178927182386</v>
      </c>
      <c r="AU15">
        <f t="shared" si="8"/>
        <v>135.42170241394518</v>
      </c>
      <c r="AW15">
        <v>12</v>
      </c>
      <c r="AX15">
        <f>(R15*SUMPRODUCT(K16:$K$23, X16:$X$23)-$AZ$3*SUMPRODUCT(K15:$K$22, W16:$W$23))/Z15</f>
        <v>1491.3900590348178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1.4883069000000001E-2</v>
      </c>
      <c r="O16">
        <f t="shared" si="22"/>
        <v>802.74270935144966</v>
      </c>
      <c r="P16">
        <f t="shared" si="23"/>
        <v>40.137135467572485</v>
      </c>
      <c r="Q16" s="4">
        <f t="shared" si="24"/>
        <v>12.5</v>
      </c>
      <c r="R16">
        <f t="shared" si="0"/>
        <v>50000</v>
      </c>
      <c r="S16">
        <f t="shared" si="12"/>
        <v>1404.4642562681518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1226.7590096935014</v>
      </c>
      <c r="AC16">
        <f t="shared" si="1"/>
        <v>1126.5109053722449</v>
      </c>
      <c r="AE16">
        <f t="shared" si="2"/>
        <v>643.87428320554886</v>
      </c>
      <c r="AF16">
        <f t="shared" si="3"/>
        <v>-32.193714160277445</v>
      </c>
      <c r="AG16">
        <f t="shared" si="3"/>
        <v>-10.026162114348981</v>
      </c>
      <c r="AH16">
        <f t="shared" si="4"/>
        <v>-612.11146195570177</v>
      </c>
      <c r="AI16">
        <f t="shared" si="5"/>
        <v>-10.457055024779265</v>
      </c>
      <c r="AJ16">
        <f t="shared" si="6"/>
        <v>100.24810432125651</v>
      </c>
      <c r="AK16">
        <f t="shared" si="20"/>
        <v>157.31895163183427</v>
      </c>
      <c r="AL16">
        <f t="shared" si="7"/>
        <v>247.11000092831151</v>
      </c>
      <c r="AN16">
        <f t="shared" si="8"/>
        <v>256.81955008203749</v>
      </c>
      <c r="AO16">
        <f t="shared" si="8"/>
        <v>-12.840977504101875</v>
      </c>
      <c r="AP16">
        <f t="shared" si="8"/>
        <v>-3.9990950258758287</v>
      </c>
      <c r="AQ16">
        <f t="shared" si="8"/>
        <v>-244.15044110301372</v>
      </c>
      <c r="AR16">
        <f t="shared" si="8"/>
        <v>-4.1709635509539114</v>
      </c>
      <c r="AS16">
        <f t="shared" si="8"/>
        <v>39.985558858146334</v>
      </c>
      <c r="AT16">
        <f t="shared" si="8"/>
        <v>62.74917857616542</v>
      </c>
      <c r="AU16">
        <f t="shared" si="8"/>
        <v>98.56377388335784</v>
      </c>
      <c r="AW16">
        <v>13</v>
      </c>
      <c r="AX16">
        <f>(R16*SUMPRODUCT(K17:$K$23, X17:$X$23)-$AZ$3*SUMPRODUCT(K16:$K$22, W17:$W$23))/Z16</f>
        <v>1404.4642562681518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1.6930661E-2</v>
      </c>
      <c r="O17">
        <f t="shared" si="22"/>
        <v>802.74270935144966</v>
      </c>
      <c r="P17">
        <f t="shared" si="23"/>
        <v>40.137135467572485</v>
      </c>
      <c r="Q17" s="4">
        <f t="shared" si="24"/>
        <v>12.5</v>
      </c>
      <c r="R17">
        <f t="shared" si="0"/>
        <v>50000</v>
      </c>
      <c r="S17">
        <f t="shared" si="12"/>
        <v>1289.3029109139477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1126.5109053722449</v>
      </c>
      <c r="AC17">
        <f t="shared" si="1"/>
        <v>1006.2907046364074</v>
      </c>
      <c r="AE17">
        <f t="shared" si="2"/>
        <v>626.53432315792224</v>
      </c>
      <c r="AF17">
        <f t="shared" si="3"/>
        <v>-31.326716157896112</v>
      </c>
      <c r="AG17">
        <f t="shared" si="3"/>
        <v>-9.756150941316406</v>
      </c>
      <c r="AH17">
        <f t="shared" si="4"/>
        <v>-678.99820755634335</v>
      </c>
      <c r="AI17">
        <f t="shared" si="5"/>
        <v>-93.546751497633636</v>
      </c>
      <c r="AJ17">
        <f t="shared" si="6"/>
        <v>120.22020073583747</v>
      </c>
      <c r="AK17">
        <f t="shared" si="20"/>
        <v>147.33089654072</v>
      </c>
      <c r="AL17">
        <f t="shared" si="7"/>
        <v>174.00434577892383</v>
      </c>
      <c r="AN17">
        <f t="shared" si="8"/>
        <v>230.20419635050061</v>
      </c>
      <c r="AO17">
        <f t="shared" si="8"/>
        <v>-11.51020981752503</v>
      </c>
      <c r="AP17">
        <f t="shared" si="8"/>
        <v>-3.5846509982084847</v>
      </c>
      <c r="AQ17">
        <f t="shared" si="8"/>
        <v>-249.48072422608502</v>
      </c>
      <c r="AR17">
        <f t="shared" si="8"/>
        <v>-34.371388691317925</v>
      </c>
      <c r="AS17">
        <f t="shared" si="8"/>
        <v>44.17187322794701</v>
      </c>
      <c r="AT17">
        <f t="shared" si="8"/>
        <v>54.133012960578682</v>
      </c>
      <c r="AU17">
        <f t="shared" si="8"/>
        <v>63.933497497207767</v>
      </c>
      <c r="AW17">
        <v>14</v>
      </c>
      <c r="AX17">
        <f>(R17*SUMPRODUCT(K18:$K$23, X18:$X$23)-$AZ$3*SUMPRODUCT(K17:$K$22, W18:$W$23))/Z17</f>
        <v>1289.3029109139477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1.9185959999999998E-2</v>
      </c>
      <c r="O18">
        <f t="shared" si="22"/>
        <v>802.74270935144966</v>
      </c>
      <c r="P18">
        <f t="shared" si="23"/>
        <v>40.137135467572485</v>
      </c>
      <c r="Q18" s="4">
        <f t="shared" si="24"/>
        <v>12.5</v>
      </c>
      <c r="R18">
        <f t="shared" si="0"/>
        <v>50000</v>
      </c>
      <c r="S18">
        <f t="shared" si="12"/>
        <v>1146.5305296013344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1006.2907046364074</v>
      </c>
      <c r="AC18">
        <f t="shared" si="1"/>
        <v>868.74070287613472</v>
      </c>
      <c r="AE18">
        <f t="shared" si="2"/>
        <v>608.24831746360803</v>
      </c>
      <c r="AF18">
        <f t="shared" si="3"/>
        <v>-30.412415873180404</v>
      </c>
      <c r="AG18">
        <f t="shared" si="3"/>
        <v>-9.4714083101891831</v>
      </c>
      <c r="AH18">
        <f t="shared" si="4"/>
        <v>-748.72448685623567</v>
      </c>
      <c r="AI18">
        <f t="shared" si="5"/>
        <v>-180.35999357599724</v>
      </c>
      <c r="AJ18">
        <f t="shared" si="6"/>
        <v>137.55000176027272</v>
      </c>
      <c r="AK18">
        <f t="shared" si="20"/>
        <v>135.55688194804276</v>
      </c>
      <c r="AL18">
        <f t="shared" si="7"/>
        <v>92.746890132318242</v>
      </c>
      <c r="AN18">
        <f t="shared" si="8"/>
        <v>205.86885612744504</v>
      </c>
      <c r="AO18">
        <f t="shared" si="8"/>
        <v>-10.293442806372251</v>
      </c>
      <c r="AP18">
        <f t="shared" si="8"/>
        <v>-3.2057104619139145</v>
      </c>
      <c r="AQ18">
        <f t="shared" si="8"/>
        <v>-253.41468153411498</v>
      </c>
      <c r="AR18">
        <f t="shared" si="8"/>
        <v>-61.044978674956106</v>
      </c>
      <c r="AS18">
        <f t="shared" si="8"/>
        <v>46.555429270726492</v>
      </c>
      <c r="AT18">
        <f t="shared" si="8"/>
        <v>45.880834234311479</v>
      </c>
      <c r="AU18">
        <f t="shared" si="8"/>
        <v>31.391284830081862</v>
      </c>
      <c r="AW18">
        <v>15</v>
      </c>
      <c r="AX18">
        <f>(R18*SUMPRODUCT(K19:$K$23, X19:$X$23)-$AZ$3*SUMPRODUCT(K18:$K$22, W19:$W$23))/Z18</f>
        <v>1146.5305296013344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2.1884238E-2</v>
      </c>
      <c r="O19">
        <f t="shared" si="22"/>
        <v>802.74270935144966</v>
      </c>
      <c r="P19">
        <f t="shared" si="23"/>
        <v>40.137135467572485</v>
      </c>
      <c r="Q19" s="4">
        <f t="shared" si="24"/>
        <v>12.5</v>
      </c>
      <c r="R19">
        <f t="shared" si="0"/>
        <v>50000</v>
      </c>
      <c r="S19">
        <f t="shared" si="12"/>
        <v>973.15204590230348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868.74070287613472</v>
      </c>
      <c r="AC19">
        <f t="shared" si="1"/>
        <v>713.85916119496937</v>
      </c>
      <c r="AE19">
        <f t="shared" si="2"/>
        <v>588.85478334649883</v>
      </c>
      <c r="AF19">
        <f t="shared" si="3"/>
        <v>-29.442739167324941</v>
      </c>
      <c r="AG19">
        <f t="shared" si="3"/>
        <v>-9.1694196734319338</v>
      </c>
      <c r="AH19">
        <f t="shared" si="4"/>
        <v>-829.09821462143168</v>
      </c>
      <c r="AI19">
        <f t="shared" si="5"/>
        <v>-278.85559011568967</v>
      </c>
      <c r="AJ19">
        <f t="shared" si="6"/>
        <v>154.88154168116534</v>
      </c>
      <c r="AK19">
        <f t="shared" si="20"/>
        <v>122.20988687101688</v>
      </c>
      <c r="AL19">
        <f t="shared" si="7"/>
        <v>-1.764161563507443</v>
      </c>
      <c r="AN19">
        <f t="shared" si="8"/>
        <v>183.59434889799095</v>
      </c>
      <c r="AO19">
        <f t="shared" si="8"/>
        <v>-9.1797174448995484</v>
      </c>
      <c r="AP19">
        <f t="shared" si="8"/>
        <v>-2.8588604225119676</v>
      </c>
      <c r="AQ19">
        <f t="shared" si="8"/>
        <v>-258.49793733668167</v>
      </c>
      <c r="AR19">
        <f t="shared" si="8"/>
        <v>-86.942166306102209</v>
      </c>
      <c r="AS19">
        <f t="shared" si="8"/>
        <v>48.289283887057124</v>
      </c>
      <c r="AT19">
        <f t="shared" si="8"/>
        <v>38.102848518051154</v>
      </c>
      <c r="AU19">
        <f t="shared" si="8"/>
        <v>-0.55003390099393079</v>
      </c>
      <c r="AW19">
        <v>16</v>
      </c>
      <c r="AX19">
        <f>(R19*SUMPRODUCT(K20:$K$23, X20:$X$23)-$AZ$3*SUMPRODUCT(K19:$K$22, W20:$W$23))/Z19</f>
        <v>973.15204590230348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2.4761703999999999E-2</v>
      </c>
      <c r="O20">
        <f t="shared" si="22"/>
        <v>802.74270935144966</v>
      </c>
      <c r="P20">
        <f t="shared" si="23"/>
        <v>40.137135467572485</v>
      </c>
      <c r="Q20" s="4">
        <f t="shared" si="24"/>
        <v>12.5</v>
      </c>
      <c r="R20">
        <f t="shared" si="0"/>
        <v>50000</v>
      </c>
      <c r="S20">
        <f t="shared" si="12"/>
        <v>770.31430683063854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713.85916119496937</v>
      </c>
      <c r="AC20">
        <f t="shared" si="1"/>
        <v>545.42412749615289</v>
      </c>
      <c r="AE20">
        <f t="shared" si="2"/>
        <v>568.38518766882362</v>
      </c>
      <c r="AF20">
        <f t="shared" si="3"/>
        <v>-28.419259383441183</v>
      </c>
      <c r="AG20">
        <f t="shared" si="3"/>
        <v>-8.8506750208923144</v>
      </c>
      <c r="AH20">
        <f t="shared" si="4"/>
        <v>-908.20182322119274</v>
      </c>
      <c r="AI20">
        <f t="shared" si="5"/>
        <v>-377.08656995670265</v>
      </c>
      <c r="AJ20">
        <f t="shared" si="6"/>
        <v>168.43503369881648</v>
      </c>
      <c r="AK20">
        <f t="shared" si="20"/>
        <v>107.29232055701267</v>
      </c>
      <c r="AL20">
        <f t="shared" si="7"/>
        <v>-101.35921570087349</v>
      </c>
      <c r="AN20">
        <f t="shared" si="8"/>
        <v>163.24324548305066</v>
      </c>
      <c r="AO20">
        <f t="shared" si="8"/>
        <v>-8.1621622741525339</v>
      </c>
      <c r="AP20">
        <f t="shared" si="8"/>
        <v>-2.5419608858070135</v>
      </c>
      <c r="AQ20">
        <f t="shared" si="8"/>
        <v>-260.84038851243872</v>
      </c>
      <c r="AR20">
        <f t="shared" si="8"/>
        <v>-108.30126618934761</v>
      </c>
      <c r="AS20">
        <f t="shared" si="8"/>
        <v>48.375436500753096</v>
      </c>
      <c r="AT20">
        <f t="shared" si="8"/>
        <v>30.814924461648282</v>
      </c>
      <c r="AU20">
        <f t="shared" si="8"/>
        <v>-29.110905226946233</v>
      </c>
      <c r="AW20">
        <v>17</v>
      </c>
      <c r="AX20">
        <f>(R20*SUMPRODUCT(K21:$K$23, X21:$X$23)-$AZ$3*SUMPRODUCT(K20:$K$22, W21:$W$23))/Z20</f>
        <v>770.31430683063854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2.7627288E-2</v>
      </c>
      <c r="O21">
        <f t="shared" si="22"/>
        <v>802.74270935144966</v>
      </c>
      <c r="P21">
        <f t="shared" si="23"/>
        <v>40.137135467572485</v>
      </c>
      <c r="Q21" s="4">
        <f t="shared" si="24"/>
        <v>12.5</v>
      </c>
      <c r="R21">
        <f t="shared" si="0"/>
        <v>50000</v>
      </c>
      <c r="S21">
        <f t="shared" si="12"/>
        <v>541.25821512984623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545.42412749615289</v>
      </c>
      <c r="AC21">
        <f t="shared" si="1"/>
        <v>368.8197616078233</v>
      </c>
      <c r="AE21">
        <f t="shared" si="2"/>
        <v>546.99839451747471</v>
      </c>
      <c r="AF21">
        <f t="shared" si="3"/>
        <v>-27.349919725873736</v>
      </c>
      <c r="AG21">
        <f t="shared" si="3"/>
        <v>-8.5176481228867935</v>
      </c>
      <c r="AH21">
        <f t="shared" si="4"/>
        <v>-978.08059118639198</v>
      </c>
      <c r="AI21">
        <f t="shared" si="5"/>
        <v>-466.94976451767781</v>
      </c>
      <c r="AJ21">
        <f t="shared" si="6"/>
        <v>176.6043658883296</v>
      </c>
      <c r="AK21">
        <f t="shared" si="20"/>
        <v>91.140392722967704</v>
      </c>
      <c r="AL21">
        <f t="shared" si="7"/>
        <v>-199.20500590638051</v>
      </c>
      <c r="AN21">
        <f t="shared" si="8"/>
        <v>144.71711215028134</v>
      </c>
      <c r="AO21">
        <f t="shared" si="8"/>
        <v>-7.2358556075140665</v>
      </c>
      <c r="AP21">
        <f t="shared" si="8"/>
        <v>-2.2534790796667732</v>
      </c>
      <c r="AQ21">
        <f t="shared" si="8"/>
        <v>-258.76675329476251</v>
      </c>
      <c r="AR21">
        <f t="shared" si="8"/>
        <v>-123.53897583166203</v>
      </c>
      <c r="AS21">
        <f t="shared" si="8"/>
        <v>46.723489649427542</v>
      </c>
      <c r="AT21">
        <f t="shared" si="8"/>
        <v>24.112638295301323</v>
      </c>
      <c r="AU21">
        <f t="shared" si="8"/>
        <v>-52.702847886933164</v>
      </c>
      <c r="AW21">
        <v>18</v>
      </c>
      <c r="AX21">
        <f>(R21*SUMPRODUCT(K22:$K$23, X22:$X$23)-$AZ$3*SUMPRODUCT(K21:$K$22, W22:$W$23))/Z21</f>
        <v>541.25821512984623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3.0780427999999999E-2</v>
      </c>
      <c r="O22">
        <f t="shared" si="22"/>
        <v>802.74270935144966</v>
      </c>
      <c r="P22">
        <f t="shared" si="23"/>
        <v>40.137135467572485</v>
      </c>
      <c r="Q22" s="4">
        <f t="shared" si="24"/>
        <v>12.5</v>
      </c>
      <c r="R22">
        <f t="shared" si="0"/>
        <v>50000</v>
      </c>
      <c r="S22">
        <f t="shared" si="12"/>
        <v>284.68393935235565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368.8197616078233</v>
      </c>
      <c r="AC22">
        <f t="shared" si="1"/>
        <v>186.07613644796831</v>
      </c>
      <c r="AE22">
        <f t="shared" si="2"/>
        <v>524.69156587373925</v>
      </c>
      <c r="AF22">
        <f t="shared" si="3"/>
        <v>-26.234578293686965</v>
      </c>
      <c r="AG22">
        <f t="shared" si="3"/>
        <v>-8.1702947868820743</v>
      </c>
      <c r="AH22">
        <f t="shared" si="4"/>
        <v>-1048.7074191034083</v>
      </c>
      <c r="AI22">
        <f t="shared" si="5"/>
        <v>-558.42072631023802</v>
      </c>
      <c r="AJ22">
        <f t="shared" si="6"/>
        <v>182.74362515985499</v>
      </c>
      <c r="AK22">
        <f t="shared" si="20"/>
        <v>74.214605981504903</v>
      </c>
      <c r="AL22">
        <f t="shared" si="7"/>
        <v>-301.46249516887809</v>
      </c>
      <c r="AN22">
        <f t="shared" si="8"/>
        <v>127.87312714206786</v>
      </c>
      <c r="AO22">
        <f t="shared" si="8"/>
        <v>-6.3936563571033931</v>
      </c>
      <c r="AP22">
        <f t="shared" si="8"/>
        <v>-1.9911910387417109</v>
      </c>
      <c r="AQ22">
        <f t="shared" si="8"/>
        <v>-255.58157565298063</v>
      </c>
      <c r="AR22">
        <f t="shared" si="8"/>
        <v>-136.09329590675787</v>
      </c>
      <c r="AS22">
        <f t="shared" si="8"/>
        <v>44.536638921487366</v>
      </c>
      <c r="AT22">
        <f t="shared" si="8"/>
        <v>18.086918798986591</v>
      </c>
      <c r="AU22">
        <f t="shared" si="8"/>
        <v>-73.469738186283919</v>
      </c>
      <c r="AW22">
        <v>19</v>
      </c>
      <c r="AX22">
        <f>(R22*SUMPRODUCT(K23:$K$23, X23:$X$23)-$AZ$3*SUMPRODUCT(K22:$K$22, W23:$W$23))/Z22</f>
        <v>284.68393935235565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3.4133669999999998E-2</v>
      </c>
      <c r="O23">
        <f t="shared" si="22"/>
        <v>802.74270935144966</v>
      </c>
      <c r="P23">
        <f t="shared" si="23"/>
        <v>40.137135467572485</v>
      </c>
      <c r="Q23" s="4">
        <f t="shared" si="24"/>
        <v>12.5</v>
      </c>
      <c r="R23">
        <f t="shared" si="0"/>
        <v>50000</v>
      </c>
      <c r="S23">
        <f t="shared" si="12"/>
        <v>297.82819042528223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186.07613644796831</v>
      </c>
      <c r="AC23">
        <f t="shared" si="1"/>
        <v>186.07613644796831</v>
      </c>
      <c r="AE23">
        <f t="shared" si="2"/>
        <v>501.5350014536844</v>
      </c>
      <c r="AF23">
        <f t="shared" si="3"/>
        <v>-25.07675007268422</v>
      </c>
      <c r="AG23">
        <f t="shared" si="3"/>
        <v>-7.8097096929550993</v>
      </c>
      <c r="AH23">
        <f t="shared" si="4"/>
        <v>-1115.528584232612</v>
      </c>
      <c r="AI23">
        <f t="shared" si="5"/>
        <v>-646.880042544567</v>
      </c>
      <c r="AJ23">
        <f t="shared" si="6"/>
        <v>0</v>
      </c>
      <c r="AK23">
        <f t="shared" si="20"/>
        <v>56.694392635300488</v>
      </c>
      <c r="AL23">
        <f t="shared" si="7"/>
        <v>-590.18564990926654</v>
      </c>
      <c r="AN23">
        <f t="shared" si="8"/>
        <v>112.59466598890889</v>
      </c>
      <c r="AO23">
        <f t="shared" si="8"/>
        <v>-5.6297332994454443</v>
      </c>
      <c r="AP23">
        <f t="shared" si="8"/>
        <v>-1.7532807317533308</v>
      </c>
      <c r="AQ23">
        <f t="shared" si="8"/>
        <v>-250.436296527054</v>
      </c>
      <c r="AR23">
        <f t="shared" si="8"/>
        <v>-145.22464456934389</v>
      </c>
      <c r="AS23">
        <f t="shared" si="8"/>
        <v>0</v>
      </c>
      <c r="AT23">
        <f t="shared" si="8"/>
        <v>12.72789772142197</v>
      </c>
      <c r="AU23">
        <f t="shared" si="8"/>
        <v>-132.49674684792194</v>
      </c>
      <c r="AW23">
        <v>20</v>
      </c>
      <c r="AX23">
        <f>(R23*SUMPRODUCT(K$23:$K24, X$23:$X24)-$AZ$3*SUMPRODUCT(K$22:$K23, W$23:$W24))/Z23</f>
        <v>297.82819042528223</v>
      </c>
    </row>
    <row r="25" spans="5:50" x14ac:dyDescent="0.25">
      <c r="AN25" s="8">
        <f t="shared" ref="AN25:AU25" si="25">SUM(AN3:AN23)</f>
        <v>7171.6089565387429</v>
      </c>
      <c r="AO25" s="8">
        <f t="shared" si="25"/>
        <v>-960.63747984052429</v>
      </c>
      <c r="AP25" s="8">
        <f t="shared" si="25"/>
        <v>-724.13050060245189</v>
      </c>
      <c r="AQ25" s="8">
        <f t="shared" si="25"/>
        <v>-3927.1682343849311</v>
      </c>
      <c r="AR25" s="8">
        <f t="shared" si="25"/>
        <v>1559.6727417108375</v>
      </c>
      <c r="AS25" s="8">
        <f t="shared" si="25"/>
        <v>-674.27898785541618</v>
      </c>
      <c r="AT25" s="8">
        <f t="shared" si="25"/>
        <v>1102.8826449197379</v>
      </c>
      <c r="AU25" s="9">
        <f t="shared" si="25"/>
        <v>1988.2763987751589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2866.6722042820707</v>
      </c>
      <c r="K3">
        <v>1</v>
      </c>
      <c r="L3" s="2">
        <v>0</v>
      </c>
      <c r="O3">
        <f>$C$3</f>
        <v>2866.6722042820707</v>
      </c>
      <c r="P3">
        <f>O3*B5</f>
        <v>2293.3377634256567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2866.6722042820707</v>
      </c>
      <c r="AF3">
        <f t="shared" ref="AF3:AG23" si="3">-$Z3*P3</f>
        <v>-2293.3377634256567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-51.622529843586108</v>
      </c>
      <c r="AJ3">
        <f t="shared" ref="AJ3:AJ23" si="6">AB3-AC3</f>
        <v>0</v>
      </c>
      <c r="AL3">
        <f t="shared" ref="AL3:AL23" si="7">SUM(AI3:AK3)</f>
        <v>-51.622529843586108</v>
      </c>
      <c r="AN3">
        <f t="shared" ref="AN3:AU23" si="8">AE3*$K3</f>
        <v>2866.6722042820707</v>
      </c>
      <c r="AO3">
        <f t="shared" si="8"/>
        <v>-2293.3377634256567</v>
      </c>
      <c r="AP3">
        <f t="shared" si="8"/>
        <v>-624.95697070000006</v>
      </c>
      <c r="AQ3">
        <f t="shared" si="8"/>
        <v>0</v>
      </c>
      <c r="AR3">
        <f t="shared" si="8"/>
        <v>-51.622529843586108</v>
      </c>
      <c r="AS3">
        <f t="shared" si="8"/>
        <v>0</v>
      </c>
      <c r="AT3">
        <f t="shared" si="8"/>
        <v>0</v>
      </c>
      <c r="AU3">
        <f t="shared" si="8"/>
        <v>-51.622529843586108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1310.4216378677802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805.09362091343053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788.0777031647176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-788.0777031647176</v>
      </c>
      <c r="AK4">
        <f t="shared" ref="AK4:AK23" si="20">H4*SUM(AB4:AB4, AE4:AF4)</f>
        <v>0</v>
      </c>
      <c r="AL4">
        <f t="shared" si="7"/>
        <v>-1344.8441031647176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-739.35425758956512</v>
      </c>
      <c r="AT4">
        <f t="shared" si="8"/>
        <v>0</v>
      </c>
      <c r="AU4">
        <f t="shared" si="8"/>
        <v>-1261.6981922926329</v>
      </c>
      <c r="AW4">
        <v>1</v>
      </c>
      <c r="AX4">
        <f>(R4*SUMPRODUCT(K5:$K$23, X5:$X$23)-$AZ$3*SUMPRODUCT(K4:$K$22, W5:$W$23))/Z4</f>
        <v>805.09362091343053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2866.6722042820707</v>
      </c>
      <c r="P5">
        <f t="shared" ref="P5:P23" si="23">O5*$C$5</f>
        <v>143.33361021410354</v>
      </c>
      <c r="Q5" s="4">
        <f t="shared" ref="Q5:Q23" si="24">$C$8</f>
        <v>12.5</v>
      </c>
      <c r="R5">
        <f t="shared" si="0"/>
        <v>50000</v>
      </c>
      <c r="S5">
        <f t="shared" si="12"/>
        <v>1509.1428461401845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788.0777031647176</v>
      </c>
      <c r="AC5">
        <f t="shared" si="1"/>
        <v>1443.3142829750959</v>
      </c>
      <c r="AE5">
        <f t="shared" si="2"/>
        <v>2741.6284334052234</v>
      </c>
      <c r="AF5">
        <f t="shared" si="3"/>
        <v>-137.08142167026119</v>
      </c>
      <c r="AG5">
        <f t="shared" si="3"/>
        <v>-11.954752052353317</v>
      </c>
      <c r="AH5">
        <f t="shared" si="4"/>
        <v>-634.79305458672957</v>
      </c>
      <c r="AI5">
        <f t="shared" si="5"/>
        <v>1957.7992050958794</v>
      </c>
      <c r="AJ5">
        <f t="shared" si="6"/>
        <v>-655.23657981037832</v>
      </c>
      <c r="AK5">
        <f t="shared" si="20"/>
        <v>293.12277536733234</v>
      </c>
      <c r="AL5">
        <f t="shared" si="7"/>
        <v>1595.6854006528333</v>
      </c>
      <c r="AN5">
        <f t="shared" si="8"/>
        <v>2367.5675362924435</v>
      </c>
      <c r="AO5">
        <f t="shared" si="8"/>
        <v>-118.37837681462219</v>
      </c>
      <c r="AP5">
        <f t="shared" si="8"/>
        <v>-10.32367570992206</v>
      </c>
      <c r="AQ5">
        <f t="shared" si="8"/>
        <v>-548.18348467329349</v>
      </c>
      <c r="AR5">
        <f t="shared" si="8"/>
        <v>1690.6819990946058</v>
      </c>
      <c r="AS5">
        <f t="shared" si="8"/>
        <v>-565.83774666486829</v>
      </c>
      <c r="AT5">
        <f t="shared" si="8"/>
        <v>253.12984015331162</v>
      </c>
      <c r="AU5">
        <f t="shared" si="8"/>
        <v>1377.974092583049</v>
      </c>
      <c r="AW5">
        <v>2</v>
      </c>
      <c r="AX5">
        <f>(R5*SUMPRODUCT(K6:$K$23, X6:$X$23)-$AZ$3*SUMPRODUCT(K5:$K$22, W6:$W$23))/Z5</f>
        <v>1509.1428461401845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2866.6722042820707</v>
      </c>
      <c r="P6">
        <f t="shared" si="23"/>
        <v>143.33361021410354</v>
      </c>
      <c r="Q6" s="4">
        <f t="shared" si="24"/>
        <v>12.5</v>
      </c>
      <c r="R6">
        <f t="shared" si="0"/>
        <v>50000</v>
      </c>
      <c r="S6">
        <f t="shared" si="12"/>
        <v>2113.8055998948967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1443.3142829750959</v>
      </c>
      <c r="AC6">
        <f t="shared" si="1"/>
        <v>1971.2980909361595</v>
      </c>
      <c r="AE6">
        <f t="shared" si="2"/>
        <v>2673.4083039244397</v>
      </c>
      <c r="AF6">
        <f t="shared" si="3"/>
        <v>-133.670415196222</v>
      </c>
      <c r="AG6">
        <f t="shared" si="3"/>
        <v>-11.657281132156719</v>
      </c>
      <c r="AH6">
        <f t="shared" si="4"/>
        <v>-711.69359869226423</v>
      </c>
      <c r="AI6">
        <f t="shared" si="5"/>
        <v>1816.3870089037966</v>
      </c>
      <c r="AJ6">
        <f t="shared" si="6"/>
        <v>-527.98380796106358</v>
      </c>
      <c r="AK6">
        <f t="shared" si="20"/>
        <v>433.35607628132055</v>
      </c>
      <c r="AL6">
        <f t="shared" si="7"/>
        <v>1721.7592772240537</v>
      </c>
      <c r="AN6">
        <f t="shared" si="8"/>
        <v>2082.1204815338374</v>
      </c>
      <c r="AO6">
        <f t="shared" si="8"/>
        <v>-104.10602407669188</v>
      </c>
      <c r="AP6">
        <f t="shared" si="8"/>
        <v>-9.0789961894827247</v>
      </c>
      <c r="AQ6">
        <f t="shared" si="8"/>
        <v>-554.28563464788613</v>
      </c>
      <c r="AR6">
        <f t="shared" si="8"/>
        <v>1414.6498266197766</v>
      </c>
      <c r="AS6">
        <f t="shared" si="8"/>
        <v>-411.20763291570512</v>
      </c>
      <c r="AT6">
        <f t="shared" si="8"/>
        <v>337.50907442680699</v>
      </c>
      <c r="AU6">
        <f t="shared" si="8"/>
        <v>1340.9512681308786</v>
      </c>
      <c r="AW6">
        <v>3</v>
      </c>
      <c r="AX6">
        <f>(R6*SUMPRODUCT(K7:$K$23, X7:$X$23)-$AZ$3*SUMPRODUCT(K6:$K$22, W7:$W$23))/Z6</f>
        <v>2113.8055998948967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2866.6722042820707</v>
      </c>
      <c r="P7">
        <f t="shared" si="23"/>
        <v>143.33361021410354</v>
      </c>
      <c r="Q7" s="4">
        <f t="shared" si="24"/>
        <v>12.5</v>
      </c>
      <c r="R7">
        <f t="shared" si="0"/>
        <v>50000</v>
      </c>
      <c r="S7">
        <f t="shared" si="12"/>
        <v>2607.8108526706146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1971.2980909361595</v>
      </c>
      <c r="AC7">
        <f t="shared" si="1"/>
        <v>2366.5034063082894</v>
      </c>
      <c r="AE7">
        <f t="shared" si="2"/>
        <v>2601.4116511768652</v>
      </c>
      <c r="AF7">
        <f t="shared" si="3"/>
        <v>-130.07058255884326</v>
      </c>
      <c r="AG7">
        <f t="shared" si="3"/>
        <v>-11.343342845804909</v>
      </c>
      <c r="AH7">
        <f t="shared" si="4"/>
        <v>-789.46190012096645</v>
      </c>
      <c r="AI7">
        <f t="shared" si="5"/>
        <v>1670.5358256512507</v>
      </c>
      <c r="AJ7">
        <f t="shared" si="6"/>
        <v>-395.20531537212992</v>
      </c>
      <c r="AK7">
        <f t="shared" si="20"/>
        <v>465.14432000532281</v>
      </c>
      <c r="AL7">
        <f t="shared" si="7"/>
        <v>1740.4748302844437</v>
      </c>
      <c r="AN7">
        <f t="shared" si="8"/>
        <v>1834.025165822841</v>
      </c>
      <c r="AO7">
        <f t="shared" si="8"/>
        <v>-91.701258291142054</v>
      </c>
      <c r="AP7">
        <f t="shared" si="8"/>
        <v>-7.9971873095713528</v>
      </c>
      <c r="AQ7">
        <f t="shared" si="8"/>
        <v>-556.57972917325537</v>
      </c>
      <c r="AR7">
        <f t="shared" si="8"/>
        <v>1177.7469910488724</v>
      </c>
      <c r="AS7">
        <f t="shared" si="8"/>
        <v>-278.62429759301477</v>
      </c>
      <c r="AT7">
        <f t="shared" si="8"/>
        <v>327.93210111263357</v>
      </c>
      <c r="AU7">
        <f t="shared" si="8"/>
        <v>1227.0547945684912</v>
      </c>
      <c r="AW7">
        <v>4</v>
      </c>
      <c r="AX7">
        <f>(R7*SUMPRODUCT(K8:$K$23, X8:$X$23)-$AZ$3*SUMPRODUCT(K7:$K$22, W8:$W$23))/Z7</f>
        <v>2607.8108526706146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2866.6722042820707</v>
      </c>
      <c r="P8">
        <f t="shared" si="23"/>
        <v>143.33361021410354</v>
      </c>
      <c r="Q8" s="4">
        <f t="shared" si="24"/>
        <v>12.5</v>
      </c>
      <c r="R8">
        <f t="shared" si="0"/>
        <v>50000</v>
      </c>
      <c r="S8">
        <f t="shared" si="12"/>
        <v>2988.2915580945919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2366.5034063082894</v>
      </c>
      <c r="AC8">
        <f t="shared" si="1"/>
        <v>2632.6314308905648</v>
      </c>
      <c r="AE8">
        <f t="shared" si="2"/>
        <v>2525.4869547820831</v>
      </c>
      <c r="AF8">
        <f t="shared" si="3"/>
        <v>-126.27434773910417</v>
      </c>
      <c r="AG8">
        <f t="shared" si="3"/>
        <v>-11.012276495240961</v>
      </c>
      <c r="AH8">
        <f t="shared" si="4"/>
        <v>-870.53168842359651</v>
      </c>
      <c r="AI8">
        <f t="shared" si="5"/>
        <v>1517.6686421241413</v>
      </c>
      <c r="AJ8">
        <f t="shared" si="6"/>
        <v>-266.12802458227543</v>
      </c>
      <c r="AK8">
        <f t="shared" si="20"/>
        <v>345.51441096796702</v>
      </c>
      <c r="AL8">
        <f t="shared" si="7"/>
        <v>1597.0550285098329</v>
      </c>
      <c r="AN8">
        <f t="shared" si="8"/>
        <v>1660.1374178966357</v>
      </c>
      <c r="AO8">
        <f t="shared" si="8"/>
        <v>-83.006870894831806</v>
      </c>
      <c r="AP8">
        <f t="shared" si="8"/>
        <v>-7.2389573152836322</v>
      </c>
      <c r="AQ8">
        <f t="shared" si="8"/>
        <v>-572.24695882123478</v>
      </c>
      <c r="AR8">
        <f t="shared" si="8"/>
        <v>997.64463086528554</v>
      </c>
      <c r="AS8">
        <f t="shared" si="8"/>
        <v>-174.94015984654871</v>
      </c>
      <c r="AT8">
        <f t="shared" si="8"/>
        <v>227.12507026983721</v>
      </c>
      <c r="AU8">
        <f t="shared" si="8"/>
        <v>1049.8295412885741</v>
      </c>
      <c r="AW8">
        <v>5</v>
      </c>
      <c r="AX8">
        <f>(R8*SUMPRODUCT(K9:$K$23, X9:$X$23)-$AZ$3*SUMPRODUCT(K8:$K$22, W9:$W$23))/Z8</f>
        <v>2988.2915580945919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2866.6722042820707</v>
      </c>
      <c r="P9">
        <f t="shared" si="23"/>
        <v>143.33361021410354</v>
      </c>
      <c r="Q9" s="4">
        <f t="shared" si="24"/>
        <v>12.5</v>
      </c>
      <c r="R9">
        <f t="shared" si="0"/>
        <v>50000</v>
      </c>
      <c r="S9">
        <f t="shared" si="12"/>
        <v>3270.3751000981242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2632.6314308905648</v>
      </c>
      <c r="AC9">
        <f t="shared" si="1"/>
        <v>2789.278970789017</v>
      </c>
      <c r="AE9">
        <f t="shared" si="2"/>
        <v>2444.9637276499161</v>
      </c>
      <c r="AF9">
        <f t="shared" si="3"/>
        <v>-122.2481863824958</v>
      </c>
      <c r="AG9">
        <f t="shared" si="3"/>
        <v>-10.661158450544891</v>
      </c>
      <c r="AH9">
        <f t="shared" si="4"/>
        <v>-963.98111897463627</v>
      </c>
      <c r="AI9">
        <f t="shared" si="5"/>
        <v>1348.0732638422389</v>
      </c>
      <c r="AJ9">
        <f t="shared" si="6"/>
        <v>-156.64753989845212</v>
      </c>
      <c r="AK9">
        <f t="shared" si="20"/>
        <v>258.66911194664681</v>
      </c>
      <c r="AL9">
        <f t="shared" si="7"/>
        <v>1450.0948358904336</v>
      </c>
      <c r="AN9">
        <f t="shared" si="8"/>
        <v>1527.4712044779646</v>
      </c>
      <c r="AO9">
        <f t="shared" si="8"/>
        <v>-76.373560223898224</v>
      </c>
      <c r="AP9">
        <f t="shared" si="8"/>
        <v>-6.6604720370379082</v>
      </c>
      <c r="AQ9">
        <f t="shared" si="8"/>
        <v>-602.23936422546308</v>
      </c>
      <c r="AR9">
        <f t="shared" si="8"/>
        <v>842.19780799156524</v>
      </c>
      <c r="AS9">
        <f t="shared" si="8"/>
        <v>-97.8642765703473</v>
      </c>
      <c r="AT9">
        <f t="shared" si="8"/>
        <v>161.60142398765439</v>
      </c>
      <c r="AU9">
        <f t="shared" si="8"/>
        <v>905.93495540887227</v>
      </c>
      <c r="AW9">
        <v>6</v>
      </c>
      <c r="AX9">
        <f>(R9*SUMPRODUCT(K10:$K$23, X10:$X$23)-$AZ$3*SUMPRODUCT(K9:$K$22, W10:$W$23))/Z9</f>
        <v>3270.3751000981242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2866.6722042820707</v>
      </c>
      <c r="P10">
        <f t="shared" si="23"/>
        <v>143.33361021410354</v>
      </c>
      <c r="Q10" s="4">
        <f t="shared" si="24"/>
        <v>12.5</v>
      </c>
      <c r="R10">
        <f t="shared" si="0"/>
        <v>50000</v>
      </c>
      <c r="S10">
        <f t="shared" si="12"/>
        <v>3474.9439962880324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2789.278970789017</v>
      </c>
      <c r="AC10">
        <f t="shared" si="1"/>
        <v>2860.7291349432444</v>
      </c>
      <c r="AE10">
        <f t="shared" si="2"/>
        <v>2359.9726222586128</v>
      </c>
      <c r="AF10">
        <f t="shared" si="3"/>
        <v>-117.99863111293065</v>
      </c>
      <c r="AG10">
        <f t="shared" si="3"/>
        <v>-10.290558416189951</v>
      </c>
      <c r="AH10">
        <f t="shared" si="4"/>
        <v>-1055.953799397965</v>
      </c>
      <c r="AI10">
        <f t="shared" si="5"/>
        <v>1175.7296333315273</v>
      </c>
      <c r="AJ10">
        <f t="shared" si="6"/>
        <v>-71.450164154227423</v>
      </c>
      <c r="AK10">
        <f t="shared" si="20"/>
        <v>264.14078050157173</v>
      </c>
      <c r="AL10">
        <f t="shared" si="7"/>
        <v>1368.4202496788716</v>
      </c>
      <c r="AN10">
        <f t="shared" si="8"/>
        <v>1400.8301212345632</v>
      </c>
      <c r="AO10">
        <f t="shared" si="8"/>
        <v>-70.041506061728171</v>
      </c>
      <c r="AP10">
        <f t="shared" si="8"/>
        <v>-6.1082590779915629</v>
      </c>
      <c r="AQ10">
        <f t="shared" si="8"/>
        <v>-626.79196990559524</v>
      </c>
      <c r="AR10">
        <f t="shared" si="8"/>
        <v>697.88838618924842</v>
      </c>
      <c r="AS10">
        <f t="shared" si="8"/>
        <v>-42.41131493237625</v>
      </c>
      <c r="AT10">
        <f t="shared" si="8"/>
        <v>156.78841274814644</v>
      </c>
      <c r="AU10">
        <f t="shared" si="8"/>
        <v>812.26548400501861</v>
      </c>
      <c r="AW10">
        <v>7</v>
      </c>
      <c r="AX10">
        <f>(R10*SUMPRODUCT(K11:$K$23, X11:$X$23)-$AZ$3*SUMPRODUCT(K10:$K$22, W11:$W$23))/Z10</f>
        <v>3474.9439962880324</v>
      </c>
    </row>
    <row r="11" spans="1:52" x14ac:dyDescent="0.25">
      <c r="A11" t="s">
        <v>33</v>
      </c>
      <c r="C11" s="7">
        <f>AU25</f>
        <v>8491.3498065835411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2866.6722042820707</v>
      </c>
      <c r="P11">
        <f t="shared" si="23"/>
        <v>143.33361021410354</v>
      </c>
      <c r="Q11" s="4">
        <f t="shared" si="24"/>
        <v>12.5</v>
      </c>
      <c r="R11">
        <f t="shared" si="0"/>
        <v>50000</v>
      </c>
      <c r="S11">
        <f t="shared" si="12"/>
        <v>3608.781702011222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2860.7291349432444</v>
      </c>
      <c r="AC11">
        <f t="shared" si="1"/>
        <v>2859.1230152864837</v>
      </c>
      <c r="AE11">
        <f t="shared" si="2"/>
        <v>2271.1732527287732</v>
      </c>
      <c r="AF11">
        <f t="shared" si="3"/>
        <v>-113.55866263643865</v>
      </c>
      <c r="AG11">
        <f t="shared" si="3"/>
        <v>-9.9033526109831485</v>
      </c>
      <c r="AH11">
        <f t="shared" si="4"/>
        <v>-1137.2008841796146</v>
      </c>
      <c r="AI11">
        <f t="shared" si="5"/>
        <v>1010.5103533017364</v>
      </c>
      <c r="AJ11">
        <f t="shared" si="6"/>
        <v>1.6061196567607112</v>
      </c>
      <c r="AK11">
        <f t="shared" si="20"/>
        <v>258.44470183933237</v>
      </c>
      <c r="AL11">
        <f t="shared" si="7"/>
        <v>1270.5611747978294</v>
      </c>
      <c r="AN11">
        <f t="shared" si="8"/>
        <v>1282.0928985485455</v>
      </c>
      <c r="AO11">
        <f t="shared" si="8"/>
        <v>-64.104644927427273</v>
      </c>
      <c r="AP11">
        <f t="shared" si="8"/>
        <v>-5.5905105606137511</v>
      </c>
      <c r="AQ11">
        <f t="shared" si="8"/>
        <v>-641.95770889695621</v>
      </c>
      <c r="AR11">
        <f t="shared" si="8"/>
        <v>570.44003416354803</v>
      </c>
      <c r="AS11">
        <f t="shared" si="8"/>
        <v>0.90666557633947586</v>
      </c>
      <c r="AT11">
        <f t="shared" si="8"/>
        <v>145.89380906876792</v>
      </c>
      <c r="AU11">
        <f t="shared" si="8"/>
        <v>717.24050880865548</v>
      </c>
      <c r="AW11">
        <v>8</v>
      </c>
      <c r="AX11">
        <f>(R11*SUMPRODUCT(K12:$K$23, X12:$X$23)-$AZ$3*SUMPRODUCT(K11:$K$22, W12:$W$23))/Z11</f>
        <v>3608.781702011222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2866.6722042820707</v>
      </c>
      <c r="P12">
        <f t="shared" si="23"/>
        <v>143.33361021410354</v>
      </c>
      <c r="Q12" s="4">
        <f t="shared" si="24"/>
        <v>12.5</v>
      </c>
      <c r="R12">
        <f t="shared" si="0"/>
        <v>50000</v>
      </c>
      <c r="S12">
        <f t="shared" si="12"/>
        <v>3672.3614283501565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2859.1230152864837</v>
      </c>
      <c r="AC12">
        <f t="shared" si="1"/>
        <v>2790.8447512175835</v>
      </c>
      <c r="AE12">
        <f t="shared" si="2"/>
        <v>2178.5538354203413</v>
      </c>
      <c r="AF12">
        <f t="shared" si="3"/>
        <v>-108.92769177101708</v>
      </c>
      <c r="AG12">
        <f t="shared" si="3"/>
        <v>-9.499489652872338</v>
      </c>
      <c r="AH12">
        <f t="shared" si="4"/>
        <v>-1219.3177280039154</v>
      </c>
      <c r="AI12">
        <f t="shared" si="5"/>
        <v>840.80892599253639</v>
      </c>
      <c r="AJ12">
        <f t="shared" si="6"/>
        <v>68.278264068900171</v>
      </c>
      <c r="AK12">
        <f t="shared" si="20"/>
        <v>255.80208134876844</v>
      </c>
      <c r="AL12">
        <f t="shared" si="7"/>
        <v>1164.8892714102051</v>
      </c>
      <c r="AN12">
        <f t="shared" si="8"/>
        <v>1169.1307171879218</v>
      </c>
      <c r="AO12">
        <f t="shared" si="8"/>
        <v>-58.456535859396105</v>
      </c>
      <c r="AP12">
        <f t="shared" si="8"/>
        <v>-5.097943860836013</v>
      </c>
      <c r="AQ12">
        <f t="shared" si="8"/>
        <v>-654.35234449742836</v>
      </c>
      <c r="AR12">
        <f t="shared" si="8"/>
        <v>451.22389297026132</v>
      </c>
      <c r="AS12">
        <f t="shared" si="8"/>
        <v>36.641837599490628</v>
      </c>
      <c r="AT12">
        <f t="shared" si="8"/>
        <v>137.27733782063984</v>
      </c>
      <c r="AU12">
        <f t="shared" si="8"/>
        <v>625.14306839039182</v>
      </c>
      <c r="AW12">
        <v>9</v>
      </c>
      <c r="AX12">
        <f>(R12*SUMPRODUCT(K13:$K$23, X13:$X$23)-$AZ$3*SUMPRODUCT(K12:$K$22, W13:$W$23))/Z12</f>
        <v>3672.3614283501565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2866.6722042820707</v>
      </c>
      <c r="P13">
        <f t="shared" si="23"/>
        <v>143.33361021410354</v>
      </c>
      <c r="Q13" s="4">
        <f t="shared" si="24"/>
        <v>12.5</v>
      </c>
      <c r="R13">
        <f t="shared" si="0"/>
        <v>50000</v>
      </c>
      <c r="S13">
        <f t="shared" si="12"/>
        <v>3666.5481895146004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2790.8447512175835</v>
      </c>
      <c r="AC13">
        <f t="shared" si="1"/>
        <v>2663.45168056686</v>
      </c>
      <c r="AE13">
        <f t="shared" si="2"/>
        <v>2082.4062593706658</v>
      </c>
      <c r="AF13">
        <f t="shared" si="3"/>
        <v>-104.1203129685333</v>
      </c>
      <c r="AG13">
        <f t="shared" si="3"/>
        <v>-9.0802423113640565</v>
      </c>
      <c r="AH13">
        <f t="shared" si="4"/>
        <v>-1297.0097799182358</v>
      </c>
      <c r="AI13">
        <f t="shared" si="5"/>
        <v>672.19592417253261</v>
      </c>
      <c r="AJ13">
        <f t="shared" si="6"/>
        <v>127.39307065072353</v>
      </c>
      <c r="AK13">
        <f t="shared" si="20"/>
        <v>246.56405706693931</v>
      </c>
      <c r="AL13">
        <f t="shared" si="7"/>
        <v>1046.1530518901955</v>
      </c>
      <c r="AN13">
        <f t="shared" si="8"/>
        <v>1062.596451391734</v>
      </c>
      <c r="AO13">
        <f t="shared" si="8"/>
        <v>-53.129822569586707</v>
      </c>
      <c r="AP13">
        <f t="shared" si="8"/>
        <v>-4.6334058085037091</v>
      </c>
      <c r="AQ13">
        <f t="shared" si="8"/>
        <v>-661.82954616070128</v>
      </c>
      <c r="AR13">
        <f t="shared" si="8"/>
        <v>343.00367685294236</v>
      </c>
      <c r="AS13">
        <f t="shared" si="8"/>
        <v>65.005290968663019</v>
      </c>
      <c r="AT13">
        <f t="shared" si="8"/>
        <v>125.81507133927769</v>
      </c>
      <c r="AU13">
        <f t="shared" si="8"/>
        <v>533.8240391608831</v>
      </c>
      <c r="AW13">
        <v>10</v>
      </c>
      <c r="AX13">
        <f>(R13*SUMPRODUCT(K14:$K$23, X14:$X$23)-$AZ$3*SUMPRODUCT(K13:$K$22, W14:$W$23))/Z13</f>
        <v>3666.5481895146004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3.7867151000000002E-2</v>
      </c>
      <c r="O14">
        <f t="shared" si="22"/>
        <v>2866.6722042820707</v>
      </c>
      <c r="P14">
        <f t="shared" si="23"/>
        <v>143.33361021410354</v>
      </c>
      <c r="Q14" s="4">
        <f t="shared" si="24"/>
        <v>12.5</v>
      </c>
      <c r="R14">
        <f t="shared" si="0"/>
        <v>50000</v>
      </c>
      <c r="S14">
        <f t="shared" si="12"/>
        <v>3618.4533547893452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2663.45168056686</v>
      </c>
      <c r="AC14">
        <f t="shared" si="1"/>
        <v>2502.6951521577366</v>
      </c>
      <c r="AE14">
        <f t="shared" si="2"/>
        <v>1982.7274045100248</v>
      </c>
      <c r="AF14">
        <f t="shared" si="3"/>
        <v>-99.136370225501253</v>
      </c>
      <c r="AG14">
        <f t="shared" si="3"/>
        <v>-8.6455969815294029</v>
      </c>
      <c r="AH14">
        <f t="shared" si="4"/>
        <v>-1375.3716268840469</v>
      </c>
      <c r="AI14">
        <f t="shared" si="5"/>
        <v>499.57381041894723</v>
      </c>
      <c r="AJ14">
        <f t="shared" si="6"/>
        <v>160.75652840912335</v>
      </c>
      <c r="AK14">
        <f t="shared" si="20"/>
        <v>389.09953919526265</v>
      </c>
      <c r="AL14">
        <f t="shared" si="7"/>
        <v>1049.4298780233332</v>
      </c>
      <c r="AN14">
        <f t="shared" si="8"/>
        <v>931.98146838800358</v>
      </c>
      <c r="AO14">
        <f t="shared" si="8"/>
        <v>-46.599073419400185</v>
      </c>
      <c r="AP14">
        <f t="shared" si="8"/>
        <v>-4.0638648316498438</v>
      </c>
      <c r="AQ14">
        <f t="shared" si="8"/>
        <v>-646.49374668796554</v>
      </c>
      <c r="AR14">
        <f t="shared" si="8"/>
        <v>234.82478344898797</v>
      </c>
      <c r="AS14">
        <f t="shared" si="8"/>
        <v>75.563642817917724</v>
      </c>
      <c r="AT14">
        <f t="shared" si="8"/>
        <v>182.89632708128684</v>
      </c>
      <c r="AU14">
        <f t="shared" si="8"/>
        <v>493.28475334819257</v>
      </c>
      <c r="AW14">
        <v>11</v>
      </c>
      <c r="AX14">
        <f>(R14*SUMPRODUCT(K15:$K$23, X15:$X$23)-$AZ$3*SUMPRODUCT(K14:$K$22, W15:$W$23))/Z14</f>
        <v>3618.4533547893452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4.2172894000000002E-2</v>
      </c>
      <c r="O15">
        <f t="shared" si="22"/>
        <v>2866.6722042820707</v>
      </c>
      <c r="P15">
        <f t="shared" si="23"/>
        <v>143.33361021410354</v>
      </c>
      <c r="Q15" s="4">
        <f t="shared" si="24"/>
        <v>12.5</v>
      </c>
      <c r="R15">
        <f t="shared" si="0"/>
        <v>50000</v>
      </c>
      <c r="S15">
        <f t="shared" si="12"/>
        <v>3504.2033757362187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2502.6951521577366</v>
      </c>
      <c r="AC15">
        <f t="shared" si="1"/>
        <v>2297.224302138743</v>
      </c>
      <c r="AE15">
        <f t="shared" si="2"/>
        <v>1879.2827778036283</v>
      </c>
      <c r="AF15">
        <f t="shared" si="3"/>
        <v>-93.964138890181417</v>
      </c>
      <c r="AG15">
        <f t="shared" si="3"/>
        <v>-8.1945311666453495</v>
      </c>
      <c r="AH15">
        <f t="shared" si="4"/>
        <v>-1458.439380275038</v>
      </c>
      <c r="AI15">
        <f t="shared" si="5"/>
        <v>318.68472747176338</v>
      </c>
      <c r="AJ15">
        <f t="shared" si="6"/>
        <v>205.47085001899359</v>
      </c>
      <c r="AK15">
        <f t="shared" si="20"/>
        <v>366.93391612954332</v>
      </c>
      <c r="AL15">
        <f t="shared" si="7"/>
        <v>891.08949362030035</v>
      </c>
      <c r="AN15">
        <f t="shared" si="8"/>
        <v>813.72520480247476</v>
      </c>
      <c r="AO15">
        <f t="shared" si="8"/>
        <v>-40.686260240123737</v>
      </c>
      <c r="AP15">
        <f t="shared" si="8"/>
        <v>-3.5482135156008532</v>
      </c>
      <c r="AQ15">
        <f t="shared" si="8"/>
        <v>-631.50096272010239</v>
      </c>
      <c r="AR15">
        <f t="shared" si="8"/>
        <v>137.98976832664763</v>
      </c>
      <c r="AS15">
        <f t="shared" si="8"/>
        <v>88.968414699171475</v>
      </c>
      <c r="AT15">
        <f t="shared" si="8"/>
        <v>158.8815582083127</v>
      </c>
      <c r="AU15">
        <f t="shared" si="8"/>
        <v>385.83974123413179</v>
      </c>
      <c r="AW15">
        <v>12</v>
      </c>
      <c r="AX15">
        <f>(R15*SUMPRODUCT(K16:$K$23, X16:$X$23)-$AZ$3*SUMPRODUCT(K15:$K$22, W16:$W$23))/Z15</f>
        <v>3504.2033757362187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4.6777600000000003E-2</v>
      </c>
      <c r="O16">
        <f t="shared" si="22"/>
        <v>2866.6722042820707</v>
      </c>
      <c r="P16">
        <f t="shared" si="23"/>
        <v>143.33361021410354</v>
      </c>
      <c r="Q16" s="4">
        <f t="shared" si="24"/>
        <v>12.5</v>
      </c>
      <c r="R16">
        <f t="shared" si="0"/>
        <v>50000</v>
      </c>
      <c r="S16">
        <f t="shared" si="12"/>
        <v>3327.6492534256354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2297.224302138743</v>
      </c>
      <c r="AC16">
        <f t="shared" si="1"/>
        <v>2057.6227267488675</v>
      </c>
      <c r="AE16">
        <f t="shared" si="2"/>
        <v>1772.5816119586048</v>
      </c>
      <c r="AF16">
        <f t="shared" si="3"/>
        <v>-88.629080597930241</v>
      </c>
      <c r="AG16">
        <f t="shared" si="3"/>
        <v>-7.7292653538780263</v>
      </c>
      <c r="AH16">
        <f t="shared" si="4"/>
        <v>-1533.2820044034781</v>
      </c>
      <c r="AI16">
        <f t="shared" si="5"/>
        <v>142.94126160331848</v>
      </c>
      <c r="AJ16">
        <f t="shared" si="6"/>
        <v>239.60157538987551</v>
      </c>
      <c r="AK16">
        <f t="shared" si="20"/>
        <v>340.67726399621222</v>
      </c>
      <c r="AL16">
        <f t="shared" si="7"/>
        <v>723.22010098940621</v>
      </c>
      <c r="AN16">
        <f t="shared" si="8"/>
        <v>707.02251035793267</v>
      </c>
      <c r="AO16">
        <f t="shared" si="8"/>
        <v>-35.351125517896634</v>
      </c>
      <c r="AP16">
        <f t="shared" si="8"/>
        <v>-3.082941037441528</v>
      </c>
      <c r="AQ16">
        <f t="shared" si="8"/>
        <v>-611.57403671933503</v>
      </c>
      <c r="AR16">
        <f t="shared" si="8"/>
        <v>57.014407083259492</v>
      </c>
      <c r="AS16">
        <f t="shared" si="8"/>
        <v>95.568918336393835</v>
      </c>
      <c r="AT16">
        <f t="shared" si="8"/>
        <v>135.88457241544435</v>
      </c>
      <c r="AU16">
        <f t="shared" si="8"/>
        <v>288.46789783509769</v>
      </c>
      <c r="AW16">
        <v>13</v>
      </c>
      <c r="AX16">
        <f>(R16*SUMPRODUCT(K17:$K$23, X17:$X$23)-$AZ$3*SUMPRODUCT(K16:$K$22, W17:$W$23))/Z16</f>
        <v>3327.6492534256354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5.1668436999999998E-2</v>
      </c>
      <c r="O17">
        <f t="shared" si="22"/>
        <v>2866.6722042820707</v>
      </c>
      <c r="P17">
        <f t="shared" si="23"/>
        <v>143.33361021410354</v>
      </c>
      <c r="Q17" s="4">
        <f t="shared" si="24"/>
        <v>12.5</v>
      </c>
      <c r="R17">
        <f t="shared" si="0"/>
        <v>50000</v>
      </c>
      <c r="S17">
        <f t="shared" si="12"/>
        <v>3091.784336095403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2057.6227267488675</v>
      </c>
      <c r="AC17">
        <f t="shared" si="1"/>
        <v>1793.8813799179186</v>
      </c>
      <c r="AE17">
        <f t="shared" si="2"/>
        <v>1663.2692744941774</v>
      </c>
      <c r="AF17">
        <f t="shared" si="3"/>
        <v>-83.163463724708876</v>
      </c>
      <c r="AG17">
        <f t="shared" si="3"/>
        <v>-7.2526136403461177</v>
      </c>
      <c r="AH17">
        <f t="shared" si="4"/>
        <v>-1597.4362399725178</v>
      </c>
      <c r="AI17">
        <f t="shared" si="5"/>
        <v>-24.58304284339556</v>
      </c>
      <c r="AJ17">
        <f t="shared" si="6"/>
        <v>263.74134683094894</v>
      </c>
      <c r="AK17">
        <f t="shared" si="20"/>
        <v>311.28770641251907</v>
      </c>
      <c r="AL17">
        <f t="shared" si="7"/>
        <v>550.44601040007251</v>
      </c>
      <c r="AN17">
        <f t="shared" si="8"/>
        <v>611.12624240524144</v>
      </c>
      <c r="AO17">
        <f t="shared" si="8"/>
        <v>-30.556312120262078</v>
      </c>
      <c r="AP17">
        <f t="shared" si="8"/>
        <v>-2.6647895140067646</v>
      </c>
      <c r="AQ17">
        <f t="shared" si="8"/>
        <v>-586.93755832966292</v>
      </c>
      <c r="AR17">
        <f t="shared" si="8"/>
        <v>-9.0324175586903657</v>
      </c>
      <c r="AS17">
        <f t="shared" si="8"/>
        <v>96.905089709369022</v>
      </c>
      <c r="AT17">
        <f t="shared" si="8"/>
        <v>114.37479742099013</v>
      </c>
      <c r="AU17">
        <f t="shared" si="8"/>
        <v>202.2474695716688</v>
      </c>
      <c r="AW17">
        <v>14</v>
      </c>
      <c r="AX17">
        <f>(R17*SUMPRODUCT(K18:$K$23, X18:$X$23)-$AZ$3*SUMPRODUCT(K17:$K$22, W18:$W$23))/Z17</f>
        <v>3091.784336095403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5.7177164000000003E-2</v>
      </c>
      <c r="O18">
        <f t="shared" si="22"/>
        <v>2866.6722042820707</v>
      </c>
      <c r="P18">
        <f t="shared" si="23"/>
        <v>143.33361021410354</v>
      </c>
      <c r="Q18" s="4">
        <f t="shared" si="24"/>
        <v>12.5</v>
      </c>
      <c r="R18">
        <f t="shared" si="0"/>
        <v>50000</v>
      </c>
      <c r="S18">
        <f t="shared" si="12"/>
        <v>2793.2969418951348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1793.8813799179186</v>
      </c>
      <c r="AC18">
        <f t="shared" si="1"/>
        <v>1511.8225003778111</v>
      </c>
      <c r="AE18">
        <f t="shared" si="2"/>
        <v>1551.535561665321</v>
      </c>
      <c r="AF18">
        <f t="shared" si="3"/>
        <v>-77.576778083266049</v>
      </c>
      <c r="AG18">
        <f t="shared" si="3"/>
        <v>-6.7654036243999487</v>
      </c>
      <c r="AH18">
        <f t="shared" si="4"/>
        <v>-1658.7355181708278</v>
      </c>
      <c r="AI18">
        <f t="shared" si="5"/>
        <v>-191.54213821317308</v>
      </c>
      <c r="AJ18">
        <f t="shared" si="6"/>
        <v>282.05887954010745</v>
      </c>
      <c r="AK18">
        <f t="shared" si="20"/>
        <v>279.63561847101971</v>
      </c>
      <c r="AL18">
        <f t="shared" si="7"/>
        <v>370.15235979795409</v>
      </c>
      <c r="AN18">
        <f t="shared" si="8"/>
        <v>525.13561016172196</v>
      </c>
      <c r="AO18">
        <f t="shared" si="8"/>
        <v>-26.256780508086099</v>
      </c>
      <c r="AP18">
        <f t="shared" si="8"/>
        <v>-2.2898310860991731</v>
      </c>
      <c r="AQ18">
        <f t="shared" si="8"/>
        <v>-561.41870670151798</v>
      </c>
      <c r="AR18">
        <f t="shared" si="8"/>
        <v>-64.829708133981313</v>
      </c>
      <c r="AS18">
        <f t="shared" si="8"/>
        <v>95.466172654040975</v>
      </c>
      <c r="AT18">
        <f t="shared" si="8"/>
        <v>94.645991208292685</v>
      </c>
      <c r="AU18">
        <f t="shared" si="8"/>
        <v>125.28245572835235</v>
      </c>
      <c r="AW18">
        <v>15</v>
      </c>
      <c r="AX18">
        <f>(R18*SUMPRODUCT(K19:$K$23, X19:$X$23)-$AZ$3*SUMPRODUCT(K18:$K$22, W19:$W$23))/Z18</f>
        <v>2793.2969418951348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6.3388860000000005E-2</v>
      </c>
      <c r="O19">
        <f t="shared" si="22"/>
        <v>2866.6722042820707</v>
      </c>
      <c r="P19">
        <f t="shared" si="23"/>
        <v>143.33361021410354</v>
      </c>
      <c r="Q19" s="4">
        <f t="shared" si="24"/>
        <v>12.5</v>
      </c>
      <c r="R19">
        <f t="shared" si="0"/>
        <v>50000</v>
      </c>
      <c r="S19">
        <f t="shared" si="12"/>
        <v>2426.7453371646761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1511.8225003778111</v>
      </c>
      <c r="AC19">
        <f t="shared" si="1"/>
        <v>1217.0415901071176</v>
      </c>
      <c r="AE19">
        <f t="shared" si="2"/>
        <v>1437.6701355452433</v>
      </c>
      <c r="AF19">
        <f t="shared" si="3"/>
        <v>-71.88350677726217</v>
      </c>
      <c r="AG19">
        <f t="shared" si="3"/>
        <v>-6.2688983649653682</v>
      </c>
      <c r="AH19">
        <f t="shared" si="4"/>
        <v>-1715.4048927623239</v>
      </c>
      <c r="AI19">
        <f t="shared" si="5"/>
        <v>-355.88716235930838</v>
      </c>
      <c r="AJ19">
        <f t="shared" si="6"/>
        <v>294.78091027069354</v>
      </c>
      <c r="AK19">
        <f t="shared" si="20"/>
        <v>246.24276839926378</v>
      </c>
      <c r="AL19">
        <f t="shared" si="7"/>
        <v>185.13651631064894</v>
      </c>
      <c r="AN19">
        <f t="shared" si="8"/>
        <v>448.23973572139738</v>
      </c>
      <c r="AO19">
        <f t="shared" si="8"/>
        <v>-22.411986786069871</v>
      </c>
      <c r="AP19">
        <f t="shared" si="8"/>
        <v>-1.9545299557263756</v>
      </c>
      <c r="AQ19">
        <f t="shared" si="8"/>
        <v>-534.83244645362424</v>
      </c>
      <c r="AR19">
        <f t="shared" si="8"/>
        <v>-110.95922747402321</v>
      </c>
      <c r="AS19">
        <f t="shared" si="8"/>
        <v>91.90739520045517</v>
      </c>
      <c r="AT19">
        <f t="shared" si="8"/>
        <v>76.774074039404539</v>
      </c>
      <c r="AU19">
        <f t="shared" si="8"/>
        <v>57.722241765836493</v>
      </c>
      <c r="AW19">
        <v>16</v>
      </c>
      <c r="AX19">
        <f>(R19*SUMPRODUCT(K20:$K$23, X20:$X$23)-$AZ$3*SUMPRODUCT(K19:$K$22, W20:$W$23))/Z19</f>
        <v>2426.7453371646761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7.0498397000000004E-2</v>
      </c>
      <c r="O20">
        <f t="shared" si="22"/>
        <v>2866.6722042820707</v>
      </c>
      <c r="P20">
        <f t="shared" si="23"/>
        <v>143.33361021410354</v>
      </c>
      <c r="Q20" s="4">
        <f t="shared" si="24"/>
        <v>12.5</v>
      </c>
      <c r="R20">
        <f t="shared" si="0"/>
        <v>50000</v>
      </c>
      <c r="S20">
        <f t="shared" si="12"/>
        <v>1982.5257103874658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1217.0415901071176</v>
      </c>
      <c r="AC20">
        <f t="shared" si="1"/>
        <v>914.22382447983068</v>
      </c>
      <c r="AE20">
        <f t="shared" si="2"/>
        <v>1321.9399942190785</v>
      </c>
      <c r="AF20">
        <f t="shared" si="3"/>
        <v>-66.096999710953924</v>
      </c>
      <c r="AG20">
        <f t="shared" si="3"/>
        <v>-5.7642620956297357</v>
      </c>
      <c r="AH20">
        <f t="shared" si="4"/>
        <v>-1767.7891427439179</v>
      </c>
      <c r="AI20">
        <f t="shared" si="5"/>
        <v>-517.71041033142296</v>
      </c>
      <c r="AJ20">
        <f t="shared" si="6"/>
        <v>302.81776562728692</v>
      </c>
      <c r="AK20">
        <f t="shared" si="20"/>
        <v>211.60967967469549</v>
      </c>
      <c r="AL20">
        <f t="shared" si="7"/>
        <v>-3.282965029440561</v>
      </c>
      <c r="AN20">
        <f t="shared" si="8"/>
        <v>379.66818923491144</v>
      </c>
      <c r="AO20">
        <f t="shared" si="8"/>
        <v>-18.983409461745573</v>
      </c>
      <c r="AP20">
        <f t="shared" si="8"/>
        <v>-1.6555266968952054</v>
      </c>
      <c r="AQ20">
        <f t="shared" si="8"/>
        <v>-507.71843329485466</v>
      </c>
      <c r="AR20">
        <f t="shared" si="8"/>
        <v>-148.68918021858394</v>
      </c>
      <c r="AS20">
        <f t="shared" si="8"/>
        <v>86.970871027917767</v>
      </c>
      <c r="AT20">
        <f t="shared" si="8"/>
        <v>60.775424193238152</v>
      </c>
      <c r="AU20">
        <f t="shared" si="8"/>
        <v>-0.94288499742800713</v>
      </c>
      <c r="AW20">
        <v>17</v>
      </c>
      <c r="AX20">
        <f>(R20*SUMPRODUCT(K21:$K$23, X21:$X$23)-$AZ$3*SUMPRODUCT(K20:$K$22, W21:$W$23))/Z20</f>
        <v>1982.5257103874658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7.8701599999999997E-2</v>
      </c>
      <c r="O21">
        <f t="shared" si="22"/>
        <v>2866.6722042820707</v>
      </c>
      <c r="P21">
        <f t="shared" si="23"/>
        <v>143.33361021410354</v>
      </c>
      <c r="Q21" s="4">
        <f t="shared" si="24"/>
        <v>12.5</v>
      </c>
      <c r="R21">
        <f t="shared" si="0"/>
        <v>50000</v>
      </c>
      <c r="S21">
        <f t="shared" si="12"/>
        <v>1446.0662495255776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914.22382447983068</v>
      </c>
      <c r="AC21">
        <f t="shared" si="1"/>
        <v>607.69058009127616</v>
      </c>
      <c r="AE21">
        <f t="shared" si="2"/>
        <v>1204.6818016278553</v>
      </c>
      <c r="AF21">
        <f t="shared" si="3"/>
        <v>-60.234090081392772</v>
      </c>
      <c r="AG21">
        <f t="shared" si="3"/>
        <v>-5.2529628249280247</v>
      </c>
      <c r="AH21">
        <f t="shared" si="4"/>
        <v>-1814.6265989816525</v>
      </c>
      <c r="AI21">
        <f t="shared" si="5"/>
        <v>-675.43185026011815</v>
      </c>
      <c r="AJ21">
        <f t="shared" si="6"/>
        <v>306.53324438855452</v>
      </c>
      <c r="AK21">
        <f t="shared" si="20"/>
        <v>176.16464068084196</v>
      </c>
      <c r="AL21">
        <f t="shared" si="7"/>
        <v>-192.73396519072168</v>
      </c>
      <c r="AN21">
        <f t="shared" si="8"/>
        <v>318.71770217053501</v>
      </c>
      <c r="AO21">
        <f t="shared" si="8"/>
        <v>-15.935885108526751</v>
      </c>
      <c r="AP21">
        <f t="shared" si="8"/>
        <v>-1.3897547376294577</v>
      </c>
      <c r="AQ21">
        <f t="shared" si="8"/>
        <v>-480.08828484289455</v>
      </c>
      <c r="AR21">
        <f t="shared" si="8"/>
        <v>-178.69622251851578</v>
      </c>
      <c r="AS21">
        <f t="shared" si="8"/>
        <v>81.098237856986756</v>
      </c>
      <c r="AT21">
        <f t="shared" si="8"/>
        <v>46.607153362511326</v>
      </c>
      <c r="AU21">
        <f t="shared" si="8"/>
        <v>-50.990831299017714</v>
      </c>
      <c r="AW21">
        <v>18</v>
      </c>
      <c r="AX21">
        <f>(R21*SUMPRODUCT(K22:$K$23, X22:$X$23)-$AZ$3*SUMPRODUCT(K21:$K$22, W22:$W$23))/Z21</f>
        <v>1446.0662495255776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8.8159118999999994E-2</v>
      </c>
      <c r="O22">
        <f t="shared" si="22"/>
        <v>2866.6722042820707</v>
      </c>
      <c r="P22">
        <f t="shared" si="23"/>
        <v>143.33361021410354</v>
      </c>
      <c r="Q22" s="4">
        <f t="shared" si="24"/>
        <v>12.5</v>
      </c>
      <c r="R22">
        <f t="shared" si="0"/>
        <v>50000</v>
      </c>
      <c r="S22">
        <f t="shared" si="12"/>
        <v>796.69439630496584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607.69058009127616</v>
      </c>
      <c r="AC22">
        <f t="shared" si="1"/>
        <v>301.93676320581756</v>
      </c>
      <c r="AE22">
        <f t="shared" si="2"/>
        <v>1086.4312973047324</v>
      </c>
      <c r="AF22">
        <f t="shared" si="3"/>
        <v>-54.321564865236624</v>
      </c>
      <c r="AG22">
        <f t="shared" si="3"/>
        <v>-4.7373366218933386</v>
      </c>
      <c r="AH22">
        <f t="shared" si="4"/>
        <v>-1852.3862991416233</v>
      </c>
      <c r="AI22">
        <f t="shared" si="5"/>
        <v>-825.01390332402093</v>
      </c>
      <c r="AJ22">
        <f t="shared" si="6"/>
        <v>305.7538168854586</v>
      </c>
      <c r="AK22">
        <f t="shared" si="20"/>
        <v>140.32099234388323</v>
      </c>
      <c r="AL22">
        <f t="shared" si="7"/>
        <v>-378.93909409467909</v>
      </c>
      <c r="AN22">
        <f t="shared" si="8"/>
        <v>264.77530123821447</v>
      </c>
      <c r="AO22">
        <f t="shared" si="8"/>
        <v>-13.238765061910724</v>
      </c>
      <c r="AP22">
        <f t="shared" si="8"/>
        <v>-1.1545412344438453</v>
      </c>
      <c r="AQ22">
        <f t="shared" si="8"/>
        <v>-451.44699124697075</v>
      </c>
      <c r="AR22">
        <f t="shared" si="8"/>
        <v>-201.06499630511084</v>
      </c>
      <c r="AS22">
        <f t="shared" si="8"/>
        <v>74.515580664346288</v>
      </c>
      <c r="AT22">
        <f t="shared" si="8"/>
        <v>34.197774962916682</v>
      </c>
      <c r="AU22">
        <f t="shared" si="8"/>
        <v>-92.351640677847868</v>
      </c>
      <c r="AW22">
        <v>19</v>
      </c>
      <c r="AX22">
        <f>(R22*SUMPRODUCT(K23:$K$23, X23:$X$23)-$AZ$3*SUMPRODUCT(K22:$K$22, W23:$W$23))/Z22</f>
        <v>796.69439630496584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9.9426106E-2</v>
      </c>
      <c r="O23">
        <f t="shared" si="22"/>
        <v>2866.6722042820707</v>
      </c>
      <c r="P23">
        <f t="shared" si="23"/>
        <v>143.33361021410354</v>
      </c>
      <c r="Q23" s="4">
        <f t="shared" si="24"/>
        <v>12.5</v>
      </c>
      <c r="R23">
        <f t="shared" si="0"/>
        <v>50000</v>
      </c>
      <c r="S23">
        <f t="shared" si="12"/>
        <v>894.58539226500818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301.93676320581756</v>
      </c>
      <c r="AC23">
        <f t="shared" si="1"/>
        <v>301.93676320581756</v>
      </c>
      <c r="AE23">
        <f t="shared" si="2"/>
        <v>967.54735100414723</v>
      </c>
      <c r="AF23">
        <f t="shared" si="3"/>
        <v>-48.377367550207367</v>
      </c>
      <c r="AG23">
        <f t="shared" si="3"/>
        <v>-4.2189483225483562</v>
      </c>
      <c r="AH23">
        <f t="shared" si="4"/>
        <v>-1884.0597325041958</v>
      </c>
      <c r="AI23">
        <f t="shared" si="5"/>
        <v>-969.10869737280439</v>
      </c>
      <c r="AJ23">
        <f t="shared" si="6"/>
        <v>0</v>
      </c>
      <c r="AK23">
        <f t="shared" si="20"/>
        <v>104.49254652516879</v>
      </c>
      <c r="AL23">
        <f t="shared" si="7"/>
        <v>-864.61615084763559</v>
      </c>
      <c r="AN23">
        <f t="shared" si="8"/>
        <v>217.21449250601498</v>
      </c>
      <c r="AO23">
        <f t="shared" si="8"/>
        <v>-10.860724625300751</v>
      </c>
      <c r="AP23">
        <f t="shared" si="8"/>
        <v>-0.9471543876796954</v>
      </c>
      <c r="AQ23">
        <f t="shared" si="8"/>
        <v>-422.97162843988093</v>
      </c>
      <c r="AR23">
        <f t="shared" si="8"/>
        <v>-217.56501494684642</v>
      </c>
      <c r="AS23">
        <f t="shared" si="8"/>
        <v>0</v>
      </c>
      <c r="AT23">
        <f t="shared" si="8"/>
        <v>23.458588812805719</v>
      </c>
      <c r="AU23">
        <f t="shared" si="8"/>
        <v>-194.1064261340407</v>
      </c>
      <c r="AW23">
        <v>20</v>
      </c>
      <c r="AX23">
        <f>(R23*SUMPRODUCT(K$23:$K24, X$23:$X24)-$AZ$3*SUMPRODUCT(K$22:$K23, W$23:$W24))/Z23</f>
        <v>894.58539226500818</v>
      </c>
    </row>
    <row r="25" spans="5:50" x14ac:dyDescent="0.25">
      <c r="AN25" s="8">
        <f t="shared" ref="AN25:AU25" si="25">SUM(AN3:AN23)</f>
        <v>22470.250655655</v>
      </c>
      <c r="AO25" s="8">
        <f t="shared" si="25"/>
        <v>-3273.5166859943038</v>
      </c>
      <c r="AP25" s="8">
        <f t="shared" si="25"/>
        <v>-710.43752556641562</v>
      </c>
      <c r="AQ25" s="8">
        <f t="shared" si="25"/>
        <v>-11375.793471141686</v>
      </c>
      <c r="AR25" s="8">
        <f t="shared" si="25"/>
        <v>7110.5029729525941</v>
      </c>
      <c r="AS25" s="8">
        <f t="shared" si="25"/>
        <v>-1420.7215690013329</v>
      </c>
      <c r="AT25" s="8">
        <f t="shared" si="25"/>
        <v>2801.5684026322788</v>
      </c>
      <c r="AU25" s="9">
        <f t="shared" si="25"/>
        <v>8491.3498065835411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186.31762843780598</v>
      </c>
      <c r="K3">
        <v>1</v>
      </c>
      <c r="L3" s="2">
        <v>0</v>
      </c>
      <c r="O3">
        <f>$C$3</f>
        <v>186.31762843780598</v>
      </c>
      <c r="P3">
        <f>O3*B5</f>
        <v>149.05410275024479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186.31762843780598</v>
      </c>
      <c r="AF3">
        <f t="shared" ref="AF3:AG23" si="4">-$Z3*P3</f>
        <v>-149.05410275024479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-587.69344501243881</v>
      </c>
      <c r="AJ3">
        <f t="shared" ref="AJ3:AJ23" si="7">AB3-AC3</f>
        <v>0</v>
      </c>
      <c r="AL3">
        <f t="shared" ref="AL3:AL23" si="8">SUM(AI3:AK3)</f>
        <v>-587.69344501243881</v>
      </c>
      <c r="AN3">
        <f t="shared" ref="AN3:AU23" si="9">AE3*$K3</f>
        <v>186.31762843780598</v>
      </c>
      <c r="AO3">
        <f t="shared" si="9"/>
        <v>-149.05410275024479</v>
      </c>
      <c r="AP3">
        <f t="shared" si="9"/>
        <v>-624.95697070000006</v>
      </c>
      <c r="AQ3">
        <f t="shared" si="9"/>
        <v>0</v>
      </c>
      <c r="AR3">
        <f t="shared" si="9"/>
        <v>-587.69344501243881</v>
      </c>
      <c r="AS3">
        <f t="shared" si="9"/>
        <v>0</v>
      </c>
      <c r="AT3">
        <f t="shared" si="9"/>
        <v>0</v>
      </c>
      <c r="AU3">
        <f t="shared" si="9"/>
        <v>-587.69344501243881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181.00238515100682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13.717851710139186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13.556189447844872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-13.556189447844872</v>
      </c>
      <c r="AK4">
        <f>G4*MAX(0, SUM(AB4, AE4:AF4))</f>
        <v>0</v>
      </c>
      <c r="AL4">
        <f t="shared" si="8"/>
        <v>-192.03708944784486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-12.718068719246524</v>
      </c>
      <c r="AT4">
        <f t="shared" si="9"/>
        <v>0</v>
      </c>
      <c r="AU4">
        <f t="shared" si="9"/>
        <v>-180.16426442240814</v>
      </c>
      <c r="AW4">
        <v>1</v>
      </c>
      <c r="AX4">
        <f>(R4*SUMPRODUCT(K5:$K$23, X5:$X$23)-$AZ$3*SUMPRODUCT(K4:$K$22, W5:$W$23))/Z4</f>
        <v>13.717851710139186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186.31762843780598</v>
      </c>
      <c r="P5">
        <f t="shared" ref="P5:P23" si="22">O5*$C$5</f>
        <v>9.3158814218902997</v>
      </c>
      <c r="Q5" s="4">
        <f t="shared" ref="Q5:Q23" si="23">$C$8</f>
        <v>12.5</v>
      </c>
      <c r="R5">
        <f t="shared" si="0"/>
        <v>100000</v>
      </c>
      <c r="S5">
        <f t="shared" si="1"/>
        <v>29.086835732378351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13.556189447844872</v>
      </c>
      <c r="AC5">
        <f t="shared" si="2"/>
        <v>28.405091271659103</v>
      </c>
      <c r="AE5">
        <f t="shared" si="3"/>
        <v>181.9506697115109</v>
      </c>
      <c r="AF5">
        <f t="shared" si="4"/>
        <v>-9.0975334855755463</v>
      </c>
      <c r="AG5">
        <f t="shared" si="4"/>
        <v>-12.207021903743746</v>
      </c>
      <c r="AH5">
        <f t="shared" si="5"/>
        <v>-177.128679050031</v>
      </c>
      <c r="AI5">
        <f t="shared" si="6"/>
        <v>-16.482564727839389</v>
      </c>
      <c r="AJ5">
        <f t="shared" si="7"/>
        <v>-14.848901823814231</v>
      </c>
      <c r="AK5">
        <f>G5*SUM(AB5, AE5:AF5)</f>
        <v>7.6427823526249892</v>
      </c>
      <c r="AL5">
        <f t="shared" si="8"/>
        <v>-23.688684199028629</v>
      </c>
      <c r="AN5">
        <f t="shared" si="9"/>
        <v>157.12577735437097</v>
      </c>
      <c r="AO5">
        <f t="shared" si="9"/>
        <v>-7.8562888677185487</v>
      </c>
      <c r="AP5">
        <f t="shared" si="9"/>
        <v>-10.541526496432713</v>
      </c>
      <c r="AQ5">
        <f t="shared" si="9"/>
        <v>-152.96168698701015</v>
      </c>
      <c r="AR5">
        <f t="shared" si="9"/>
        <v>-14.233724996790473</v>
      </c>
      <c r="AS5">
        <f t="shared" si="9"/>
        <v>-12.822954956004452</v>
      </c>
      <c r="AT5">
        <f t="shared" si="9"/>
        <v>6.6000203253469936</v>
      </c>
      <c r="AU5">
        <f t="shared" si="9"/>
        <v>-20.456659627447927</v>
      </c>
      <c r="AW5">
        <v>2</v>
      </c>
      <c r="AX5">
        <f>(R5*SUMPRODUCT(K6:$K$23, X6:$X$23)-$AZ$3*SUMPRODUCT(K5:$K$22, W6:$W$23))/Z5</f>
        <v>29.086835732378351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186.31762843780598</v>
      </c>
      <c r="P6">
        <f t="shared" si="22"/>
        <v>9.3158814218902997</v>
      </c>
      <c r="Q6" s="4">
        <f t="shared" si="23"/>
        <v>12.5</v>
      </c>
      <c r="R6">
        <f t="shared" si="0"/>
        <v>100000</v>
      </c>
      <c r="S6">
        <f t="shared" si="1"/>
        <v>45.63159167321971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28.405091271659103</v>
      </c>
      <c r="AC6">
        <f t="shared" si="2"/>
        <v>44.036170696853787</v>
      </c>
      <c r="AE6">
        <f t="shared" si="3"/>
        <v>179.80339034580271</v>
      </c>
      <c r="AF6">
        <f t="shared" si="4"/>
        <v>-8.9901695172901359</v>
      </c>
      <c r="AG6">
        <f t="shared" si="4"/>
        <v>-12.062961503789095</v>
      </c>
      <c r="AH6">
        <f t="shared" si="5"/>
        <v>-175.92144733771536</v>
      </c>
      <c r="AI6">
        <f t="shared" si="6"/>
        <v>-17.171188012991877</v>
      </c>
      <c r="AJ6">
        <f t="shared" si="7"/>
        <v>-15.631079425194685</v>
      </c>
      <c r="AK6">
        <f>G6*SUM(AB6, AE6:AF6)</f>
        <v>11.654271257860044</v>
      </c>
      <c r="AL6">
        <f t="shared" si="8"/>
        <v>-21.147996180326516</v>
      </c>
      <c r="AN6">
        <f t="shared" si="9"/>
        <v>140.035594689617</v>
      </c>
      <c r="AO6">
        <f t="shared" si="9"/>
        <v>-7.0017797344808503</v>
      </c>
      <c r="AP6">
        <f t="shared" si="9"/>
        <v>-9.3949506994960608</v>
      </c>
      <c r="AQ6">
        <f t="shared" si="9"/>
        <v>-137.01223569375364</v>
      </c>
      <c r="AR6">
        <f t="shared" si="9"/>
        <v>-13.373371438113555</v>
      </c>
      <c r="AS6">
        <f t="shared" si="9"/>
        <v>-12.173894489631195</v>
      </c>
      <c r="AT6">
        <f t="shared" si="9"/>
        <v>9.0766520204641932</v>
      </c>
      <c r="AU6">
        <f t="shared" si="9"/>
        <v>-16.470613907280555</v>
      </c>
      <c r="AW6">
        <v>3</v>
      </c>
      <c r="AX6">
        <f>(R6*SUMPRODUCT(K7:$K$23, X7:$X$23)-$AZ$3*SUMPRODUCT(K6:$K$22, W7:$W$23))/Z6</f>
        <v>45.63159167321971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186.31762843780598</v>
      </c>
      <c r="P7">
        <f t="shared" si="22"/>
        <v>9.3158814218902997</v>
      </c>
      <c r="Q7" s="4">
        <f t="shared" si="23"/>
        <v>12.5</v>
      </c>
      <c r="R7">
        <f t="shared" si="0"/>
        <v>100000</v>
      </c>
      <c r="S7">
        <f t="shared" si="1"/>
        <v>59.598160907169614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44.036170696853787</v>
      </c>
      <c r="AC7">
        <f t="shared" si="2"/>
        <v>56.835098965171255</v>
      </c>
      <c r="AE7">
        <f t="shared" si="3"/>
        <v>177.6796580638248</v>
      </c>
      <c r="AF7">
        <f t="shared" si="4"/>
        <v>-8.8839829031912423</v>
      </c>
      <c r="AG7">
        <f t="shared" si="4"/>
        <v>-11.920480871401779</v>
      </c>
      <c r="AH7">
        <f t="shared" si="5"/>
        <v>-174.80813879539696</v>
      </c>
      <c r="AI7">
        <f t="shared" si="6"/>
        <v>-17.932944506165171</v>
      </c>
      <c r="AJ7">
        <f t="shared" si="7"/>
        <v>-12.798928268317468</v>
      </c>
      <c r="AK7">
        <f>G7*SUM(AB7, AE7:AF7)</f>
        <v>10.450043631602627</v>
      </c>
      <c r="AL7">
        <f t="shared" si="8"/>
        <v>-20.281829142880014</v>
      </c>
      <c r="AN7">
        <f t="shared" si="9"/>
        <v>125.26620467638428</v>
      </c>
      <c r="AO7">
        <f t="shared" si="9"/>
        <v>-6.2633102338192153</v>
      </c>
      <c r="AP7">
        <f t="shared" si="9"/>
        <v>-8.4040762625823504</v>
      </c>
      <c r="AQ7">
        <f t="shared" si="9"/>
        <v>-123.24175053047495</v>
      </c>
      <c r="AR7">
        <f t="shared" si="9"/>
        <v>-12.642932350492226</v>
      </c>
      <c r="AS7">
        <f t="shared" si="9"/>
        <v>-9.023391791543748</v>
      </c>
      <c r="AT7">
        <f t="shared" si="9"/>
        <v>7.3674010784242832</v>
      </c>
      <c r="AU7">
        <f t="shared" si="9"/>
        <v>-14.29892306361169</v>
      </c>
      <c r="AW7">
        <v>4</v>
      </c>
      <c r="AX7">
        <f>(R7*SUMPRODUCT(K8:$K$23, X8:$X$23)-$AZ$3*SUMPRODUCT(K7:$K$22, W8:$W$23))/Z7</f>
        <v>59.598160907169614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186.31762843780598</v>
      </c>
      <c r="P8">
        <f t="shared" si="22"/>
        <v>9.3158814218902997</v>
      </c>
      <c r="Q8" s="4">
        <f t="shared" si="23"/>
        <v>12.5</v>
      </c>
      <c r="R8">
        <f t="shared" si="0"/>
        <v>100000</v>
      </c>
      <c r="S8">
        <f t="shared" si="1"/>
        <v>68.126562211147828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56.835098965171255</v>
      </c>
      <c r="AC8">
        <f t="shared" si="2"/>
        <v>64.199942797374433</v>
      </c>
      <c r="AE8">
        <f t="shared" si="3"/>
        <v>175.57881536391815</v>
      </c>
      <c r="AF8">
        <f t="shared" si="4"/>
        <v>-8.7789407681959073</v>
      </c>
      <c r="AG8">
        <f t="shared" si="4"/>
        <v>-11.779535894970849</v>
      </c>
      <c r="AH8">
        <f t="shared" si="5"/>
        <v>-173.92134173530351</v>
      </c>
      <c r="AI8">
        <f t="shared" si="6"/>
        <v>-18.901003034552105</v>
      </c>
      <c r="AJ8">
        <f t="shared" si="7"/>
        <v>-7.364843832203178</v>
      </c>
      <c r="AK8">
        <f t="shared" ref="AK8:AK23" si="24">G8*SUM(AB8:AB8, AE8:AF8)</f>
        <v>4.7634249368470316</v>
      </c>
      <c r="AL8">
        <f t="shared" si="8"/>
        <v>-21.502421929908252</v>
      </c>
      <c r="AN8">
        <f t="shared" si="9"/>
        <v>115.4173299623148</v>
      </c>
      <c r="AO8">
        <f t="shared" si="9"/>
        <v>-5.7708664981157396</v>
      </c>
      <c r="AP8">
        <f t="shared" si="9"/>
        <v>-7.7433178847621651</v>
      </c>
      <c r="AQ8">
        <f t="shared" si="9"/>
        <v>-114.32778404926631</v>
      </c>
      <c r="AR8">
        <f t="shared" si="9"/>
        <v>-12.424638469829414</v>
      </c>
      <c r="AS8">
        <f t="shared" si="9"/>
        <v>-4.841305079661657</v>
      </c>
      <c r="AT8">
        <f t="shared" si="9"/>
        <v>3.1312535430158377</v>
      </c>
      <c r="AU8">
        <f t="shared" si="9"/>
        <v>-14.134690006475234</v>
      </c>
      <c r="AW8">
        <v>5</v>
      </c>
      <c r="AX8">
        <f>(R8*SUMPRODUCT(K9:$K$23, X9:$X$23)-$AZ$3*SUMPRODUCT(K8:$K$22, W9:$W$23))/Z8</f>
        <v>68.126562211147828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186.31762843780598</v>
      </c>
      <c r="P9">
        <f t="shared" si="22"/>
        <v>9.3158814218902997</v>
      </c>
      <c r="Q9" s="4">
        <f t="shared" si="23"/>
        <v>12.5</v>
      </c>
      <c r="R9">
        <f t="shared" si="0"/>
        <v>100000</v>
      </c>
      <c r="S9">
        <f t="shared" si="1"/>
        <v>72.816305619316438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64.199942797374433</v>
      </c>
      <c r="AC9">
        <f t="shared" si="2"/>
        <v>67.806706768181812</v>
      </c>
      <c r="AE9">
        <f t="shared" si="3"/>
        <v>173.49939261233231</v>
      </c>
      <c r="AF9">
        <f t="shared" si="4"/>
        <v>-8.6749696306166157</v>
      </c>
      <c r="AG9">
        <f t="shared" si="4"/>
        <v>-11.640027977159949</v>
      </c>
      <c r="AH9">
        <f t="shared" si="5"/>
        <v>-173.70047088951716</v>
      </c>
      <c r="AI9">
        <f t="shared" si="6"/>
        <v>-20.516075884961396</v>
      </c>
      <c r="AJ9">
        <f t="shared" si="7"/>
        <v>-3.6067639708073784</v>
      </c>
      <c r="AK9">
        <f t="shared" si="24"/>
        <v>1.3512437580966319</v>
      </c>
      <c r="AL9">
        <f t="shared" si="8"/>
        <v>-22.771596097672141</v>
      </c>
      <c r="AN9">
        <f t="shared" si="9"/>
        <v>108.39233450080079</v>
      </c>
      <c r="AO9">
        <f t="shared" si="9"/>
        <v>-5.4196167250400391</v>
      </c>
      <c r="AP9">
        <f t="shared" si="9"/>
        <v>-7.2720128128524646</v>
      </c>
      <c r="AQ9">
        <f t="shared" si="9"/>
        <v>-108.51795651914506</v>
      </c>
      <c r="AR9">
        <f t="shared" si="9"/>
        <v>-12.817251556236755</v>
      </c>
      <c r="AS9">
        <f t="shared" si="9"/>
        <v>-2.2532964577156767</v>
      </c>
      <c r="AT9">
        <f t="shared" si="9"/>
        <v>0.84417854849203999</v>
      </c>
      <c r="AU9">
        <f t="shared" si="9"/>
        <v>-14.226369465460392</v>
      </c>
      <c r="AW9">
        <v>6</v>
      </c>
      <c r="AX9">
        <f>(R9*SUMPRODUCT(K10:$K$23, X10:$X$23)-$AZ$3*SUMPRODUCT(K9:$K$22, W10:$W$23))/Z9</f>
        <v>72.816305619316438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186.31762843780598</v>
      </c>
      <c r="P10">
        <f t="shared" si="22"/>
        <v>9.3158814218902997</v>
      </c>
      <c r="Q10" s="4">
        <f t="shared" si="23"/>
        <v>12.5</v>
      </c>
      <c r="R10">
        <f t="shared" si="0"/>
        <v>100000</v>
      </c>
      <c r="S10">
        <f t="shared" si="1"/>
        <v>76.033606908333226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67.806706768181812</v>
      </c>
      <c r="AC10">
        <f t="shared" si="2"/>
        <v>69.962517108810403</v>
      </c>
      <c r="AE10">
        <f t="shared" si="3"/>
        <v>171.44064049162353</v>
      </c>
      <c r="AF10">
        <f t="shared" si="4"/>
        <v>-8.5720320245811763</v>
      </c>
      <c r="AG10">
        <f t="shared" si="4"/>
        <v>-11.501906846461626</v>
      </c>
      <c r="AH10">
        <f t="shared" si="5"/>
        <v>-173.76680741378695</v>
      </c>
      <c r="AI10">
        <f t="shared" si="6"/>
        <v>-22.400105793206222</v>
      </c>
      <c r="AJ10">
        <f t="shared" si="7"/>
        <v>-2.1558103406285909</v>
      </c>
      <c r="AK10">
        <f t="shared" si="24"/>
        <v>0.94576879246441914</v>
      </c>
      <c r="AL10">
        <f t="shared" si="8"/>
        <v>-23.610147341370393</v>
      </c>
      <c r="AN10">
        <f t="shared" si="9"/>
        <v>101.76355900881921</v>
      </c>
      <c r="AO10">
        <f t="shared" si="9"/>
        <v>-5.0881779504409606</v>
      </c>
      <c r="AP10">
        <f t="shared" si="9"/>
        <v>-6.8272900330247426</v>
      </c>
      <c r="AQ10">
        <f t="shared" si="9"/>
        <v>-103.14432277736981</v>
      </c>
      <c r="AR10">
        <f t="shared" si="9"/>
        <v>-13.296231752016292</v>
      </c>
      <c r="AS10">
        <f t="shared" si="9"/>
        <v>-1.2796436841420875</v>
      </c>
      <c r="AT10">
        <f t="shared" si="9"/>
        <v>0.56138846684578891</v>
      </c>
      <c r="AU10">
        <f t="shared" si="9"/>
        <v>-14.014486969312589</v>
      </c>
      <c r="AW10">
        <v>7</v>
      </c>
      <c r="AX10">
        <f>(R10*SUMPRODUCT(K11:$K$23, X11:$X$23)-$AZ$3*SUMPRODUCT(K10:$K$22, W11:$W$23))/Z10</f>
        <v>76.033606908333226</v>
      </c>
    </row>
    <row r="11" spans="1:52" x14ac:dyDescent="0.25">
      <c r="A11" t="s">
        <v>33</v>
      </c>
      <c r="C11" s="7">
        <f>AU25</f>
        <v>-1002.4661294858776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186.31762843780598</v>
      </c>
      <c r="P11">
        <f t="shared" si="22"/>
        <v>9.3158814218902997</v>
      </c>
      <c r="Q11" s="4">
        <f t="shared" si="23"/>
        <v>12.5</v>
      </c>
      <c r="R11">
        <f t="shared" si="0"/>
        <v>100000</v>
      </c>
      <c r="S11">
        <f t="shared" si="1"/>
        <v>77.770424970114803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69.962517108810403</v>
      </c>
      <c r="AC11">
        <f t="shared" si="2"/>
        <v>70.709880640845768</v>
      </c>
      <c r="AE11">
        <f t="shared" si="3"/>
        <v>169.40240809003339</v>
      </c>
      <c r="AF11">
        <f t="shared" si="4"/>
        <v>-8.4701204045016709</v>
      </c>
      <c r="AG11">
        <f t="shared" si="4"/>
        <v>-11.365162378246257</v>
      </c>
      <c r="AH11">
        <f t="shared" si="5"/>
        <v>-173.80319800602189</v>
      </c>
      <c r="AI11">
        <f t="shared" si="6"/>
        <v>-24.236072698736422</v>
      </c>
      <c r="AJ11">
        <f t="shared" si="7"/>
        <v>-0.7473635320353651</v>
      </c>
      <c r="AK11">
        <f t="shared" si="24"/>
        <v>0.55414753150642104</v>
      </c>
      <c r="AL11">
        <f t="shared" si="8"/>
        <v>-24.429288699265367</v>
      </c>
      <c r="AN11">
        <f t="shared" si="9"/>
        <v>95.628822745382863</v>
      </c>
      <c r="AO11">
        <f t="shared" si="9"/>
        <v>-4.7814411372691437</v>
      </c>
      <c r="AP11">
        <f t="shared" si="9"/>
        <v>-6.4157122132772573</v>
      </c>
      <c r="AQ11">
        <f t="shared" si="9"/>
        <v>-98.113098875578515</v>
      </c>
      <c r="AR11">
        <f t="shared" si="9"/>
        <v>-13.681429480742048</v>
      </c>
      <c r="AS11">
        <f t="shared" si="9"/>
        <v>-0.42189184638620275</v>
      </c>
      <c r="AT11">
        <f t="shared" si="9"/>
        <v>0.31282008716815141</v>
      </c>
      <c r="AU11">
        <f t="shared" si="9"/>
        <v>-13.790501239960101</v>
      </c>
      <c r="AW11">
        <v>8</v>
      </c>
      <c r="AX11">
        <f>(R11*SUMPRODUCT(K12:$K$23, X12:$X$23)-$AZ$3*SUMPRODUCT(K11:$K$22, W12:$W$23))/Z11</f>
        <v>77.770424970114803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186.31762843780598</v>
      </c>
      <c r="P12">
        <f t="shared" si="22"/>
        <v>9.3158814218902997</v>
      </c>
      <c r="Q12" s="4">
        <f t="shared" si="23"/>
        <v>12.5</v>
      </c>
      <c r="R12">
        <f t="shared" si="0"/>
        <v>100000</v>
      </c>
      <c r="S12">
        <f t="shared" si="1"/>
        <v>77.981016004367902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70.709880640845768</v>
      </c>
      <c r="AC12">
        <f t="shared" si="2"/>
        <v>70.056396012377945</v>
      </c>
      <c r="AE12">
        <f t="shared" si="3"/>
        <v>167.38357911616478</v>
      </c>
      <c r="AF12">
        <f t="shared" si="4"/>
        <v>-8.3691789558082395</v>
      </c>
      <c r="AG12">
        <f t="shared" si="4"/>
        <v>-11.229719680821727</v>
      </c>
      <c r="AH12">
        <f t="shared" si="5"/>
        <v>-174.32858913653686</v>
      </c>
      <c r="AI12">
        <f t="shared" si="6"/>
        <v>-26.543908657002049</v>
      </c>
      <c r="AJ12">
        <f t="shared" si="7"/>
        <v>0.6534846284678224</v>
      </c>
      <c r="AK12">
        <f t="shared" si="24"/>
        <v>0.52836584584276525</v>
      </c>
      <c r="AL12">
        <f t="shared" si="8"/>
        <v>-25.362058182691463</v>
      </c>
      <c r="AN12">
        <f t="shared" si="9"/>
        <v>89.827150798779755</v>
      </c>
      <c r="AO12">
        <f t="shared" si="9"/>
        <v>-4.4913575399389876</v>
      </c>
      <c r="AP12">
        <f t="shared" si="9"/>
        <v>-6.0264795897161063</v>
      </c>
      <c r="AQ12">
        <f t="shared" si="9"/>
        <v>-93.554221672118203</v>
      </c>
      <c r="AR12">
        <f t="shared" si="9"/>
        <v>-14.244908002993542</v>
      </c>
      <c r="AS12">
        <f t="shared" si="9"/>
        <v>0.35069546592336381</v>
      </c>
      <c r="AT12">
        <f t="shared" si="9"/>
        <v>0.2835499083127167</v>
      </c>
      <c r="AU12">
        <f t="shared" si="9"/>
        <v>-13.610662628757462</v>
      </c>
      <c r="AW12">
        <v>9</v>
      </c>
      <c r="AX12">
        <f>(R12*SUMPRODUCT(K13:$K$23, X13:$X$23)-$AZ$3*SUMPRODUCT(K12:$K$22, W13:$W$23))/Z12</f>
        <v>77.981016004367902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186.31762843780598</v>
      </c>
      <c r="P13">
        <f t="shared" si="22"/>
        <v>9.3158814218902997</v>
      </c>
      <c r="Q13" s="4">
        <f t="shared" si="23"/>
        <v>12.5</v>
      </c>
      <c r="R13">
        <f t="shared" si="0"/>
        <v>100000</v>
      </c>
      <c r="S13">
        <f t="shared" si="1"/>
        <v>76.667864099584563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70.056396012377945</v>
      </c>
      <c r="AC13">
        <f t="shared" si="2"/>
        <v>68.053800208731445</v>
      </c>
      <c r="AE13">
        <f t="shared" si="3"/>
        <v>165.38379945737677</v>
      </c>
      <c r="AF13">
        <f t="shared" si="4"/>
        <v>-8.2691899728688387</v>
      </c>
      <c r="AG13">
        <f t="shared" si="4"/>
        <v>-11.095554996865403</v>
      </c>
      <c r="AH13">
        <f t="shared" si="5"/>
        <v>-174.9398971848664</v>
      </c>
      <c r="AI13">
        <f t="shared" si="6"/>
        <v>-28.92084269722389</v>
      </c>
      <c r="AJ13">
        <f t="shared" si="7"/>
        <v>2.0025958036464999</v>
      </c>
      <c r="AK13">
        <f t="shared" si="24"/>
        <v>0.45434201099377175</v>
      </c>
      <c r="AL13">
        <f t="shared" si="8"/>
        <v>-26.463904882583616</v>
      </c>
      <c r="AN13">
        <f t="shared" si="9"/>
        <v>84.390948034415175</v>
      </c>
      <c r="AO13">
        <f t="shared" si="9"/>
        <v>-4.2195474017207593</v>
      </c>
      <c r="AP13">
        <f t="shared" si="9"/>
        <v>-5.6617661961187835</v>
      </c>
      <c r="AQ13">
        <f t="shared" si="9"/>
        <v>-89.267170187844485</v>
      </c>
      <c r="AR13">
        <f t="shared" si="9"/>
        <v>-14.757535751268859</v>
      </c>
      <c r="AS13">
        <f t="shared" si="9"/>
        <v>1.0218713015057146</v>
      </c>
      <c r="AT13">
        <f t="shared" si="9"/>
        <v>0.23183862727442534</v>
      </c>
      <c r="AU13">
        <f t="shared" si="9"/>
        <v>-13.503825822488718</v>
      </c>
      <c r="AW13">
        <v>10</v>
      </c>
      <c r="AX13">
        <f>(R13*SUMPRODUCT(K14:$K$23, X14:$X$23)-$AZ$3*SUMPRODUCT(K13:$K$22, W14:$W$23))/Z13</f>
        <v>76.667864099584563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186.31762843780598</v>
      </c>
      <c r="P14">
        <f t="shared" si="22"/>
        <v>9.3158814218902997</v>
      </c>
      <c r="Q14" s="4">
        <f t="shared" si="23"/>
        <v>12.5</v>
      </c>
      <c r="R14">
        <f t="shared" si="0"/>
        <v>100000</v>
      </c>
      <c r="S14">
        <f t="shared" si="1"/>
        <v>76.786158712408223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68.053800208731445</v>
      </c>
      <c r="AC14">
        <f t="shared" si="2"/>
        <v>67.342127153762362</v>
      </c>
      <c r="AE14">
        <f t="shared" si="3"/>
        <v>163.40217606456005</v>
      </c>
      <c r="AF14">
        <f t="shared" si="4"/>
        <v>-8.170108803228004</v>
      </c>
      <c r="AG14">
        <f t="shared" si="4"/>
        <v>-10.96260841195072</v>
      </c>
      <c r="AH14">
        <f t="shared" si="5"/>
        <v>-175.92827956821864</v>
      </c>
      <c r="AI14">
        <f t="shared" si="6"/>
        <v>-31.658820718837319</v>
      </c>
      <c r="AJ14">
        <f t="shared" si="7"/>
        <v>0.71167305496908284</v>
      </c>
      <c r="AK14">
        <f t="shared" si="24"/>
        <v>15.630010722904446</v>
      </c>
      <c r="AL14">
        <f t="shared" si="8"/>
        <v>-15.31713694096379</v>
      </c>
      <c r="AN14">
        <f t="shared" si="9"/>
        <v>76.807230101344871</v>
      </c>
      <c r="AO14">
        <f t="shared" si="9"/>
        <v>-3.8403615050672442</v>
      </c>
      <c r="AP14">
        <f t="shared" si="9"/>
        <v>-5.1529765826065956</v>
      </c>
      <c r="AQ14">
        <f t="shared" si="9"/>
        <v>-82.695127908156479</v>
      </c>
      <c r="AR14">
        <f t="shared" si="9"/>
        <v>-14.881235894485451</v>
      </c>
      <c r="AS14">
        <f t="shared" si="9"/>
        <v>0.33452208169088665</v>
      </c>
      <c r="AT14">
        <f t="shared" si="9"/>
        <v>7.3468901026525737</v>
      </c>
      <c r="AU14">
        <f t="shared" si="9"/>
        <v>-7.1998237101419909</v>
      </c>
      <c r="AW14">
        <v>11</v>
      </c>
      <c r="AX14">
        <f>(R14*SUMPRODUCT(K15:$K$23, X15:$X$23)-$AZ$3*SUMPRODUCT(K14:$K$22, W15:$W$23))/Z14</f>
        <v>76.786158712408223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186.31762843780598</v>
      </c>
      <c r="P15">
        <f t="shared" si="22"/>
        <v>9.3158814218902997</v>
      </c>
      <c r="Q15" s="4">
        <f t="shared" si="23"/>
        <v>12.5</v>
      </c>
      <c r="R15">
        <f t="shared" si="0"/>
        <v>100000</v>
      </c>
      <c r="S15">
        <f t="shared" si="1"/>
        <v>74.870640721416365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67.342127153762362</v>
      </c>
      <c r="AC15">
        <f t="shared" si="2"/>
        <v>64.872288198719616</v>
      </c>
      <c r="AE15">
        <f t="shared" si="3"/>
        <v>161.43645589321002</v>
      </c>
      <c r="AF15">
        <f t="shared" si="4"/>
        <v>-8.0718227946605019</v>
      </c>
      <c r="AG15">
        <f t="shared" si="4"/>
        <v>-10.830728769922764</v>
      </c>
      <c r="AH15">
        <f t="shared" si="5"/>
        <v>-178.02846326758223</v>
      </c>
      <c r="AI15">
        <f t="shared" si="6"/>
        <v>-35.494558938955464</v>
      </c>
      <c r="AJ15">
        <f t="shared" si="7"/>
        <v>2.4698389550427464</v>
      </c>
      <c r="AK15">
        <f t="shared" si="24"/>
        <v>15.449473217661833</v>
      </c>
      <c r="AL15">
        <f t="shared" si="8"/>
        <v>-17.575246766250885</v>
      </c>
      <c r="AN15">
        <f t="shared" si="9"/>
        <v>69.901621345042045</v>
      </c>
      <c r="AO15">
        <f t="shared" si="9"/>
        <v>-3.4950810672521024</v>
      </c>
      <c r="AP15">
        <f t="shared" si="9"/>
        <v>-4.6896811329084489</v>
      </c>
      <c r="AQ15">
        <f t="shared" si="9"/>
        <v>-77.085923121368964</v>
      </c>
      <c r="AR15">
        <f t="shared" si="9"/>
        <v>-15.369063976487467</v>
      </c>
      <c r="AS15">
        <f t="shared" si="9"/>
        <v>1.0694346977787799</v>
      </c>
      <c r="AT15">
        <f t="shared" si="9"/>
        <v>6.6895870630097738</v>
      </c>
      <c r="AU15">
        <f t="shared" si="9"/>
        <v>-7.6100422156989138</v>
      </c>
      <c r="AW15">
        <v>12</v>
      </c>
      <c r="AX15">
        <f>(R15*SUMPRODUCT(K16:$K$23, X16:$X$23)-$AZ$3*SUMPRODUCT(K15:$K$22, W16:$W$23))/Z15</f>
        <v>74.870640721416365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186.31762843780598</v>
      </c>
      <c r="P16">
        <f t="shared" si="22"/>
        <v>9.3158814218902997</v>
      </c>
      <c r="Q16" s="4">
        <f t="shared" si="23"/>
        <v>12.5</v>
      </c>
      <c r="R16">
        <f t="shared" si="0"/>
        <v>100000</v>
      </c>
      <c r="S16">
        <f t="shared" si="1"/>
        <v>70.916431153861012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64.872288198719616</v>
      </c>
      <c r="AC16">
        <f t="shared" si="2"/>
        <v>60.703521131985845</v>
      </c>
      <c r="AE16">
        <f t="shared" si="3"/>
        <v>159.48540995523666</v>
      </c>
      <c r="AF16">
        <f t="shared" si="4"/>
        <v>-7.9742704977618342</v>
      </c>
      <c r="AG16">
        <f t="shared" si="4"/>
        <v>-10.699833618298356</v>
      </c>
      <c r="AH16">
        <f t="shared" si="5"/>
        <v>-180.70291140144698</v>
      </c>
      <c r="AI16">
        <f t="shared" si="6"/>
        <v>-39.891605562270513</v>
      </c>
      <c r="AJ16">
        <f t="shared" si="7"/>
        <v>4.1687670667337713</v>
      </c>
      <c r="AK16">
        <f t="shared" si="24"/>
        <v>15.146839935933613</v>
      </c>
      <c r="AL16">
        <f t="shared" si="8"/>
        <v>-20.575998559603129</v>
      </c>
      <c r="AN16">
        <f t="shared" si="9"/>
        <v>63.613305108937766</v>
      </c>
      <c r="AO16">
        <f t="shared" si="9"/>
        <v>-3.1806652554468888</v>
      </c>
      <c r="AP16">
        <f t="shared" si="9"/>
        <v>-4.2677996737552597</v>
      </c>
      <c r="AQ16">
        <f t="shared" si="9"/>
        <v>-72.076244719062203</v>
      </c>
      <c r="AR16">
        <f t="shared" si="9"/>
        <v>-15.911404539326579</v>
      </c>
      <c r="AS16">
        <f t="shared" si="9"/>
        <v>1.6627793816290686</v>
      </c>
      <c r="AT16">
        <f t="shared" si="9"/>
        <v>6.0415592282154753</v>
      </c>
      <c r="AU16">
        <f t="shared" si="9"/>
        <v>-8.2070659294820345</v>
      </c>
      <c r="AW16">
        <v>13</v>
      </c>
      <c r="AX16">
        <f>(R16*SUMPRODUCT(K17:$K$23, X17:$X$23)-$AZ$3*SUMPRODUCT(K16:$K$22, W17:$W$23))/Z16</f>
        <v>70.916431153861012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186.31762843780598</v>
      </c>
      <c r="P17">
        <f t="shared" si="22"/>
        <v>9.3158814218902997</v>
      </c>
      <c r="Q17" s="4">
        <f t="shared" si="23"/>
        <v>12.5</v>
      </c>
      <c r="R17">
        <f t="shared" si="0"/>
        <v>100000</v>
      </c>
      <c r="S17">
        <f t="shared" si="1"/>
        <v>65.198828155020777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60.703521131985845</v>
      </c>
      <c r="AC17">
        <f t="shared" si="2"/>
        <v>55.131688289126942</v>
      </c>
      <c r="AE17">
        <f t="shared" si="3"/>
        <v>157.54892694358148</v>
      </c>
      <c r="AF17">
        <f t="shared" si="4"/>
        <v>-7.8774463471790748</v>
      </c>
      <c r="AG17">
        <f t="shared" si="4"/>
        <v>-10.569915489516625</v>
      </c>
      <c r="AH17">
        <f t="shared" si="5"/>
        <v>-183.35834078998687</v>
      </c>
      <c r="AI17">
        <f t="shared" si="6"/>
        <v>-44.256775683101097</v>
      </c>
      <c r="AJ17">
        <f t="shared" si="7"/>
        <v>5.5718328428589032</v>
      </c>
      <c r="AK17">
        <f t="shared" si="24"/>
        <v>14.726250120987178</v>
      </c>
      <c r="AL17">
        <f t="shared" si="8"/>
        <v>-23.958692719255016</v>
      </c>
      <c r="AN17">
        <f t="shared" si="9"/>
        <v>57.887369889213879</v>
      </c>
      <c r="AO17">
        <f t="shared" si="9"/>
        <v>-2.8943684944606942</v>
      </c>
      <c r="AP17">
        <f t="shared" si="9"/>
        <v>-3.8836482070010527</v>
      </c>
      <c r="AQ17">
        <f t="shared" si="9"/>
        <v>-67.370386466570096</v>
      </c>
      <c r="AR17">
        <f t="shared" si="9"/>
        <v>-16.261033278817969</v>
      </c>
      <c r="AS17">
        <f t="shared" si="9"/>
        <v>2.0472291052223102</v>
      </c>
      <c r="AT17">
        <f t="shared" si="9"/>
        <v>5.4107882825500555</v>
      </c>
      <c r="AU17">
        <f t="shared" si="9"/>
        <v>-8.8030158910456038</v>
      </c>
      <c r="AW17">
        <v>14</v>
      </c>
      <c r="AX17">
        <f>(R17*SUMPRODUCT(K18:$K$23, X18:$X$23)-$AZ$3*SUMPRODUCT(K17:$K$22, W18:$W$23))/Z17</f>
        <v>65.198828155020777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186.31762843780598</v>
      </c>
      <c r="P18">
        <f t="shared" si="22"/>
        <v>9.3158814218902997</v>
      </c>
      <c r="Q18" s="4">
        <f t="shared" si="23"/>
        <v>12.5</v>
      </c>
      <c r="R18">
        <f t="shared" si="0"/>
        <v>100000</v>
      </c>
      <c r="S18">
        <f t="shared" si="1"/>
        <v>57.899177363252825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55.131688289126942</v>
      </c>
      <c r="AC18">
        <f t="shared" si="2"/>
        <v>48.361780030039085</v>
      </c>
      <c r="AE18">
        <f t="shared" si="3"/>
        <v>155.6266008011811</v>
      </c>
      <c r="AF18">
        <f t="shared" si="4"/>
        <v>-7.7813300400590553</v>
      </c>
      <c r="AG18">
        <f t="shared" si="4"/>
        <v>-10.440947141317485</v>
      </c>
      <c r="AH18">
        <f t="shared" si="5"/>
        <v>-186.15354643179057</v>
      </c>
      <c r="AI18">
        <f t="shared" si="6"/>
        <v>-48.749222811986016</v>
      </c>
      <c r="AJ18">
        <f t="shared" si="7"/>
        <v>6.7699082590878561</v>
      </c>
      <c r="AK18">
        <f t="shared" si="24"/>
        <v>14.20838713351743</v>
      </c>
      <c r="AL18">
        <f t="shared" si="8"/>
        <v>-27.77092741938073</v>
      </c>
      <c r="AN18">
        <f t="shared" si="9"/>
        <v>52.673668582500554</v>
      </c>
      <c r="AO18">
        <f t="shared" si="9"/>
        <v>-2.633683429125028</v>
      </c>
      <c r="AP18">
        <f t="shared" si="9"/>
        <v>-3.5338623768552422</v>
      </c>
      <c r="AQ18">
        <f t="shared" si="9"/>
        <v>-63.005875343457667</v>
      </c>
      <c r="AR18">
        <f t="shared" si="9"/>
        <v>-16.499752566937381</v>
      </c>
      <c r="AS18">
        <f t="shared" si="9"/>
        <v>2.2913557331287588</v>
      </c>
      <c r="AT18">
        <f t="shared" si="9"/>
        <v>4.8089971194505603</v>
      </c>
      <c r="AU18">
        <f t="shared" si="9"/>
        <v>-9.3993997143580632</v>
      </c>
      <c r="AW18">
        <v>15</v>
      </c>
      <c r="AX18">
        <f>(R18*SUMPRODUCT(K19:$K$23, X19:$X$23)-$AZ$3*SUMPRODUCT(K18:$K$22, W19:$W$23))/Z18</f>
        <v>57.899177363252825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186.31762843780598</v>
      </c>
      <c r="P19">
        <f t="shared" si="22"/>
        <v>9.3158814218902997</v>
      </c>
      <c r="Q19" s="4">
        <f t="shared" si="23"/>
        <v>12.5</v>
      </c>
      <c r="R19">
        <f t="shared" si="0"/>
        <v>100000</v>
      </c>
      <c r="S19">
        <f t="shared" si="1"/>
        <v>48.962392707047691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48.361780030039085</v>
      </c>
      <c r="AC19">
        <f t="shared" si="2"/>
        <v>40.395259499316069</v>
      </c>
      <c r="AE19">
        <f t="shared" si="3"/>
        <v>153.71693526241773</v>
      </c>
      <c r="AF19">
        <f t="shared" si="4"/>
        <v>-7.6858467631208871</v>
      </c>
      <c r="AG19">
        <f t="shared" si="4"/>
        <v>-10.312828189639704</v>
      </c>
      <c r="AH19">
        <f t="shared" si="5"/>
        <v>-189.67584211684118</v>
      </c>
      <c r="AI19">
        <f t="shared" si="6"/>
        <v>-53.957581807184027</v>
      </c>
      <c r="AJ19">
        <f t="shared" si="7"/>
        <v>7.9665205307230167</v>
      </c>
      <c r="AK19">
        <f t="shared" si="24"/>
        <v>13.607500797053516</v>
      </c>
      <c r="AL19">
        <f t="shared" si="8"/>
        <v>-32.383560479407492</v>
      </c>
      <c r="AN19">
        <f t="shared" si="9"/>
        <v>47.926180515531016</v>
      </c>
      <c r="AO19">
        <f t="shared" si="9"/>
        <v>-2.3963090257765511</v>
      </c>
      <c r="AP19">
        <f t="shared" si="9"/>
        <v>-3.2153546686223176</v>
      </c>
      <c r="AQ19">
        <f t="shared" si="9"/>
        <v>-59.137522051219385</v>
      </c>
      <c r="AR19">
        <f t="shared" si="9"/>
        <v>-16.823005230087233</v>
      </c>
      <c r="AS19">
        <f t="shared" si="9"/>
        <v>2.4838180671785928</v>
      </c>
      <c r="AT19">
        <f t="shared" si="9"/>
        <v>4.2425744336594553</v>
      </c>
      <c r="AU19">
        <f t="shared" si="9"/>
        <v>-10.096612729249184</v>
      </c>
      <c r="AW19">
        <v>16</v>
      </c>
      <c r="AX19">
        <f>(R19*SUMPRODUCT(K20:$K$23, X20:$X$23)-$AZ$3*SUMPRODUCT(K19:$K$22, W20:$W$23))/Z19</f>
        <v>48.962392707047691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186.31762843780598</v>
      </c>
      <c r="P20">
        <f t="shared" si="22"/>
        <v>9.3158814218902997</v>
      </c>
      <c r="Q20" s="4">
        <f t="shared" si="23"/>
        <v>12.5</v>
      </c>
      <c r="R20">
        <f t="shared" si="0"/>
        <v>100000</v>
      </c>
      <c r="S20">
        <f t="shared" si="1"/>
        <v>38.689210704664241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40.395259499316069</v>
      </c>
      <c r="AC20">
        <f t="shared" si="2"/>
        <v>31.525751220689955</v>
      </c>
      <c r="AE20">
        <f t="shared" si="3"/>
        <v>151.82018695075351</v>
      </c>
      <c r="AF20">
        <f t="shared" si="4"/>
        <v>-7.5910093475376756</v>
      </c>
      <c r="AG20">
        <f t="shared" si="4"/>
        <v>-10.185575851282911</v>
      </c>
      <c r="AH20">
        <f t="shared" si="5"/>
        <v>-192.99245168315605</v>
      </c>
      <c r="AI20">
        <f t="shared" si="6"/>
        <v>-58.948849931223123</v>
      </c>
      <c r="AJ20">
        <f t="shared" si="7"/>
        <v>8.8695082786261139</v>
      </c>
      <c r="AK20">
        <f t="shared" si="24"/>
        <v>12.923710597177235</v>
      </c>
      <c r="AL20">
        <f t="shared" si="8"/>
        <v>-37.155631055419775</v>
      </c>
      <c r="AN20">
        <f t="shared" si="9"/>
        <v>43.603564247217804</v>
      </c>
      <c r="AO20">
        <f t="shared" si="9"/>
        <v>-2.1801782123608904</v>
      </c>
      <c r="AP20">
        <f t="shared" si="9"/>
        <v>-2.9253514960456997</v>
      </c>
      <c r="AQ20">
        <f t="shared" si="9"/>
        <v>-55.428457408791296</v>
      </c>
      <c r="AR20">
        <f t="shared" si="9"/>
        <v>-16.930422869980077</v>
      </c>
      <c r="AS20">
        <f t="shared" si="9"/>
        <v>2.5473698974811101</v>
      </c>
      <c r="AT20">
        <f t="shared" si="9"/>
        <v>3.7117583415916768</v>
      </c>
      <c r="AU20">
        <f t="shared" si="9"/>
        <v>-10.671294630907292</v>
      </c>
      <c r="AW20">
        <v>17</v>
      </c>
      <c r="AX20">
        <f>(R20*SUMPRODUCT(K21:$K$23, X21:$X$23)-$AZ$3*SUMPRODUCT(K20:$K$22, W21:$W$23))/Z20</f>
        <v>38.689210704664241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186.31762843780598</v>
      </c>
      <c r="P21">
        <f t="shared" si="22"/>
        <v>9.3158814218902997</v>
      </c>
      <c r="Q21" s="4">
        <f t="shared" si="23"/>
        <v>12.5</v>
      </c>
      <c r="R21">
        <f t="shared" si="0"/>
        <v>100000</v>
      </c>
      <c r="S21">
        <f t="shared" si="1"/>
        <v>27.048032260404892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31.525751220689955</v>
      </c>
      <c r="AC21">
        <f t="shared" si="2"/>
        <v>21.766298672985641</v>
      </c>
      <c r="AE21">
        <f t="shared" si="3"/>
        <v>149.93494201633064</v>
      </c>
      <c r="AF21">
        <f t="shared" si="4"/>
        <v>-7.4967471008165329</v>
      </c>
      <c r="AG21">
        <f t="shared" si="4"/>
        <v>-10.059095271437231</v>
      </c>
      <c r="AH21">
        <f t="shared" si="5"/>
        <v>-196.99857066280831</v>
      </c>
      <c r="AI21">
        <f t="shared" si="6"/>
        <v>-64.619471018731417</v>
      </c>
      <c r="AJ21">
        <f t="shared" si="7"/>
        <v>9.7594525477043135</v>
      </c>
      <c r="AK21">
        <f t="shared" si="24"/>
        <v>12.177476229534285</v>
      </c>
      <c r="AL21">
        <f t="shared" si="8"/>
        <v>-42.682542241492818</v>
      </c>
      <c r="AN21">
        <f t="shared" si="9"/>
        <v>39.667670027009684</v>
      </c>
      <c r="AO21">
        <f t="shared" si="9"/>
        <v>-1.9833835013504846</v>
      </c>
      <c r="AP21">
        <f t="shared" si="9"/>
        <v>-2.6612934025356467</v>
      </c>
      <c r="AQ21">
        <f t="shared" si="9"/>
        <v>-52.119100402851338</v>
      </c>
      <c r="AR21">
        <f t="shared" si="9"/>
        <v>-17.096107279727782</v>
      </c>
      <c r="AS21">
        <f t="shared" si="9"/>
        <v>2.5820181613464572</v>
      </c>
      <c r="AT21">
        <f t="shared" si="9"/>
        <v>3.221744727005043</v>
      </c>
      <c r="AU21">
        <f t="shared" si="9"/>
        <v>-11.292344391376282</v>
      </c>
      <c r="AW21">
        <v>18</v>
      </c>
      <c r="AX21">
        <f>(R21*SUMPRODUCT(K22:$K$23, X22:$X$23)-$AZ$3*SUMPRODUCT(K21:$K$22, W22:$W$23))/Z21</f>
        <v>27.048032260404892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186.31762843780598</v>
      </c>
      <c r="P22">
        <f t="shared" si="22"/>
        <v>9.3158814218902997</v>
      </c>
      <c r="Q22" s="4">
        <f t="shared" si="23"/>
        <v>12.5</v>
      </c>
      <c r="R22">
        <f t="shared" si="0"/>
        <v>100000</v>
      </c>
      <c r="S22">
        <f t="shared" si="1"/>
        <v>14.130840728177528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21.766298672985641</v>
      </c>
      <c r="AC22">
        <f t="shared" si="2"/>
        <v>11.22930957767602</v>
      </c>
      <c r="AE22">
        <f t="shared" si="3"/>
        <v>148.06042823301797</v>
      </c>
      <c r="AF22">
        <f t="shared" si="4"/>
        <v>-7.4030214116508999</v>
      </c>
      <c r="AG22">
        <f t="shared" si="4"/>
        <v>-9.9333346416574795</v>
      </c>
      <c r="AH22">
        <f t="shared" si="5"/>
        <v>-201.35741652304063</v>
      </c>
      <c r="AI22">
        <f t="shared" si="6"/>
        <v>-70.633344343331032</v>
      </c>
      <c r="AJ22">
        <f t="shared" si="7"/>
        <v>10.536989095309622</v>
      </c>
      <c r="AK22">
        <f t="shared" si="24"/>
        <v>11.36965938460469</v>
      </c>
      <c r="AL22">
        <f t="shared" si="8"/>
        <v>-48.726695863416722</v>
      </c>
      <c r="AN22">
        <f t="shared" si="9"/>
        <v>36.083960931641329</v>
      </c>
      <c r="AO22">
        <f t="shared" si="9"/>
        <v>-1.8041980465820668</v>
      </c>
      <c r="AP22">
        <f t="shared" si="9"/>
        <v>-2.4208633151214669</v>
      </c>
      <c r="AQ22">
        <f t="shared" si="9"/>
        <v>-49.073025370956856</v>
      </c>
      <c r="AR22">
        <f t="shared" si="9"/>
        <v>-17.214125801019062</v>
      </c>
      <c r="AS22">
        <f t="shared" si="9"/>
        <v>2.5679805697569473</v>
      </c>
      <c r="AT22">
        <f t="shared" si="9"/>
        <v>2.7709115118488827</v>
      </c>
      <c r="AU22">
        <f t="shared" si="9"/>
        <v>-11.875233719413234</v>
      </c>
      <c r="AW22">
        <v>19</v>
      </c>
      <c r="AX22">
        <f>(R22*SUMPRODUCT(K23:$K$23, X23:$X$23)-$AZ$3*SUMPRODUCT(K22:$K$22, W23:$W$23))/Z22</f>
        <v>14.130840728177528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186.31762843780598</v>
      </c>
      <c r="P23">
        <f t="shared" si="22"/>
        <v>9.3158814218902997</v>
      </c>
      <c r="Q23" s="4">
        <f t="shared" si="23"/>
        <v>12.5</v>
      </c>
      <c r="R23">
        <f t="shared" si="0"/>
        <v>100000</v>
      </c>
      <c r="S23">
        <f t="shared" si="1"/>
        <v>14.311079428443913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11.22930957767602</v>
      </c>
      <c r="AC23">
        <f t="shared" si="2"/>
        <v>11.22930957767602</v>
      </c>
      <c r="AE23">
        <f t="shared" si="3"/>
        <v>146.19570382288276</v>
      </c>
      <c r="AF23">
        <f t="shared" si="4"/>
        <v>-7.3097851911441385</v>
      </c>
      <c r="AG23">
        <f t="shared" si="4"/>
        <v>-9.8082307783133249</v>
      </c>
      <c r="AH23">
        <f t="shared" si="5"/>
        <v>-206.16413542064123</v>
      </c>
      <c r="AI23">
        <f t="shared" si="6"/>
        <v>-77.086447567215913</v>
      </c>
      <c r="AJ23">
        <f t="shared" si="7"/>
        <v>0</v>
      </c>
      <c r="AK23">
        <f t="shared" si="24"/>
        <v>10.508065974659027</v>
      </c>
      <c r="AL23">
        <f t="shared" si="8"/>
        <v>-66.57838159255688</v>
      </c>
      <c r="AN23">
        <f t="shared" si="9"/>
        <v>32.820952462419626</v>
      </c>
      <c r="AO23">
        <f t="shared" si="9"/>
        <v>-1.6410476231209814</v>
      </c>
      <c r="AP23">
        <f t="shared" si="9"/>
        <v>-2.2019489471829199</v>
      </c>
      <c r="AQ23">
        <f t="shared" si="9"/>
        <v>-46.283872310600728</v>
      </c>
      <c r="AR23">
        <f t="shared" si="9"/>
        <v>-17.305916418484998</v>
      </c>
      <c r="AS23">
        <f t="shared" si="9"/>
        <v>0</v>
      </c>
      <c r="AT23">
        <f t="shared" si="9"/>
        <v>2.3590620299217799</v>
      </c>
      <c r="AU23">
        <f t="shared" si="9"/>
        <v>-14.946854388563215</v>
      </c>
      <c r="AW23">
        <v>20</v>
      </c>
      <c r="AX23">
        <f>(R23*SUMPRODUCT(K$23:$K24, X$23:$X24)-$AZ$3*SUMPRODUCT(K$22:$K23, W$23:$W24))/Z23</f>
        <v>14.311079428443913</v>
      </c>
    </row>
    <row r="25" spans="5:50" x14ac:dyDescent="0.25">
      <c r="AN25" s="8">
        <f t="shared" ref="AN25:AU25" si="25">SUM(AN3:AN23)</f>
        <v>1725.1508734195495</v>
      </c>
      <c r="AO25" s="8">
        <f t="shared" si="25"/>
        <v>-225.99576499933198</v>
      </c>
      <c r="AP25" s="8">
        <f t="shared" si="25"/>
        <v>-728.1968826908975</v>
      </c>
      <c r="AQ25" s="8">
        <f t="shared" si="25"/>
        <v>-1811.8619580987579</v>
      </c>
      <c r="AR25" s="8">
        <f t="shared" si="25"/>
        <v>-1040.9037323694374</v>
      </c>
      <c r="AS25" s="8">
        <f t="shared" si="25"/>
        <v>-36.575372561689562</v>
      </c>
      <c r="AT25" s="8">
        <f t="shared" si="25"/>
        <v>75.012975445249708</v>
      </c>
      <c r="AU25" s="9">
        <f t="shared" si="25"/>
        <v>-1002.4661294858776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387.97479735119384</v>
      </c>
      <c r="K3">
        <v>1</v>
      </c>
      <c r="L3" s="2">
        <v>0</v>
      </c>
      <c r="O3">
        <f>$C$3</f>
        <v>387.97479735119384</v>
      </c>
      <c r="P3">
        <f>O3*B5</f>
        <v>310.37983788095511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387.97479735119384</v>
      </c>
      <c r="AF3">
        <f t="shared" ref="AF3:AG23" si="4">-$Z3*P3</f>
        <v>-310.37983788095511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-547.36201122976126</v>
      </c>
      <c r="AJ3">
        <f t="shared" ref="AJ3:AJ23" si="7">AB3-AC3</f>
        <v>0</v>
      </c>
      <c r="AL3">
        <f t="shared" ref="AL3:AL23" si="8">SUM(AI3:AK3)</f>
        <v>-547.36201122976126</v>
      </c>
      <c r="AN3">
        <f t="shared" ref="AN3:AU23" si="9">AE3*$K3</f>
        <v>387.97479735119384</v>
      </c>
      <c r="AO3">
        <f t="shared" si="9"/>
        <v>-310.37983788095511</v>
      </c>
      <c r="AP3">
        <f t="shared" si="9"/>
        <v>-624.95697070000006</v>
      </c>
      <c r="AQ3">
        <f t="shared" si="9"/>
        <v>0</v>
      </c>
      <c r="AR3">
        <f t="shared" si="9"/>
        <v>-547.36201122976126</v>
      </c>
      <c r="AS3">
        <f t="shared" si="9"/>
        <v>0</v>
      </c>
      <c r="AT3">
        <f t="shared" si="9"/>
        <v>0</v>
      </c>
      <c r="AU3">
        <f t="shared" si="9"/>
        <v>-547.36201122976126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262.18161054117905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80.453345446875446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79.492146238711484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-79.492146238711484</v>
      </c>
      <c r="AK4">
        <f>G4*MAX(0, SUM(AB4, AE4:AF4))</f>
        <v>0</v>
      </c>
      <c r="AL4">
        <f t="shared" si="8"/>
        <v>-274.22084623871149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-74.577489669491953</v>
      </c>
      <c r="AT4">
        <f t="shared" si="9"/>
        <v>0</v>
      </c>
      <c r="AU4">
        <f t="shared" si="9"/>
        <v>-257.26695397195931</v>
      </c>
      <c r="AW4">
        <v>1</v>
      </c>
      <c r="AX4">
        <f>(R4*SUMPRODUCT(K5:$K$23, X5:$X$23)-$AZ$3*SUMPRODUCT(K4:$K$22, W5:$W$23))/Z4</f>
        <v>80.453345446875446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387.97479735119384</v>
      </c>
      <c r="P5">
        <f t="shared" ref="P5:P23" si="22">O5*$C$5</f>
        <v>19.398739867559694</v>
      </c>
      <c r="Q5" s="4">
        <f t="shared" ref="Q5:Q23" si="23">$C$8</f>
        <v>12.5</v>
      </c>
      <c r="R5">
        <f t="shared" si="0"/>
        <v>100000</v>
      </c>
      <c r="S5">
        <f t="shared" si="1"/>
        <v>157.15307441774553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79.492146238711484</v>
      </c>
      <c r="AC5">
        <f t="shared" si="2"/>
        <v>153.41501520453176</v>
      </c>
      <c r="AE5">
        <f t="shared" si="3"/>
        <v>378.74638886407604</v>
      </c>
      <c r="AF5">
        <f t="shared" si="4"/>
        <v>-18.937319443203805</v>
      </c>
      <c r="AG5">
        <f t="shared" si="4"/>
        <v>-12.20267371263151</v>
      </c>
      <c r="AH5">
        <f t="shared" si="5"/>
        <v>-195.82888594791842</v>
      </c>
      <c r="AI5">
        <f t="shared" si="6"/>
        <v>151.77750976032229</v>
      </c>
      <c r="AJ5">
        <f t="shared" si="7"/>
        <v>-73.922868965820271</v>
      </c>
      <c r="AK5">
        <f>G5*SUM(AB5, AE5:AF5)</f>
        <v>18.011349842042932</v>
      </c>
      <c r="AL5">
        <f t="shared" si="8"/>
        <v>95.86599063654495</v>
      </c>
      <c r="AN5">
        <f t="shared" si="9"/>
        <v>327.07118289141386</v>
      </c>
      <c r="AO5">
        <f t="shared" si="9"/>
        <v>-16.353559144570696</v>
      </c>
      <c r="AP5">
        <f t="shared" si="9"/>
        <v>-10.537771561594173</v>
      </c>
      <c r="AQ5">
        <f t="shared" si="9"/>
        <v>-169.11048462637518</v>
      </c>
      <c r="AR5">
        <f t="shared" si="9"/>
        <v>131.06936755887378</v>
      </c>
      <c r="AS5">
        <f t="shared" si="9"/>
        <v>-63.837018401394722</v>
      </c>
      <c r="AT5">
        <f t="shared" si="9"/>
        <v>15.553926509969216</v>
      </c>
      <c r="AU5">
        <f t="shared" si="9"/>
        <v>82.78627566744828</v>
      </c>
      <c r="AW5">
        <v>2</v>
      </c>
      <c r="AX5">
        <f>(R5*SUMPRODUCT(K6:$K$23, X6:$X$23)-$AZ$3*SUMPRODUCT(K5:$K$22, W6:$W$23))/Z5</f>
        <v>157.15307441774553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387.97479735119384</v>
      </c>
      <c r="P6">
        <f t="shared" si="22"/>
        <v>19.398739867559694</v>
      </c>
      <c r="Q6" s="4">
        <f t="shared" si="23"/>
        <v>12.5</v>
      </c>
      <c r="R6">
        <f t="shared" si="0"/>
        <v>100000</v>
      </c>
      <c r="S6">
        <f t="shared" si="1"/>
        <v>228.21074237033739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153.41501520453176</v>
      </c>
      <c r="AC6">
        <f t="shared" si="2"/>
        <v>220.10243561262087</v>
      </c>
      <c r="AE6">
        <f t="shared" si="3"/>
        <v>374.19008836461427</v>
      </c>
      <c r="AF6">
        <f t="shared" si="4"/>
        <v>-18.709504418230715</v>
      </c>
      <c r="AG6">
        <f t="shared" si="4"/>
        <v>-12.055876145799566</v>
      </c>
      <c r="AH6">
        <f t="shared" si="5"/>
        <v>-198.1666376450404</v>
      </c>
      <c r="AI6">
        <f t="shared" si="6"/>
        <v>145.25807015554358</v>
      </c>
      <c r="AJ6">
        <f t="shared" si="7"/>
        <v>-66.68742040808911</v>
      </c>
      <c r="AK6">
        <f>G6*SUM(AB6, AE6:AF6)</f>
        <v>29.770392550328545</v>
      </c>
      <c r="AL6">
        <f t="shared" si="8"/>
        <v>108.34104229778302</v>
      </c>
      <c r="AN6">
        <f t="shared" si="9"/>
        <v>291.42905175660002</v>
      </c>
      <c r="AO6">
        <f t="shared" si="9"/>
        <v>-14.571452587830002</v>
      </c>
      <c r="AP6">
        <f t="shared" si="9"/>
        <v>-9.3894324369219007</v>
      </c>
      <c r="AQ6">
        <f t="shared" si="9"/>
        <v>-154.33737315461514</v>
      </c>
      <c r="AR6">
        <f t="shared" si="9"/>
        <v>113.13079357723298</v>
      </c>
      <c r="AS6">
        <f t="shared" si="9"/>
        <v>-51.937911499905475</v>
      </c>
      <c r="AT6">
        <f t="shared" si="9"/>
        <v>23.185962271961795</v>
      </c>
      <c r="AU6">
        <f t="shared" si="9"/>
        <v>84.378844349289309</v>
      </c>
      <c r="AW6">
        <v>3</v>
      </c>
      <c r="AX6">
        <f>(R6*SUMPRODUCT(K7:$K$23, X7:$X$23)-$AZ$3*SUMPRODUCT(K6:$K$22, W7:$W$23))/Z6</f>
        <v>228.21074237033739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387.97479735119384</v>
      </c>
      <c r="P7">
        <f t="shared" si="22"/>
        <v>19.398739867559694</v>
      </c>
      <c r="Q7" s="4">
        <f t="shared" si="23"/>
        <v>12.5</v>
      </c>
      <c r="R7">
        <f t="shared" si="0"/>
        <v>100000</v>
      </c>
      <c r="S7">
        <f t="shared" si="1"/>
        <v>288.86310124157148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220.10243561262087</v>
      </c>
      <c r="AC7">
        <f t="shared" si="2"/>
        <v>275.23279383625027</v>
      </c>
      <c r="AE7">
        <f t="shared" si="3"/>
        <v>369.66780095503066</v>
      </c>
      <c r="AF7">
        <f t="shared" si="4"/>
        <v>-18.483390047751534</v>
      </c>
      <c r="AG7">
        <f t="shared" si="4"/>
        <v>-11.91017443268384</v>
      </c>
      <c r="AH7">
        <f t="shared" si="5"/>
        <v>-201.14361326184078</v>
      </c>
      <c r="AI7">
        <f t="shared" si="6"/>
        <v>138.1306232127545</v>
      </c>
      <c r="AJ7">
        <f t="shared" si="7"/>
        <v>-55.130358223629401</v>
      </c>
      <c r="AK7">
        <f>G7*SUM(AB7, AE7:AF7)</f>
        <v>28.050184164127089</v>
      </c>
      <c r="AL7">
        <f t="shared" si="8"/>
        <v>111.05044915325219</v>
      </c>
      <c r="AN7">
        <f t="shared" si="9"/>
        <v>260.62005589895796</v>
      </c>
      <c r="AO7">
        <f t="shared" si="9"/>
        <v>-13.031002794947899</v>
      </c>
      <c r="AP7">
        <f t="shared" si="9"/>
        <v>-8.3968101046214763</v>
      </c>
      <c r="AQ7">
        <f t="shared" si="9"/>
        <v>-141.80856324675236</v>
      </c>
      <c r="AR7">
        <f t="shared" si="9"/>
        <v>97.383679752636226</v>
      </c>
      <c r="AS7">
        <f t="shared" si="9"/>
        <v>-38.867537299305432</v>
      </c>
      <c r="AT7">
        <f t="shared" si="9"/>
        <v>19.77570279571135</v>
      </c>
      <c r="AU7">
        <f t="shared" si="9"/>
        <v>78.29184524904214</v>
      </c>
      <c r="AW7">
        <v>4</v>
      </c>
      <c r="AX7">
        <f>(R7*SUMPRODUCT(K8:$K$23, X8:$X$23)-$AZ$3*SUMPRODUCT(K7:$K$22, W8:$W$23))/Z7</f>
        <v>288.86310124157148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387.97479735119384</v>
      </c>
      <c r="P8">
        <f t="shared" si="22"/>
        <v>19.398739867559694</v>
      </c>
      <c r="Q8" s="4">
        <f t="shared" si="23"/>
        <v>12.5</v>
      </c>
      <c r="R8">
        <f t="shared" si="0"/>
        <v>100000</v>
      </c>
      <c r="S8">
        <f t="shared" si="1"/>
        <v>336.98616678053685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275.23279383625027</v>
      </c>
      <c r="AC8">
        <f t="shared" si="2"/>
        <v>317.18648419065335</v>
      </c>
      <c r="AE8">
        <f t="shared" si="3"/>
        <v>365.1792686390886</v>
      </c>
      <c r="AF8">
        <f t="shared" si="4"/>
        <v>-18.258963431954431</v>
      </c>
      <c r="AG8">
        <f t="shared" si="4"/>
        <v>-11.765560261009982</v>
      </c>
      <c r="AH8">
        <f t="shared" si="5"/>
        <v>-204.09941877615256</v>
      </c>
      <c r="AI8">
        <f t="shared" si="6"/>
        <v>131.05532616997164</v>
      </c>
      <c r="AJ8">
        <f t="shared" si="7"/>
        <v>-41.953690354403079</v>
      </c>
      <c r="AK8">
        <f t="shared" ref="AK8:AK23" si="24">G8*SUM(AB8:AB8, AE8:AF8)</f>
        <v>13.25186100962409</v>
      </c>
      <c r="AL8">
        <f t="shared" si="8"/>
        <v>102.35349682519265</v>
      </c>
      <c r="AN8">
        <f t="shared" si="9"/>
        <v>240.05183117653041</v>
      </c>
      <c r="AO8">
        <f t="shared" si="9"/>
        <v>-12.00259155882652</v>
      </c>
      <c r="AP8">
        <f t="shared" si="9"/>
        <v>-7.7341309543631276</v>
      </c>
      <c r="AQ8">
        <f t="shared" si="9"/>
        <v>-134.16544537664538</v>
      </c>
      <c r="AR8">
        <f t="shared" si="9"/>
        <v>86.149663286695372</v>
      </c>
      <c r="AS8">
        <f t="shared" si="9"/>
        <v>-27.578400689938835</v>
      </c>
      <c r="AT8">
        <f t="shared" si="9"/>
        <v>8.7111557940083486</v>
      </c>
      <c r="AU8">
        <f t="shared" si="9"/>
        <v>67.282418390764889</v>
      </c>
      <c r="AW8">
        <v>5</v>
      </c>
      <c r="AX8">
        <f>(R8*SUMPRODUCT(K9:$K$23, X9:$X$23)-$AZ$3*SUMPRODUCT(K8:$K$22, W9:$W$23))/Z8</f>
        <v>336.98616678053685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387.97479735119384</v>
      </c>
      <c r="P9">
        <f t="shared" si="22"/>
        <v>19.398739867559694</v>
      </c>
      <c r="Q9" s="4">
        <f t="shared" si="23"/>
        <v>12.5</v>
      </c>
      <c r="R9">
        <f t="shared" si="0"/>
        <v>100000</v>
      </c>
      <c r="S9">
        <f t="shared" si="1"/>
        <v>376.39053946966243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317.18648419065335</v>
      </c>
      <c r="AC9">
        <f t="shared" si="2"/>
        <v>349.95296755325171</v>
      </c>
      <c r="AE9">
        <f t="shared" si="3"/>
        <v>360.72355022585583</v>
      </c>
      <c r="AF9">
        <f t="shared" si="4"/>
        <v>-18.036177511292795</v>
      </c>
      <c r="AG9">
        <f t="shared" si="4"/>
        <v>-11.622003306935481</v>
      </c>
      <c r="AH9">
        <f t="shared" si="5"/>
        <v>-207.21081171521388</v>
      </c>
      <c r="AI9">
        <f t="shared" si="6"/>
        <v>123.85455769241366</v>
      </c>
      <c r="AJ9">
        <f t="shared" si="7"/>
        <v>-32.766483362598365</v>
      </c>
      <c r="AK9">
        <f t="shared" si="24"/>
        <v>3.893255755740777</v>
      </c>
      <c r="AL9">
        <f t="shared" si="8"/>
        <v>94.981330085556081</v>
      </c>
      <c r="AN9">
        <f t="shared" si="9"/>
        <v>225.35910431549362</v>
      </c>
      <c r="AO9">
        <f t="shared" si="9"/>
        <v>-11.267955215774682</v>
      </c>
      <c r="AP9">
        <f t="shared" si="9"/>
        <v>-7.2607520467205466</v>
      </c>
      <c r="AQ9">
        <f t="shared" si="9"/>
        <v>-129.45326941750605</v>
      </c>
      <c r="AR9">
        <f t="shared" si="9"/>
        <v>77.377127635492329</v>
      </c>
      <c r="AS9">
        <f t="shared" si="9"/>
        <v>-20.470593997925246</v>
      </c>
      <c r="AT9">
        <f t="shared" si="9"/>
        <v>2.4322798703759072</v>
      </c>
      <c r="AU9">
        <f t="shared" si="9"/>
        <v>59.338813507942987</v>
      </c>
      <c r="AW9">
        <v>6</v>
      </c>
      <c r="AX9">
        <f>(R9*SUMPRODUCT(K10:$K$23, X10:$X$23)-$AZ$3*SUMPRODUCT(K9:$K$22, W10:$W$23))/Z9</f>
        <v>376.39053946966243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387.97479735119384</v>
      </c>
      <c r="P10">
        <f t="shared" si="22"/>
        <v>19.398739867559694</v>
      </c>
      <c r="Q10" s="4">
        <f t="shared" si="23"/>
        <v>12.5</v>
      </c>
      <c r="R10">
        <f t="shared" si="0"/>
        <v>100000</v>
      </c>
      <c r="S10">
        <f t="shared" si="1"/>
        <v>410.43177977894163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349.95296755325171</v>
      </c>
      <c r="AC10">
        <f t="shared" si="2"/>
        <v>376.92057760417219</v>
      </c>
      <c r="AE10">
        <f t="shared" si="3"/>
        <v>356.2971775534441</v>
      </c>
      <c r="AF10">
        <f t="shared" si="4"/>
        <v>-17.814858877672208</v>
      </c>
      <c r="AG10">
        <f t="shared" si="4"/>
        <v>-11.479391831182681</v>
      </c>
      <c r="AH10">
        <f t="shared" si="5"/>
        <v>-211.1315414675625</v>
      </c>
      <c r="AI10">
        <f t="shared" si="6"/>
        <v>115.87138537702674</v>
      </c>
      <c r="AJ10">
        <f t="shared" si="7"/>
        <v>-26.967610050920484</v>
      </c>
      <c r="AK10">
        <f t="shared" si="24"/>
        <v>2.8225846735389966</v>
      </c>
      <c r="AL10">
        <f t="shared" si="8"/>
        <v>91.726359999645254</v>
      </c>
      <c r="AN10">
        <f t="shared" si="9"/>
        <v>211.49051210180932</v>
      </c>
      <c r="AO10">
        <f t="shared" si="9"/>
        <v>-10.574525605090468</v>
      </c>
      <c r="AP10">
        <f t="shared" si="9"/>
        <v>-6.8139255934183982</v>
      </c>
      <c r="AQ10">
        <f t="shared" si="9"/>
        <v>-125.32324317702852</v>
      </c>
      <c r="AR10">
        <f t="shared" si="9"/>
        <v>68.778817726271953</v>
      </c>
      <c r="AS10">
        <f t="shared" si="9"/>
        <v>-16.007406230366705</v>
      </c>
      <c r="AT10">
        <f t="shared" si="9"/>
        <v>1.6754269067089058</v>
      </c>
      <c r="AU10">
        <f t="shared" si="9"/>
        <v>54.446838402614148</v>
      </c>
      <c r="AW10">
        <v>7</v>
      </c>
      <c r="AX10">
        <f>(R10*SUMPRODUCT(K11:$K$23, X11:$X$23)-$AZ$3*SUMPRODUCT(K10:$K$22, W11:$W$23))/Z10</f>
        <v>410.43177977894163</v>
      </c>
    </row>
    <row r="11" spans="1:52" x14ac:dyDescent="0.25">
      <c r="A11" t="s">
        <v>33</v>
      </c>
      <c r="C11" s="7">
        <f>AU25</f>
        <v>-238.93326597380451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387.97479735119384</v>
      </c>
      <c r="P11">
        <f t="shared" si="22"/>
        <v>19.398739867559694</v>
      </c>
      <c r="Q11" s="4">
        <f t="shared" si="23"/>
        <v>12.5</v>
      </c>
      <c r="R11">
        <f t="shared" si="0"/>
        <v>100000</v>
      </c>
      <c r="S11">
        <f t="shared" si="1"/>
        <v>439.42845121151743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376.92057760417219</v>
      </c>
      <c r="AC11">
        <f t="shared" si="2"/>
        <v>398.57021797886659</v>
      </c>
      <c r="AE11">
        <f t="shared" si="3"/>
        <v>351.90074544385561</v>
      </c>
      <c r="AF11">
        <f t="shared" si="4"/>
        <v>-17.595037272192783</v>
      </c>
      <c r="AG11">
        <f t="shared" si="4"/>
        <v>-11.337744998076381</v>
      </c>
      <c r="AH11">
        <f t="shared" si="5"/>
        <v>-214.82331835579043</v>
      </c>
      <c r="AI11">
        <f t="shared" si="6"/>
        <v>108.14464481779601</v>
      </c>
      <c r="AJ11">
        <f t="shared" si="7"/>
        <v>-21.6496403746944</v>
      </c>
      <c r="AK11">
        <f t="shared" si="24"/>
        <v>1.7069430858620038</v>
      </c>
      <c r="AL11">
        <f t="shared" si="8"/>
        <v>88.201947528963615</v>
      </c>
      <c r="AN11">
        <f t="shared" si="9"/>
        <v>198.65038749705019</v>
      </c>
      <c r="AO11">
        <f t="shared" si="9"/>
        <v>-9.9325193748525109</v>
      </c>
      <c r="AP11">
        <f t="shared" si="9"/>
        <v>-6.4002349138812864</v>
      </c>
      <c r="AQ11">
        <f t="shared" si="9"/>
        <v>-121.26923852052064</v>
      </c>
      <c r="AR11">
        <f t="shared" si="9"/>
        <v>61.048394687795749</v>
      </c>
      <c r="AS11">
        <f t="shared" si="9"/>
        <v>-12.221370671381505</v>
      </c>
      <c r="AT11">
        <f t="shared" si="9"/>
        <v>0.96358109447653151</v>
      </c>
      <c r="AU11">
        <f t="shared" si="9"/>
        <v>49.790605110890773</v>
      </c>
      <c r="AW11">
        <v>8</v>
      </c>
      <c r="AX11">
        <f>(R11*SUMPRODUCT(K12:$K$23, X12:$X$23)-$AZ$3*SUMPRODUCT(K11:$K$22, W12:$W$23))/Z11</f>
        <v>439.42845121151743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387.97479735119384</v>
      </c>
      <c r="P12">
        <f t="shared" si="22"/>
        <v>19.398739867559694</v>
      </c>
      <c r="Q12" s="4">
        <f t="shared" si="23"/>
        <v>12.5</v>
      </c>
      <c r="R12">
        <f t="shared" si="0"/>
        <v>100000</v>
      </c>
      <c r="S12">
        <f t="shared" si="1"/>
        <v>463.44413871985245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398.57021797886659</v>
      </c>
      <c r="AC12">
        <f t="shared" si="2"/>
        <v>415.13313572142908</v>
      </c>
      <c r="AE12">
        <f t="shared" si="3"/>
        <v>347.53097676491933</v>
      </c>
      <c r="AF12">
        <f t="shared" si="4"/>
        <v>-17.37654883824597</v>
      </c>
      <c r="AG12">
        <f t="shared" si="4"/>
        <v>-11.196957223046603</v>
      </c>
      <c r="AH12">
        <f t="shared" si="5"/>
        <v>-219.2826003921154</v>
      </c>
      <c r="AI12">
        <f t="shared" si="6"/>
        <v>99.67487031151137</v>
      </c>
      <c r="AJ12">
        <f t="shared" si="7"/>
        <v>-16.56291774256249</v>
      </c>
      <c r="AK12">
        <f t="shared" si="24"/>
        <v>1.676066685582742</v>
      </c>
      <c r="AL12">
        <f t="shared" si="8"/>
        <v>84.788019254531619</v>
      </c>
      <c r="AN12">
        <f t="shared" si="9"/>
        <v>186.50406223805518</v>
      </c>
      <c r="AO12">
        <f t="shared" si="9"/>
        <v>-9.325203111902761</v>
      </c>
      <c r="AP12">
        <f t="shared" si="9"/>
        <v>-6.0088974693513455</v>
      </c>
      <c r="AQ12">
        <f t="shared" si="9"/>
        <v>-117.67899406249973</v>
      </c>
      <c r="AR12">
        <f t="shared" si="9"/>
        <v>53.490967594301353</v>
      </c>
      <c r="AS12">
        <f t="shared" si="9"/>
        <v>-8.8885643238421093</v>
      </c>
      <c r="AT12">
        <f t="shared" si="9"/>
        <v>0.89946872751576989</v>
      </c>
      <c r="AU12">
        <f t="shared" si="9"/>
        <v>45.501871997975009</v>
      </c>
      <c r="AW12">
        <v>9</v>
      </c>
      <c r="AX12">
        <f>(R12*SUMPRODUCT(K13:$K$23, X13:$X$23)-$AZ$3*SUMPRODUCT(K12:$K$22, W13:$W$23))/Z12</f>
        <v>463.44413871985245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387.97479735119384</v>
      </c>
      <c r="P13">
        <f t="shared" si="22"/>
        <v>19.398739867559694</v>
      </c>
      <c r="Q13" s="4">
        <f t="shared" si="23"/>
        <v>12.5</v>
      </c>
      <c r="R13">
        <f t="shared" si="0"/>
        <v>100000</v>
      </c>
      <c r="S13">
        <f t="shared" si="1"/>
        <v>482.49772130085836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415.13313572142908</v>
      </c>
      <c r="AC13">
        <f t="shared" si="2"/>
        <v>426.79705867492339</v>
      </c>
      <c r="AE13">
        <f t="shared" si="3"/>
        <v>343.18608159029748</v>
      </c>
      <c r="AF13">
        <f t="shared" si="4"/>
        <v>-17.159304079514875</v>
      </c>
      <c r="AG13">
        <f t="shared" si="4"/>
        <v>-11.056970837194816</v>
      </c>
      <c r="AH13">
        <f t="shared" si="5"/>
        <v>-224.13450897055975</v>
      </c>
      <c r="AI13">
        <f t="shared" si="6"/>
        <v>90.835297703028061</v>
      </c>
      <c r="AJ13">
        <f t="shared" si="7"/>
        <v>-11.663922953494307</v>
      </c>
      <c r="AK13">
        <f t="shared" si="24"/>
        <v>1.4823198264644235</v>
      </c>
      <c r="AL13">
        <f t="shared" si="8"/>
        <v>80.653694575998173</v>
      </c>
      <c r="AN13">
        <f t="shared" si="9"/>
        <v>175.11871702455045</v>
      </c>
      <c r="AO13">
        <f t="shared" si="9"/>
        <v>-8.7559358512275232</v>
      </c>
      <c r="AP13">
        <f t="shared" si="9"/>
        <v>-5.6420777270885916</v>
      </c>
      <c r="AQ13">
        <f t="shared" si="9"/>
        <v>-114.36987033381395</v>
      </c>
      <c r="AR13">
        <f t="shared" si="9"/>
        <v>46.350833112420396</v>
      </c>
      <c r="AS13">
        <f t="shared" si="9"/>
        <v>-5.9517892264861469</v>
      </c>
      <c r="AT13">
        <f t="shared" si="9"/>
        <v>0.75638832736928507</v>
      </c>
      <c r="AU13">
        <f t="shared" si="9"/>
        <v>41.155432213303534</v>
      </c>
      <c r="AW13">
        <v>10</v>
      </c>
      <c r="AX13">
        <f>(R13*SUMPRODUCT(K14:$K$23, X14:$X$23)-$AZ$3*SUMPRODUCT(K13:$K$22, W14:$W$23))/Z13</f>
        <v>482.49772130085836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387.97479735119384</v>
      </c>
      <c r="P14">
        <f t="shared" si="22"/>
        <v>19.398739867559694</v>
      </c>
      <c r="Q14" s="4">
        <f t="shared" si="23"/>
        <v>12.5</v>
      </c>
      <c r="R14">
        <f t="shared" si="0"/>
        <v>100000</v>
      </c>
      <c r="S14">
        <f t="shared" si="1"/>
        <v>500.6399070674189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426.79705867492339</v>
      </c>
      <c r="AC14">
        <f t="shared" si="2"/>
        <v>437.26752625327038</v>
      </c>
      <c r="AE14">
        <f t="shared" si="3"/>
        <v>338.86387699317902</v>
      </c>
      <c r="AF14">
        <f t="shared" si="4"/>
        <v>-16.94319384965895</v>
      </c>
      <c r="AG14">
        <f t="shared" si="4"/>
        <v>-10.917715509702305</v>
      </c>
      <c r="AH14">
        <f t="shared" si="5"/>
        <v>-229.48495296451085</v>
      </c>
      <c r="AI14">
        <f t="shared" si="6"/>
        <v>81.518014669306922</v>
      </c>
      <c r="AJ14">
        <f t="shared" si="7"/>
        <v>-10.470467578346984</v>
      </c>
      <c r="AK14">
        <f t="shared" si="24"/>
        <v>52.410241927291047</v>
      </c>
      <c r="AL14">
        <f t="shared" si="8"/>
        <v>123.45778901825099</v>
      </c>
      <c r="AN14">
        <f t="shared" si="9"/>
        <v>159.28304261361615</v>
      </c>
      <c r="AO14">
        <f t="shared" si="9"/>
        <v>-7.964152130680807</v>
      </c>
      <c r="AP14">
        <f t="shared" si="9"/>
        <v>-5.1318746636728543</v>
      </c>
      <c r="AQ14">
        <f t="shared" si="9"/>
        <v>-107.86945444458117</v>
      </c>
      <c r="AR14">
        <f t="shared" si="9"/>
        <v>38.317561374681326</v>
      </c>
      <c r="AS14">
        <f t="shared" si="9"/>
        <v>-4.9216456716037023</v>
      </c>
      <c r="AT14">
        <f t="shared" si="9"/>
        <v>24.635446163129004</v>
      </c>
      <c r="AU14">
        <f t="shared" si="9"/>
        <v>58.03136186620663</v>
      </c>
      <c r="AW14">
        <v>11</v>
      </c>
      <c r="AX14">
        <f>(R14*SUMPRODUCT(K15:$K$23, X15:$X$23)-$AZ$3*SUMPRODUCT(K14:$K$22, W15:$W$23))/Z14</f>
        <v>500.6399070674189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387.97479735119384</v>
      </c>
      <c r="P15">
        <f t="shared" si="22"/>
        <v>19.398739867559694</v>
      </c>
      <c r="Q15" s="4">
        <f t="shared" si="23"/>
        <v>12.5</v>
      </c>
      <c r="R15">
        <f t="shared" si="0"/>
        <v>100000</v>
      </c>
      <c r="S15">
        <f t="shared" si="1"/>
        <v>513.82782933654903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437.26752625327038</v>
      </c>
      <c r="AC15">
        <f t="shared" si="2"/>
        <v>443.08999635173723</v>
      </c>
      <c r="AE15">
        <f t="shared" si="3"/>
        <v>334.56294448837576</v>
      </c>
      <c r="AF15">
        <f t="shared" si="4"/>
        <v>-16.728147224418791</v>
      </c>
      <c r="AG15">
        <f t="shared" si="4"/>
        <v>-10.779145538979758</v>
      </c>
      <c r="AH15">
        <f t="shared" si="5"/>
        <v>-235.14252500417737</v>
      </c>
      <c r="AI15">
        <f t="shared" si="6"/>
        <v>71.913126720799795</v>
      </c>
      <c r="AJ15">
        <f t="shared" si="7"/>
        <v>-5.8224700984668516</v>
      </c>
      <c r="AK15">
        <f t="shared" si="24"/>
        <v>52.857162646205929</v>
      </c>
      <c r="AL15">
        <f t="shared" si="8"/>
        <v>118.94781926853886</v>
      </c>
      <c r="AN15">
        <f t="shared" si="9"/>
        <v>144.86500048773922</v>
      </c>
      <c r="AO15">
        <f t="shared" si="9"/>
        <v>-7.2432500243869624</v>
      </c>
      <c r="AP15">
        <f t="shared" si="9"/>
        <v>-4.6673457102359084</v>
      </c>
      <c r="AQ15">
        <f t="shared" si="9"/>
        <v>-101.81618305491068</v>
      </c>
      <c r="AR15">
        <f t="shared" si="9"/>
        <v>31.138221698205651</v>
      </c>
      <c r="AS15">
        <f t="shared" si="9"/>
        <v>-2.5211164223345528</v>
      </c>
      <c r="AT15">
        <f t="shared" si="9"/>
        <v>22.887032227172362</v>
      </c>
      <c r="AU15">
        <f t="shared" si="9"/>
        <v>51.504137503043459</v>
      </c>
      <c r="AW15">
        <v>12</v>
      </c>
      <c r="AX15">
        <f>(R15*SUMPRODUCT(K16:$K$23, X16:$X$23)-$AZ$3*SUMPRODUCT(K15:$K$22, W16:$W$23))/Z15</f>
        <v>513.82782933654903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387.97479735119384</v>
      </c>
      <c r="P16">
        <f t="shared" si="22"/>
        <v>19.398739867559694</v>
      </c>
      <c r="Q16" s="4">
        <f t="shared" si="23"/>
        <v>12.5</v>
      </c>
      <c r="R16">
        <f t="shared" si="0"/>
        <v>100000</v>
      </c>
      <c r="S16">
        <f t="shared" si="1"/>
        <v>522.06912913713541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443.08999635173723</v>
      </c>
      <c r="AC16">
        <f t="shared" si="2"/>
        <v>444.43097804373411</v>
      </c>
      <c r="AE16">
        <f t="shared" si="3"/>
        <v>330.27813563329426</v>
      </c>
      <c r="AF16">
        <f t="shared" si="4"/>
        <v>-16.513906781664716</v>
      </c>
      <c r="AG16">
        <f t="shared" si="4"/>
        <v>-10.641095049478411</v>
      </c>
      <c r="AH16">
        <f t="shared" si="5"/>
        <v>-242.07227289239856</v>
      </c>
      <c r="AI16">
        <f t="shared" si="6"/>
        <v>61.050860909752572</v>
      </c>
      <c r="AJ16">
        <f t="shared" si="7"/>
        <v>-1.3409816919968875</v>
      </c>
      <c r="AK16">
        <f t="shared" si="24"/>
        <v>52.979795764235682</v>
      </c>
      <c r="AL16">
        <f t="shared" si="8"/>
        <v>112.68967498199137</v>
      </c>
      <c r="AN16">
        <f t="shared" si="9"/>
        <v>131.73671383952208</v>
      </c>
      <c r="AO16">
        <f t="shared" si="9"/>
        <v>-6.5868356919761046</v>
      </c>
      <c r="AP16">
        <f t="shared" si="9"/>
        <v>-4.2443708566549727</v>
      </c>
      <c r="AQ16">
        <f t="shared" si="9"/>
        <v>-96.554395528972151</v>
      </c>
      <c r="AR16">
        <f t="shared" si="9"/>
        <v>24.351111761918844</v>
      </c>
      <c r="AS16">
        <f t="shared" si="9"/>
        <v>-0.53487198322680596</v>
      </c>
      <c r="AT16">
        <f t="shared" si="9"/>
        <v>21.131838413968179</v>
      </c>
      <c r="AU16">
        <f t="shared" si="9"/>
        <v>44.948078192660219</v>
      </c>
      <c r="AW16">
        <v>13</v>
      </c>
      <c r="AX16">
        <f>(R16*SUMPRODUCT(K17:$K$23, X17:$X$23)-$AZ$3*SUMPRODUCT(K16:$K$22, W17:$W$23))/Z16</f>
        <v>522.06912913713541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387.97479735119384</v>
      </c>
      <c r="P17">
        <f t="shared" si="22"/>
        <v>19.398739867559694</v>
      </c>
      <c r="Q17" s="4">
        <f t="shared" si="23"/>
        <v>12.5</v>
      </c>
      <c r="R17">
        <f t="shared" si="0"/>
        <v>100000</v>
      </c>
      <c r="S17">
        <f t="shared" si="1"/>
        <v>525.44786571134284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444.43097804373411</v>
      </c>
      <c r="AC17">
        <f t="shared" si="2"/>
        <v>441.51943197569528</v>
      </c>
      <c r="AE17">
        <f t="shared" si="3"/>
        <v>326.00458261541053</v>
      </c>
      <c r="AF17">
        <f t="shared" si="4"/>
        <v>-16.300229130770528</v>
      </c>
      <c r="AG17">
        <f t="shared" si="4"/>
        <v>-10.503407207153973</v>
      </c>
      <c r="AH17">
        <f t="shared" si="5"/>
        <v>-250.21513463723733</v>
      </c>
      <c r="AI17">
        <f t="shared" si="6"/>
        <v>48.985811640248698</v>
      </c>
      <c r="AJ17">
        <f t="shared" si="7"/>
        <v>2.911546068038831</v>
      </c>
      <c r="AK17">
        <f t="shared" si="24"/>
        <v>52.789473206986187</v>
      </c>
      <c r="AL17">
        <f t="shared" si="8"/>
        <v>104.68683091527372</v>
      </c>
      <c r="AN17">
        <f t="shared" si="9"/>
        <v>119.7821414943371</v>
      </c>
      <c r="AO17">
        <f t="shared" si="9"/>
        <v>-5.9891070747168555</v>
      </c>
      <c r="AP17">
        <f t="shared" si="9"/>
        <v>-3.8592114201786214</v>
      </c>
      <c r="AQ17">
        <f t="shared" si="9"/>
        <v>-91.935225022586536</v>
      </c>
      <c r="AR17">
        <f t="shared" si="9"/>
        <v>17.998597976855084</v>
      </c>
      <c r="AS17">
        <f t="shared" si="9"/>
        <v>1.0697739899580856</v>
      </c>
      <c r="AT17">
        <f t="shared" si="9"/>
        <v>19.396157251415985</v>
      </c>
      <c r="AU17">
        <f t="shared" si="9"/>
        <v>38.464529218229153</v>
      </c>
      <c r="AW17">
        <v>14</v>
      </c>
      <c r="AX17">
        <f>(R17*SUMPRODUCT(K18:$K$23, X18:$X$23)-$AZ$3*SUMPRODUCT(K17:$K$22, W18:$W$23))/Z17</f>
        <v>525.44786571134284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387.97479735119384</v>
      </c>
      <c r="P18">
        <f t="shared" si="22"/>
        <v>19.398739867559694</v>
      </c>
      <c r="Q18" s="4">
        <f t="shared" si="23"/>
        <v>12.5</v>
      </c>
      <c r="R18">
        <f t="shared" si="0"/>
        <v>100000</v>
      </c>
      <c r="S18">
        <f t="shared" si="1"/>
        <v>500.98051590361041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441.51943197569528</v>
      </c>
      <c r="AC18">
        <f t="shared" si="2"/>
        <v>415.16233327523958</v>
      </c>
      <c r="AE18">
        <f t="shared" si="3"/>
        <v>321.51454399336467</v>
      </c>
      <c r="AF18">
        <f t="shared" si="4"/>
        <v>-16.075727199668236</v>
      </c>
      <c r="AG18">
        <f t="shared" si="4"/>
        <v>-10.358744504424939</v>
      </c>
      <c r="AH18">
        <f t="shared" si="5"/>
        <v>-317.02904525995717</v>
      </c>
      <c r="AI18">
        <f t="shared" si="6"/>
        <v>-21.948972970685645</v>
      </c>
      <c r="AJ18">
        <f t="shared" si="7"/>
        <v>26.357098700455708</v>
      </c>
      <c r="AK18">
        <f t="shared" si="24"/>
        <v>52.287077413857425</v>
      </c>
      <c r="AL18">
        <f t="shared" si="8"/>
        <v>56.695203143627488</v>
      </c>
      <c r="AN18">
        <f t="shared" si="9"/>
        <v>108.82041018421934</v>
      </c>
      <c r="AO18">
        <f t="shared" si="9"/>
        <v>-5.4410205092109676</v>
      </c>
      <c r="AP18">
        <f t="shared" si="9"/>
        <v>-3.5060399195761218</v>
      </c>
      <c r="AQ18">
        <f t="shared" si="9"/>
        <v>-107.30223994536297</v>
      </c>
      <c r="AR18">
        <f t="shared" si="9"/>
        <v>-7.4288901899307183</v>
      </c>
      <c r="AS18">
        <f t="shared" si="9"/>
        <v>8.9208726181567002</v>
      </c>
      <c r="AT18">
        <f t="shared" si="9"/>
        <v>17.697181411573784</v>
      </c>
      <c r="AU18">
        <f t="shared" si="9"/>
        <v>19.189163839799768</v>
      </c>
      <c r="AW18">
        <v>15</v>
      </c>
      <c r="AX18">
        <f>(R18*SUMPRODUCT(K19:$K$23, X19:$X$23)-$AZ$3*SUMPRODUCT(K18:$K$22, W19:$W$23))/Z18</f>
        <v>500.98051590361041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387.97479735119384</v>
      </c>
      <c r="P19">
        <f t="shared" si="22"/>
        <v>19.398739867559694</v>
      </c>
      <c r="Q19" s="4">
        <f t="shared" si="23"/>
        <v>12.5</v>
      </c>
      <c r="R19">
        <f t="shared" si="0"/>
        <v>100000</v>
      </c>
      <c r="S19">
        <f t="shared" si="1"/>
        <v>450.15643452056327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415.16233327523958</v>
      </c>
      <c r="AC19">
        <f t="shared" si="2"/>
        <v>367.56502872917918</v>
      </c>
      <c r="AE19">
        <f t="shared" si="3"/>
        <v>316.79202294746887</v>
      </c>
      <c r="AF19">
        <f t="shared" si="4"/>
        <v>-15.839601147373443</v>
      </c>
      <c r="AG19">
        <f t="shared" si="4"/>
        <v>-10.206591546354668</v>
      </c>
      <c r="AH19">
        <f t="shared" si="5"/>
        <v>-388.52410420816955</v>
      </c>
      <c r="AI19">
        <f t="shared" si="6"/>
        <v>-97.778273954428812</v>
      </c>
      <c r="AJ19">
        <f t="shared" si="7"/>
        <v>47.5973045460604</v>
      </c>
      <c r="AK19">
        <f t="shared" si="24"/>
        <v>50.128032855273453</v>
      </c>
      <c r="AL19">
        <f t="shared" si="8"/>
        <v>-5.2936553094959038E-2</v>
      </c>
      <c r="AN19">
        <f t="shared" si="9"/>
        <v>98.770064936186898</v>
      </c>
      <c r="AO19">
        <f t="shared" si="9"/>
        <v>-4.9385032468093453</v>
      </c>
      <c r="AP19">
        <f t="shared" si="9"/>
        <v>-3.18223199066396</v>
      </c>
      <c r="AQ19">
        <f t="shared" si="9"/>
        <v>-121.13483996495108</v>
      </c>
      <c r="AR19">
        <f t="shared" si="9"/>
        <v>-30.485510266237494</v>
      </c>
      <c r="AS19">
        <f t="shared" si="9"/>
        <v>14.839984975194312</v>
      </c>
      <c r="AT19">
        <f t="shared" si="9"/>
        <v>15.629020624233583</v>
      </c>
      <c r="AU19">
        <f t="shared" si="9"/>
        <v>-1.6504666809599618E-2</v>
      </c>
      <c r="AW19">
        <v>16</v>
      </c>
      <c r="AX19">
        <f>(R19*SUMPRODUCT(K20:$K$23, X20:$X$23)-$AZ$3*SUMPRODUCT(K19:$K$22, W20:$W$23))/Z19</f>
        <v>450.15643452056327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387.97479735119384</v>
      </c>
      <c r="P20">
        <f t="shared" si="22"/>
        <v>19.398739867559694</v>
      </c>
      <c r="Q20" s="4">
        <f t="shared" si="23"/>
        <v>12.5</v>
      </c>
      <c r="R20">
        <f t="shared" si="0"/>
        <v>100000</v>
      </c>
      <c r="S20">
        <f t="shared" si="1"/>
        <v>374.89282936028701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367.56502872917918</v>
      </c>
      <c r="AC20">
        <f t="shared" si="2"/>
        <v>301.31309937449896</v>
      </c>
      <c r="AE20">
        <f t="shared" si="3"/>
        <v>311.82748645409265</v>
      </c>
      <c r="AF20">
        <f t="shared" si="4"/>
        <v>-15.591374322704635</v>
      </c>
      <c r="AG20">
        <f t="shared" si="4"/>
        <v>-10.046641192386112</v>
      </c>
      <c r="AH20">
        <f t="shared" si="5"/>
        <v>-463.07550804008241</v>
      </c>
      <c r="AI20">
        <f t="shared" si="6"/>
        <v>-176.88603710108049</v>
      </c>
      <c r="AJ20">
        <f t="shared" si="7"/>
        <v>66.251929354680215</v>
      </c>
      <c r="AK20">
        <f t="shared" si="24"/>
        <v>46.466079860239709</v>
      </c>
      <c r="AL20">
        <f t="shared" si="8"/>
        <v>-64.168027886160559</v>
      </c>
      <c r="AN20">
        <f t="shared" si="9"/>
        <v>89.558510714124665</v>
      </c>
      <c r="AO20">
        <f t="shared" si="9"/>
        <v>-4.477925535706234</v>
      </c>
      <c r="AP20">
        <f t="shared" si="9"/>
        <v>-2.8854487239108124</v>
      </c>
      <c r="AQ20">
        <f t="shared" si="9"/>
        <v>-132.99774602891532</v>
      </c>
      <c r="AR20">
        <f t="shared" si="9"/>
        <v>-50.80260957440769</v>
      </c>
      <c r="AS20">
        <f t="shared" si="9"/>
        <v>19.027906078497924</v>
      </c>
      <c r="AT20">
        <f t="shared" si="9"/>
        <v>13.345304990037491</v>
      </c>
      <c r="AU20">
        <f t="shared" si="9"/>
        <v>-18.429398505872271</v>
      </c>
      <c r="AW20">
        <v>17</v>
      </c>
      <c r="AX20">
        <f>(R20*SUMPRODUCT(K21:$K$23, X21:$X$23)-$AZ$3*SUMPRODUCT(K20:$K$22, W21:$W$23))/Z20</f>
        <v>374.89282936028701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387.97479735119384</v>
      </c>
      <c r="P21">
        <f t="shared" si="22"/>
        <v>19.398739867559694</v>
      </c>
      <c r="Q21" s="4">
        <f t="shared" si="23"/>
        <v>12.5</v>
      </c>
      <c r="R21">
        <f t="shared" si="0"/>
        <v>100000</v>
      </c>
      <c r="S21">
        <f t="shared" si="1"/>
        <v>274.83999634501106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301.31309937449896</v>
      </c>
      <c r="AC21">
        <f t="shared" si="2"/>
        <v>217.18587726359053</v>
      </c>
      <c r="AE21">
        <f t="shared" si="3"/>
        <v>306.58800698391269</v>
      </c>
      <c r="AF21">
        <f t="shared" si="4"/>
        <v>-15.329400349195636</v>
      </c>
      <c r="AG21">
        <f t="shared" si="4"/>
        <v>-9.877832564030891</v>
      </c>
      <c r="AH21">
        <f t="shared" si="5"/>
        <v>-546.737731450875</v>
      </c>
      <c r="AI21">
        <f t="shared" si="6"/>
        <v>-265.35695738018882</v>
      </c>
      <c r="AJ21">
        <f t="shared" si="7"/>
        <v>84.127222110908434</v>
      </c>
      <c r="AK21">
        <f t="shared" si="24"/>
        <v>41.480019420645121</v>
      </c>
      <c r="AL21">
        <f t="shared" si="8"/>
        <v>-139.74971584863528</v>
      </c>
      <c r="AN21">
        <f t="shared" si="9"/>
        <v>81.112726171273451</v>
      </c>
      <c r="AO21">
        <f t="shared" si="9"/>
        <v>-4.0556363085636731</v>
      </c>
      <c r="AP21">
        <f t="shared" si="9"/>
        <v>-2.6133374746585152</v>
      </c>
      <c r="AQ21">
        <f t="shared" si="9"/>
        <v>-144.64814959642263</v>
      </c>
      <c r="AR21">
        <f t="shared" si="9"/>
        <v>-70.204397208371347</v>
      </c>
      <c r="AS21">
        <f t="shared" si="9"/>
        <v>22.257192633729066</v>
      </c>
      <c r="AT21">
        <f t="shared" si="9"/>
        <v>10.97419788185791</v>
      </c>
      <c r="AU21">
        <f t="shared" si="9"/>
        <v>-36.973006692784374</v>
      </c>
      <c r="AW21">
        <v>18</v>
      </c>
      <c r="AX21">
        <f>(R21*SUMPRODUCT(K22:$K$23, X22:$X$23)-$AZ$3*SUMPRODUCT(K21:$K$22, W22:$W$23))/Z21</f>
        <v>274.83999634501106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387.97479735119384</v>
      </c>
      <c r="P22">
        <f t="shared" si="22"/>
        <v>19.398739867559694</v>
      </c>
      <c r="Q22" s="4">
        <f t="shared" si="23"/>
        <v>12.5</v>
      </c>
      <c r="R22">
        <f t="shared" si="0"/>
        <v>100000</v>
      </c>
      <c r="S22">
        <f t="shared" si="1"/>
        <v>149.73733086020536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217.18587726359053</v>
      </c>
      <c r="AC22">
        <f t="shared" si="2"/>
        <v>116.18583173264295</v>
      </c>
      <c r="AE22">
        <f t="shared" si="3"/>
        <v>301.04165916805385</v>
      </c>
      <c r="AF22">
        <f t="shared" si="4"/>
        <v>-15.052082958402695</v>
      </c>
      <c r="AG22">
        <f t="shared" si="4"/>
        <v>-9.6991370709948352</v>
      </c>
      <c r="AH22">
        <f t="shared" si="5"/>
        <v>-639.33733916598464</v>
      </c>
      <c r="AI22">
        <f t="shared" si="6"/>
        <v>-363.04690002732832</v>
      </c>
      <c r="AJ22">
        <f t="shared" si="7"/>
        <v>101.00004553094757</v>
      </c>
      <c r="AK22">
        <f t="shared" si="24"/>
        <v>35.222281743126921</v>
      </c>
      <c r="AL22">
        <f t="shared" si="8"/>
        <v>-226.82457275325385</v>
      </c>
      <c r="AN22">
        <f t="shared" si="9"/>
        <v>73.367175806898715</v>
      </c>
      <c r="AO22">
        <f t="shared" si="9"/>
        <v>-3.6683587903449362</v>
      </c>
      <c r="AP22">
        <f t="shared" si="9"/>
        <v>-2.3637867816349076</v>
      </c>
      <c r="AQ22">
        <f t="shared" si="9"/>
        <v>-155.81356777043459</v>
      </c>
      <c r="AR22">
        <f t="shared" si="9"/>
        <v>-88.478537535515713</v>
      </c>
      <c r="AS22">
        <f t="shared" si="9"/>
        <v>24.614826125566857</v>
      </c>
      <c r="AT22">
        <f t="shared" si="9"/>
        <v>8.5840589110144645</v>
      </c>
      <c r="AU22">
        <f t="shared" si="9"/>
        <v>-55.279652498934389</v>
      </c>
      <c r="AW22">
        <v>19</v>
      </c>
      <c r="AX22">
        <f>(R22*SUMPRODUCT(K23:$K$23, X23:$X$23)-$AZ$3*SUMPRODUCT(K22:$K$22, W23:$W$23))/Z22</f>
        <v>149.73733086020536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387.97479735119384</v>
      </c>
      <c r="P23">
        <f t="shared" si="22"/>
        <v>19.398739867559694</v>
      </c>
      <c r="Q23" s="4">
        <f t="shared" si="23"/>
        <v>12.5</v>
      </c>
      <c r="R23">
        <f t="shared" si="0"/>
        <v>100000</v>
      </c>
      <c r="S23">
        <f t="shared" si="1"/>
        <v>152.71776791724065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116.18583173264295</v>
      </c>
      <c r="AC23">
        <f t="shared" si="2"/>
        <v>116.18583173264295</v>
      </c>
      <c r="AE23">
        <f t="shared" si="3"/>
        <v>295.16653586752165</v>
      </c>
      <c r="AF23">
        <f t="shared" si="4"/>
        <v>-14.758326793376083</v>
      </c>
      <c r="AG23">
        <f t="shared" si="4"/>
        <v>-9.5098488962009053</v>
      </c>
      <c r="AH23">
        <f t="shared" si="5"/>
        <v>-738.37443267186006</v>
      </c>
      <c r="AI23">
        <f t="shared" si="6"/>
        <v>-467.47607249391535</v>
      </c>
      <c r="AJ23">
        <f t="shared" si="7"/>
        <v>0</v>
      </c>
      <c r="AK23">
        <f t="shared" si="24"/>
        <v>27.761582856475201</v>
      </c>
      <c r="AL23">
        <f t="shared" si="8"/>
        <v>-439.71448963744012</v>
      </c>
      <c r="AN23">
        <f t="shared" si="9"/>
        <v>66.26492153245259</v>
      </c>
      <c r="AO23">
        <f t="shared" si="9"/>
        <v>-3.3132460766226299</v>
      </c>
      <c r="AP23">
        <f t="shared" si="9"/>
        <v>-2.1349621800456071</v>
      </c>
      <c r="AQ23">
        <f t="shared" si="9"/>
        <v>-165.76514576344218</v>
      </c>
      <c r="AR23">
        <f t="shared" si="9"/>
        <v>-104.9484324876578</v>
      </c>
      <c r="AS23">
        <f t="shared" si="9"/>
        <v>0</v>
      </c>
      <c r="AT23">
        <f t="shared" si="9"/>
        <v>6.2324785707641288</v>
      </c>
      <c r="AU23">
        <f t="shared" si="9"/>
        <v>-98.715953916893667</v>
      </c>
      <c r="AW23">
        <v>20</v>
      </c>
      <c r="AX23">
        <f>(R23*SUMPRODUCT(K$23:$K24, X$23:$X24)-$AZ$3*SUMPRODUCT(K$22:$K23, W$23:$W24))/Z23</f>
        <v>152.71776791724065</v>
      </c>
    </row>
    <row r="25" spans="5:50" x14ac:dyDescent="0.25">
      <c r="AN25" s="8">
        <f t="shared" ref="AN25:AU25" si="25">SUM(AN3:AN23)</f>
        <v>3577.8304100320247</v>
      </c>
      <c r="AO25" s="8">
        <f t="shared" si="25"/>
        <v>-469.87261851499659</v>
      </c>
      <c r="AP25" s="8">
        <f t="shared" si="25"/>
        <v>-727.72961322919309</v>
      </c>
      <c r="AQ25" s="8">
        <f t="shared" si="25"/>
        <v>-2616.042893338803</v>
      </c>
      <c r="AR25" s="8">
        <f t="shared" si="25"/>
        <v>-235.8147150509684</v>
      </c>
      <c r="AS25" s="8">
        <f t="shared" si="25"/>
        <v>-237.58515966610022</v>
      </c>
      <c r="AT25" s="8">
        <f t="shared" si="25"/>
        <v>234.466608743264</v>
      </c>
      <c r="AU25" s="9">
        <f t="shared" si="25"/>
        <v>-238.93326597380451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1581.1982640468486</v>
      </c>
      <c r="K3">
        <v>1</v>
      </c>
      <c r="L3" s="2">
        <v>0</v>
      </c>
      <c r="O3">
        <f>$C$3</f>
        <v>1581.1982640468486</v>
      </c>
      <c r="P3">
        <f>O3*B5</f>
        <v>1264.9586112374791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1581.1982640468486</v>
      </c>
      <c r="AF3">
        <f t="shared" ref="AF3:AG23" si="4">-$Z3*P3</f>
        <v>-1264.9586112374791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-308.71731789063051</v>
      </c>
      <c r="AJ3">
        <f t="shared" ref="AJ3:AJ23" si="7">AB3-AC3</f>
        <v>0</v>
      </c>
      <c r="AL3">
        <f t="shared" ref="AL3:AL23" si="8">SUM(AI3:AK3)</f>
        <v>-308.71731789063051</v>
      </c>
      <c r="AN3">
        <f t="shared" ref="AN3:AU23" si="9">AE3*$K3</f>
        <v>1581.1982640468486</v>
      </c>
      <c r="AO3">
        <f t="shared" si="9"/>
        <v>-1264.9586112374791</v>
      </c>
      <c r="AP3">
        <f t="shared" si="9"/>
        <v>-624.95697070000006</v>
      </c>
      <c r="AQ3">
        <f t="shared" si="9"/>
        <v>0</v>
      </c>
      <c r="AR3">
        <f t="shared" si="9"/>
        <v>-308.71731789063051</v>
      </c>
      <c r="AS3">
        <f t="shared" si="9"/>
        <v>0</v>
      </c>
      <c r="AT3">
        <f t="shared" si="9"/>
        <v>0</v>
      </c>
      <c r="AU3">
        <f t="shared" si="9"/>
        <v>-308.71731789063051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808.06109040844103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571.86842844899184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564.66611902276054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-564.66611902276054</v>
      </c>
      <c r="AK4">
        <f>H4*SUM(AB4, AE4:AF4)</f>
        <v>0</v>
      </c>
      <c r="AL4">
        <f t="shared" si="8"/>
        <v>-824.10081902276056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-529.75524816845905</v>
      </c>
      <c r="AT4">
        <f t="shared" si="9"/>
        <v>0</v>
      </c>
      <c r="AU4">
        <f t="shared" si="9"/>
        <v>-773.1502195541425</v>
      </c>
      <c r="AW4">
        <v>1</v>
      </c>
      <c r="AX4">
        <f>(R4*SUMPRODUCT(K5:$K$23, X5:$X$23)-$AZ$3*SUMPRODUCT(K4:$K$22, W5:$W$23))/Z4</f>
        <v>571.86842844899184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1581.1982640468486</v>
      </c>
      <c r="P5">
        <f t="shared" ref="P5:P23" si="22">O5*$C$5</f>
        <v>79.059913202342443</v>
      </c>
      <c r="Q5" s="4">
        <f t="shared" ref="Q5:Q23" si="23">$C$8</f>
        <v>12.5</v>
      </c>
      <c r="R5">
        <f t="shared" si="0"/>
        <v>100000</v>
      </c>
      <c r="S5">
        <f t="shared" si="1"/>
        <v>1111.5896977960499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564.66611902276054</v>
      </c>
      <c r="AC5">
        <f t="shared" si="2"/>
        <v>1083.6591059702941</v>
      </c>
      <c r="AE5">
        <f t="shared" si="3"/>
        <v>1541.4679540266588</v>
      </c>
      <c r="AF5">
        <f t="shared" si="4"/>
        <v>-77.073397701332951</v>
      </c>
      <c r="AG5">
        <f t="shared" si="4"/>
        <v>-12.185916126683999</v>
      </c>
      <c r="AH5">
        <f t="shared" si="5"/>
        <v>-265.83063352800889</v>
      </c>
      <c r="AI5">
        <f t="shared" si="6"/>
        <v>1186.3780066706331</v>
      </c>
      <c r="AJ5">
        <f t="shared" si="7"/>
        <v>-518.99298694753361</v>
      </c>
      <c r="AK5">
        <f>H5*SUM(AB5, AE5:AF5)</f>
        <v>175.31084235007469</v>
      </c>
      <c r="AL5">
        <f t="shared" si="8"/>
        <v>842.69586207317423</v>
      </c>
      <c r="AN5">
        <f t="shared" si="9"/>
        <v>1331.1539381927746</v>
      </c>
      <c r="AO5">
        <f t="shared" si="9"/>
        <v>-66.557696909638736</v>
      </c>
      <c r="AP5">
        <f t="shared" si="9"/>
        <v>-10.523300338582134</v>
      </c>
      <c r="AQ5">
        <f t="shared" si="9"/>
        <v>-229.56136959495262</v>
      </c>
      <c r="AR5">
        <f t="shared" si="9"/>
        <v>1024.5115713496011</v>
      </c>
      <c r="AS5">
        <f t="shared" si="9"/>
        <v>-448.18288739961218</v>
      </c>
      <c r="AT5">
        <f t="shared" si="9"/>
        <v>151.39187136040758</v>
      </c>
      <c r="AU5">
        <f t="shared" si="9"/>
        <v>727.72055531039655</v>
      </c>
      <c r="AW5">
        <v>2</v>
      </c>
      <c r="AX5">
        <f>(R5*SUMPRODUCT(K6:$K$23, X6:$X$23)-$AZ$3*SUMPRODUCT(K5:$K$22, W6:$W$23))/Z5</f>
        <v>1111.5896977960499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1581.1982640468486</v>
      </c>
      <c r="P6">
        <f t="shared" si="22"/>
        <v>79.059913202342443</v>
      </c>
      <c r="Q6" s="4">
        <f t="shared" si="23"/>
        <v>12.5</v>
      </c>
      <c r="R6">
        <f t="shared" si="0"/>
        <v>100000</v>
      </c>
      <c r="S6">
        <f t="shared" si="1"/>
        <v>1611.4077848519275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1083.6591059702941</v>
      </c>
      <c r="AC6">
        <f t="shared" si="2"/>
        <v>1550.7993694255865</v>
      </c>
      <c r="AE6">
        <f t="shared" si="3"/>
        <v>1521.7260918508039</v>
      </c>
      <c r="AF6">
        <f t="shared" si="4"/>
        <v>-76.086304592540216</v>
      </c>
      <c r="AG6">
        <f t="shared" si="4"/>
        <v>-12.029848868826907</v>
      </c>
      <c r="AH6">
        <f t="shared" si="5"/>
        <v>-273.6647727220253</v>
      </c>
      <c r="AI6">
        <f t="shared" si="6"/>
        <v>1159.9451656674114</v>
      </c>
      <c r="AJ6">
        <f t="shared" si="7"/>
        <v>-467.14026345529237</v>
      </c>
      <c r="AK6">
        <f>H6*SUM(AB6, AE6:AF6)</f>
        <v>275.1877195832671</v>
      </c>
      <c r="AL6">
        <f t="shared" si="8"/>
        <v>967.99262179538619</v>
      </c>
      <c r="AN6">
        <f t="shared" si="9"/>
        <v>1185.1601786662779</v>
      </c>
      <c r="AO6">
        <f t="shared" si="9"/>
        <v>-59.258008933313917</v>
      </c>
      <c r="AP6">
        <f t="shared" si="9"/>
        <v>-9.3691617112030574</v>
      </c>
      <c r="AQ6">
        <f t="shared" si="9"/>
        <v>-213.1373002479221</v>
      </c>
      <c r="AR6">
        <f t="shared" si="9"/>
        <v>903.39570777383892</v>
      </c>
      <c r="AS6">
        <f t="shared" si="9"/>
        <v>-363.82108518986161</v>
      </c>
      <c r="AT6">
        <f t="shared" si="9"/>
        <v>214.3234111937976</v>
      </c>
      <c r="AU6">
        <f t="shared" si="9"/>
        <v>753.89803377777491</v>
      </c>
      <c r="AW6">
        <v>3</v>
      </c>
      <c r="AX6">
        <f>(R6*SUMPRODUCT(K7:$K$23, X7:$X$23)-$AZ$3*SUMPRODUCT(K6:$K$22, W7:$W$23))/Z6</f>
        <v>1611.4077848519275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1581.1982640468486</v>
      </c>
      <c r="P7">
        <f t="shared" si="22"/>
        <v>79.059913202342443</v>
      </c>
      <c r="Q7" s="4">
        <f t="shared" si="23"/>
        <v>12.5</v>
      </c>
      <c r="R7">
        <f t="shared" si="0"/>
        <v>100000</v>
      </c>
      <c r="S7">
        <f t="shared" si="1"/>
        <v>2060.1833244465211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1550.7993694255865</v>
      </c>
      <c r="AC7">
        <f t="shared" si="2"/>
        <v>1957.0409198564805</v>
      </c>
      <c r="AE7">
        <f t="shared" si="3"/>
        <v>1502.0360899081929</v>
      </c>
      <c r="AF7">
        <f t="shared" si="4"/>
        <v>-75.101804495409667</v>
      </c>
      <c r="AG7">
        <f t="shared" si="4"/>
        <v>-11.874191586701693</v>
      </c>
      <c r="AH7">
        <f t="shared" si="5"/>
        <v>-282.87034749555062</v>
      </c>
      <c r="AI7">
        <f t="shared" si="6"/>
        <v>1132.1897463305309</v>
      </c>
      <c r="AJ7">
        <f t="shared" si="7"/>
        <v>-406.24155043089399</v>
      </c>
      <c r="AK7">
        <f>H7*SUM(AB7, AE7:AF7)</f>
        <v>311.76871366157729</v>
      </c>
      <c r="AL7">
        <f t="shared" si="8"/>
        <v>1037.7169095612142</v>
      </c>
      <c r="AN7">
        <f t="shared" si="9"/>
        <v>1058.9527373030412</v>
      </c>
      <c r="AO7">
        <f t="shared" si="9"/>
        <v>-52.94763686515207</v>
      </c>
      <c r="AP7">
        <f t="shared" si="9"/>
        <v>-8.3714417839101696</v>
      </c>
      <c r="AQ7">
        <f t="shared" si="9"/>
        <v>-199.42685185452805</v>
      </c>
      <c r="AR7">
        <f t="shared" si="9"/>
        <v>798.20680679945076</v>
      </c>
      <c r="AS7">
        <f t="shared" si="9"/>
        <v>-286.40497037679074</v>
      </c>
      <c r="AT7">
        <f t="shared" si="9"/>
        <v>219.80053272724928</v>
      </c>
      <c r="AU7">
        <f t="shared" si="9"/>
        <v>731.60236914990924</v>
      </c>
      <c r="AW7">
        <v>4</v>
      </c>
      <c r="AX7">
        <f>(R7*SUMPRODUCT(K8:$K$23, X8:$X$23)-$AZ$3*SUMPRODUCT(K7:$K$22, W8:$W$23))/Z7</f>
        <v>2060.1833244465211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1581.1982640468486</v>
      </c>
      <c r="P8">
        <f t="shared" si="22"/>
        <v>79.059913202342443</v>
      </c>
      <c r="Q8" s="4">
        <f t="shared" si="23"/>
        <v>12.5</v>
      </c>
      <c r="R8">
        <f t="shared" si="0"/>
        <v>100000</v>
      </c>
      <c r="S8">
        <f t="shared" si="1"/>
        <v>2415.1241356740998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1957.0409198564805</v>
      </c>
      <c r="AC8">
        <f t="shared" si="2"/>
        <v>2262.6137154816952</v>
      </c>
      <c r="AE8">
        <f t="shared" si="3"/>
        <v>1481.3486504823777</v>
      </c>
      <c r="AF8">
        <f t="shared" si="4"/>
        <v>-74.0674325241189</v>
      </c>
      <c r="AG8">
        <f t="shared" si="4"/>
        <v>-11.710649165297271</v>
      </c>
      <c r="AH8">
        <f t="shared" si="5"/>
        <v>-358.40404429924803</v>
      </c>
      <c r="AI8">
        <f t="shared" si="6"/>
        <v>1037.1665244937135</v>
      </c>
      <c r="AJ8">
        <f t="shared" si="7"/>
        <v>-305.57279562521467</v>
      </c>
      <c r="AK8">
        <f t="shared" ref="AK8:AK23" si="24">H8*SUM(AB8:AB8, AE8:AF8)</f>
        <v>243.91335499156861</v>
      </c>
      <c r="AL8">
        <f t="shared" si="8"/>
        <v>975.5070838600675</v>
      </c>
      <c r="AN8">
        <f t="shared" si="9"/>
        <v>973.76956113744075</v>
      </c>
      <c r="AO8">
        <f t="shared" si="9"/>
        <v>-48.688478056872043</v>
      </c>
      <c r="AP8">
        <f t="shared" si="9"/>
        <v>-7.6980349593005668</v>
      </c>
      <c r="AQ8">
        <f t="shared" si="9"/>
        <v>-235.59811447056393</v>
      </c>
      <c r="AR8">
        <f t="shared" si="9"/>
        <v>681.78493365070415</v>
      </c>
      <c r="AS8">
        <f t="shared" si="9"/>
        <v>-200.86931391513488</v>
      </c>
      <c r="AT8">
        <f t="shared" si="9"/>
        <v>160.33727142381872</v>
      </c>
      <c r="AU8">
        <f t="shared" si="9"/>
        <v>641.25289115938801</v>
      </c>
      <c r="AW8">
        <v>5</v>
      </c>
      <c r="AX8">
        <f>(R8*SUMPRODUCT(K9:$K$23, X9:$X$23)-$AZ$3*SUMPRODUCT(K8:$K$22, W9:$W$23))/Z8</f>
        <v>2415.1241356740998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1581.1982640468486</v>
      </c>
      <c r="P9">
        <f t="shared" si="22"/>
        <v>79.059913202342443</v>
      </c>
      <c r="Q9" s="4">
        <f t="shared" si="23"/>
        <v>12.5</v>
      </c>
      <c r="R9">
        <f t="shared" si="0"/>
        <v>100000</v>
      </c>
      <c r="S9">
        <f t="shared" si="1"/>
        <v>2692.9595763957891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2262.6137154816952</v>
      </c>
      <c r="AC9">
        <f t="shared" si="2"/>
        <v>2485.8470599068137</v>
      </c>
      <c r="AE9">
        <f t="shared" si="3"/>
        <v>1459.5900696999272</v>
      </c>
      <c r="AF9">
        <f t="shared" si="4"/>
        <v>-72.979503484996371</v>
      </c>
      <c r="AG9">
        <f t="shared" si="4"/>
        <v>-11.538638946234334</v>
      </c>
      <c r="AH9">
        <f t="shared" si="5"/>
        <v>-439.22981927971153</v>
      </c>
      <c r="AI9">
        <f t="shared" si="6"/>
        <v>935.84210798898471</v>
      </c>
      <c r="AJ9">
        <f t="shared" si="7"/>
        <v>-223.2333444251185</v>
      </c>
      <c r="AK9">
        <f t="shared" si="24"/>
        <v>190.48950750456387</v>
      </c>
      <c r="AL9">
        <f t="shared" si="8"/>
        <v>903.09827106843011</v>
      </c>
      <c r="AN9">
        <f t="shared" si="9"/>
        <v>911.86702550863117</v>
      </c>
      <c r="AO9">
        <f t="shared" si="9"/>
        <v>-45.593351275431566</v>
      </c>
      <c r="AP9">
        <f t="shared" si="9"/>
        <v>-7.2086708403571658</v>
      </c>
      <c r="AQ9">
        <f t="shared" si="9"/>
        <v>-274.40525743205814</v>
      </c>
      <c r="AR9">
        <f t="shared" si="9"/>
        <v>584.65974596078422</v>
      </c>
      <c r="AS9">
        <f t="shared" si="9"/>
        <v>-139.46321642015945</v>
      </c>
      <c r="AT9">
        <f t="shared" si="9"/>
        <v>119.00677060272234</v>
      </c>
      <c r="AU9">
        <f t="shared" si="9"/>
        <v>564.20330014334706</v>
      </c>
      <c r="AW9">
        <v>6</v>
      </c>
      <c r="AX9">
        <f>(R9*SUMPRODUCT(K10:$K$23, X10:$X$23)-$AZ$3*SUMPRODUCT(K9:$K$22, W10:$W$23))/Z9</f>
        <v>2692.9595763957891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1581.1982640468486</v>
      </c>
      <c r="P10">
        <f t="shared" si="22"/>
        <v>79.059913202342443</v>
      </c>
      <c r="Q10" s="4">
        <f t="shared" si="23"/>
        <v>12.5</v>
      </c>
      <c r="R10">
        <f t="shared" si="0"/>
        <v>100000</v>
      </c>
      <c r="S10">
        <f t="shared" si="1"/>
        <v>2906.7057151876215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2485.8470599068137</v>
      </c>
      <c r="AC10">
        <f t="shared" si="2"/>
        <v>2641.1057605499554</v>
      </c>
      <c r="AE10">
        <f t="shared" si="3"/>
        <v>1436.7164250324402</v>
      </c>
      <c r="AF10">
        <f t="shared" si="4"/>
        <v>-71.835821251622022</v>
      </c>
      <c r="AG10">
        <f t="shared" si="4"/>
        <v>-11.357813704488992</v>
      </c>
      <c r="AH10">
        <f t="shared" si="5"/>
        <v>-523.51081826399889</v>
      </c>
      <c r="AI10">
        <f t="shared" si="6"/>
        <v>830.01197181233022</v>
      </c>
      <c r="AJ10">
        <f t="shared" si="7"/>
        <v>-155.25870064314176</v>
      </c>
      <c r="AK10">
        <f t="shared" si="24"/>
        <v>202.16320234360069</v>
      </c>
      <c r="AL10">
        <f t="shared" si="8"/>
        <v>876.91647351278914</v>
      </c>
      <c r="AN10">
        <f t="shared" si="9"/>
        <v>852.80465750985115</v>
      </c>
      <c r="AO10">
        <f t="shared" si="9"/>
        <v>-42.640232875492565</v>
      </c>
      <c r="AP10">
        <f t="shared" si="9"/>
        <v>-6.7417593740523456</v>
      </c>
      <c r="AQ10">
        <f t="shared" si="9"/>
        <v>-310.74501292922218</v>
      </c>
      <c r="AR10">
        <f t="shared" si="9"/>
        <v>492.677652331084</v>
      </c>
      <c r="AS10">
        <f t="shared" si="9"/>
        <v>-92.158299801165967</v>
      </c>
      <c r="AT10">
        <f t="shared" si="9"/>
        <v>119.99982566624885</v>
      </c>
      <c r="AU10">
        <f t="shared" si="9"/>
        <v>520.51917819616688</v>
      </c>
      <c r="AW10">
        <v>7</v>
      </c>
      <c r="AX10">
        <f>(R10*SUMPRODUCT(K11:$K$23, X11:$X$23)-$AZ$3*SUMPRODUCT(K10:$K$22, W11:$W$23))/Z10</f>
        <v>2906.7057151876215</v>
      </c>
    </row>
    <row r="11" spans="1:52" x14ac:dyDescent="0.25">
      <c r="A11" t="s">
        <v>33</v>
      </c>
      <c r="C11" s="7">
        <f>AU25</f>
        <v>4498.5376285549219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1581.1982640468486</v>
      </c>
      <c r="P11">
        <f t="shared" si="22"/>
        <v>79.059913202342443</v>
      </c>
      <c r="Q11" s="4">
        <f t="shared" si="23"/>
        <v>12.5</v>
      </c>
      <c r="R11">
        <f t="shared" si="0"/>
        <v>100000</v>
      </c>
      <c r="S11">
        <f t="shared" si="1"/>
        <v>3053.6573879130556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2641.1057605499554</v>
      </c>
      <c r="AC11">
        <f t="shared" si="2"/>
        <v>2728.0090388095537</v>
      </c>
      <c r="AE11">
        <f t="shared" si="3"/>
        <v>1412.5760059211311</v>
      </c>
      <c r="AF11">
        <f t="shared" si="4"/>
        <v>-70.628800296056568</v>
      </c>
      <c r="AG11">
        <f t="shared" si="4"/>
        <v>-11.166974107866197</v>
      </c>
      <c r="AH11">
        <f t="shared" si="5"/>
        <v>-618.09167662323318</v>
      </c>
      <c r="AI11">
        <f t="shared" si="6"/>
        <v>712.68855489397504</v>
      </c>
      <c r="AJ11">
        <f t="shared" si="7"/>
        <v>-86.90327825959821</v>
      </c>
      <c r="AK11">
        <f t="shared" si="24"/>
        <v>205.12722775801407</v>
      </c>
      <c r="AL11">
        <f t="shared" si="8"/>
        <v>830.91250439239093</v>
      </c>
      <c r="AN11">
        <f t="shared" si="9"/>
        <v>797.40885627091745</v>
      </c>
      <c r="AO11">
        <f t="shared" si="9"/>
        <v>-39.870442813545878</v>
      </c>
      <c r="AP11">
        <f t="shared" si="9"/>
        <v>-6.3038335735809676</v>
      </c>
      <c r="AQ11">
        <f t="shared" si="9"/>
        <v>-348.91699622584758</v>
      </c>
      <c r="AR11">
        <f t="shared" si="9"/>
        <v>402.31758365794298</v>
      </c>
      <c r="AS11">
        <f t="shared" si="9"/>
        <v>-49.057497389665137</v>
      </c>
      <c r="AT11">
        <f t="shared" si="9"/>
        <v>115.79572878974321</v>
      </c>
      <c r="AU11">
        <f t="shared" si="9"/>
        <v>469.05581505802104</v>
      </c>
      <c r="AW11">
        <v>8</v>
      </c>
      <c r="AX11">
        <f>(R11*SUMPRODUCT(K12:$K$23, X12:$X$23)-$AZ$3*SUMPRODUCT(K11:$K$22, W12:$W$23))/Z11</f>
        <v>3053.6573879130556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1581.1982640468486</v>
      </c>
      <c r="P12">
        <f t="shared" si="22"/>
        <v>79.059913202342443</v>
      </c>
      <c r="Q12" s="4">
        <f t="shared" si="23"/>
        <v>12.5</v>
      </c>
      <c r="R12">
        <f t="shared" si="0"/>
        <v>100000</v>
      </c>
      <c r="S12">
        <f t="shared" si="1"/>
        <v>3132.2950027498928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2728.0090388095537</v>
      </c>
      <c r="AC12">
        <f t="shared" si="2"/>
        <v>2747.6384830703764</v>
      </c>
      <c r="AE12">
        <f t="shared" si="3"/>
        <v>1387.0217191691827</v>
      </c>
      <c r="AF12">
        <f t="shared" si="4"/>
        <v>-69.351085958459137</v>
      </c>
      <c r="AG12">
        <f t="shared" si="4"/>
        <v>-10.964957326250321</v>
      </c>
      <c r="AH12">
        <f t="shared" si="5"/>
        <v>-722.77632429772507</v>
      </c>
      <c r="AI12">
        <f t="shared" si="6"/>
        <v>583.92935158674823</v>
      </c>
      <c r="AJ12">
        <f t="shared" si="7"/>
        <v>-19.629444260822766</v>
      </c>
      <c r="AK12">
        <f t="shared" si="24"/>
        <v>209.97077497785241</v>
      </c>
      <c r="AL12">
        <f t="shared" si="8"/>
        <v>774.2706823037779</v>
      </c>
      <c r="AN12">
        <f t="shared" si="9"/>
        <v>744.35144586390686</v>
      </c>
      <c r="AO12">
        <f t="shared" si="9"/>
        <v>-37.217572293195346</v>
      </c>
      <c r="AP12">
        <f t="shared" si="9"/>
        <v>-5.8843936809578743</v>
      </c>
      <c r="AQ12">
        <f t="shared" si="9"/>
        <v>-387.88116623687057</v>
      </c>
      <c r="AR12">
        <f t="shared" si="9"/>
        <v>313.36831365288316</v>
      </c>
      <c r="AS12">
        <f t="shared" si="9"/>
        <v>-10.534229576304266</v>
      </c>
      <c r="AT12">
        <f t="shared" si="9"/>
        <v>112.6817610596231</v>
      </c>
      <c r="AU12">
        <f t="shared" si="9"/>
        <v>415.51584513620202</v>
      </c>
      <c r="AW12">
        <v>9</v>
      </c>
      <c r="AX12">
        <f>(R12*SUMPRODUCT(K13:$K$23, X13:$X$23)-$AZ$3*SUMPRODUCT(K12:$K$22, W13:$W$23))/Z12</f>
        <v>3132.2950027498928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1581.1982640468486</v>
      </c>
      <c r="P13">
        <f t="shared" si="22"/>
        <v>79.059913202342443</v>
      </c>
      <c r="Q13" s="4">
        <f t="shared" si="23"/>
        <v>12.5</v>
      </c>
      <c r="R13">
        <f t="shared" si="0"/>
        <v>100000</v>
      </c>
      <c r="S13">
        <f t="shared" si="1"/>
        <v>3141.6824722709243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2747.6384830703764</v>
      </c>
      <c r="AC13">
        <f t="shared" si="2"/>
        <v>2702.0895714616208</v>
      </c>
      <c r="AE13">
        <f t="shared" si="3"/>
        <v>1359.9526296512895</v>
      </c>
      <c r="AF13">
        <f t="shared" si="4"/>
        <v>-67.997631482564486</v>
      </c>
      <c r="AG13">
        <f t="shared" si="4"/>
        <v>-10.75096542740541</v>
      </c>
      <c r="AH13">
        <f t="shared" si="5"/>
        <v>-834.73860465927089</v>
      </c>
      <c r="AI13">
        <f t="shared" si="6"/>
        <v>446.46542808204879</v>
      </c>
      <c r="AJ13">
        <f t="shared" si="7"/>
        <v>45.548911608755589</v>
      </c>
      <c r="AK13">
        <f t="shared" si="24"/>
        <v>208.84698298006157</v>
      </c>
      <c r="AL13">
        <f t="shared" si="8"/>
        <v>700.861322670866</v>
      </c>
      <c r="AN13">
        <f t="shared" si="9"/>
        <v>693.94760596092442</v>
      </c>
      <c r="AO13">
        <f t="shared" si="9"/>
        <v>-34.697380298046227</v>
      </c>
      <c r="AP13">
        <f t="shared" si="9"/>
        <v>-5.4859313166147947</v>
      </c>
      <c r="AQ13">
        <f t="shared" si="9"/>
        <v>-425.94487754694444</v>
      </c>
      <c r="AR13">
        <f t="shared" si="9"/>
        <v>227.81941679931901</v>
      </c>
      <c r="AS13">
        <f t="shared" si="9"/>
        <v>23.242396445181011</v>
      </c>
      <c r="AT13">
        <f t="shared" si="9"/>
        <v>106.56905298851285</v>
      </c>
      <c r="AU13">
        <f t="shared" si="9"/>
        <v>357.63086623301291</v>
      </c>
      <c r="AW13">
        <v>10</v>
      </c>
      <c r="AX13">
        <f>(R13*SUMPRODUCT(K14:$K$23, X14:$X$23)-$AZ$3*SUMPRODUCT(K13:$K$22, W14:$W$23))/Z13</f>
        <v>3141.6824722709243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1581.1982640468486</v>
      </c>
      <c r="P14">
        <f t="shared" si="22"/>
        <v>79.059913202342443</v>
      </c>
      <c r="Q14" s="4">
        <f t="shared" si="23"/>
        <v>12.5</v>
      </c>
      <c r="R14">
        <f t="shared" si="0"/>
        <v>100000</v>
      </c>
      <c r="S14">
        <f t="shared" si="1"/>
        <v>3096.033869726311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2702.0895714616208</v>
      </c>
      <c r="AC14">
        <f t="shared" si="2"/>
        <v>2606.5484992187571</v>
      </c>
      <c r="AE14">
        <f t="shared" si="3"/>
        <v>1331.209584759147</v>
      </c>
      <c r="AF14">
        <f t="shared" si="4"/>
        <v>-66.560479237957367</v>
      </c>
      <c r="AG14">
        <f t="shared" si="4"/>
        <v>-10.523740246780536</v>
      </c>
      <c r="AH14">
        <f t="shared" si="5"/>
        <v>-957.72421080655545</v>
      </c>
      <c r="AI14">
        <f t="shared" si="6"/>
        <v>296.40115446785353</v>
      </c>
      <c r="AJ14">
        <f t="shared" si="7"/>
        <v>95.54107224286372</v>
      </c>
      <c r="AK14">
        <f t="shared" si="24"/>
        <v>339.44176206677315</v>
      </c>
      <c r="AL14">
        <f t="shared" si="8"/>
        <v>731.38398877749046</v>
      </c>
      <c r="AN14">
        <f t="shared" si="9"/>
        <v>625.73536872185878</v>
      </c>
      <c r="AO14">
        <f t="shared" si="9"/>
        <v>-31.286768436092945</v>
      </c>
      <c r="AP14">
        <f t="shared" si="9"/>
        <v>-4.9466865015426613</v>
      </c>
      <c r="AQ14">
        <f t="shared" si="9"/>
        <v>-450.17848357162933</v>
      </c>
      <c r="AR14">
        <f t="shared" si="9"/>
        <v>139.32343021259376</v>
      </c>
      <c r="AS14">
        <f t="shared" si="9"/>
        <v>44.909102783230459</v>
      </c>
      <c r="AT14">
        <f t="shared" si="9"/>
        <v>159.55467762416913</v>
      </c>
      <c r="AU14">
        <f t="shared" si="9"/>
        <v>343.78721061999335</v>
      </c>
      <c r="AW14">
        <v>11</v>
      </c>
      <c r="AX14">
        <f>(R14*SUMPRODUCT(K15:$K$23, X15:$X$23)-$AZ$3*SUMPRODUCT(K14:$K$22, W15:$W$23))/Z14</f>
        <v>3096.033869726311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1581.1982640468486</v>
      </c>
      <c r="P15">
        <f t="shared" si="22"/>
        <v>79.059913202342443</v>
      </c>
      <c r="Q15" s="4">
        <f t="shared" si="23"/>
        <v>12.5</v>
      </c>
      <c r="R15">
        <f t="shared" si="0"/>
        <v>100000</v>
      </c>
      <c r="S15">
        <f t="shared" si="1"/>
        <v>2982.7801180696356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2606.5484992187571</v>
      </c>
      <c r="AC15">
        <f t="shared" si="2"/>
        <v>2453.5180193870028</v>
      </c>
      <c r="AE15">
        <f t="shared" si="3"/>
        <v>1300.6317192341635</v>
      </c>
      <c r="AF15">
        <f t="shared" si="4"/>
        <v>-65.031585961708188</v>
      </c>
      <c r="AG15">
        <f t="shared" si="4"/>
        <v>-10.28201008064435</v>
      </c>
      <c r="AH15">
        <f t="shared" si="5"/>
        <v>-1091.9421093470407</v>
      </c>
      <c r="AI15">
        <f t="shared" si="6"/>
        <v>133.37601384477011</v>
      </c>
      <c r="AJ15">
        <f t="shared" si="7"/>
        <v>153.03047983175429</v>
      </c>
      <c r="AK15">
        <f t="shared" si="24"/>
        <v>328.7803427795381</v>
      </c>
      <c r="AL15">
        <f t="shared" si="8"/>
        <v>615.18683645606257</v>
      </c>
      <c r="AN15">
        <f t="shared" si="9"/>
        <v>563.17060136279565</v>
      </c>
      <c r="AO15">
        <f t="shared" si="9"/>
        <v>-28.15853006813979</v>
      </c>
      <c r="AP15">
        <f t="shared" si="9"/>
        <v>-4.4520871778710553</v>
      </c>
      <c r="AQ15">
        <f t="shared" si="9"/>
        <v>-472.80847089937691</v>
      </c>
      <c r="AR15">
        <f t="shared" si="9"/>
        <v>57.751513217407897</v>
      </c>
      <c r="AS15">
        <f t="shared" si="9"/>
        <v>66.261852666819465</v>
      </c>
      <c r="AT15">
        <f t="shared" si="9"/>
        <v>142.36114698820657</v>
      </c>
      <c r="AU15">
        <f t="shared" si="9"/>
        <v>266.37451287243397</v>
      </c>
      <c r="AW15">
        <v>12</v>
      </c>
      <c r="AX15">
        <f>(R15*SUMPRODUCT(K16:$K$23, X16:$X$23)-$AZ$3*SUMPRODUCT(K15:$K$22, W16:$W$23))/Z15</f>
        <v>2982.7801180696356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1581.1982640468486</v>
      </c>
      <c r="P16">
        <f t="shared" si="22"/>
        <v>79.059913202342443</v>
      </c>
      <c r="Q16" s="4">
        <f t="shared" si="23"/>
        <v>12.5</v>
      </c>
      <c r="R16">
        <f t="shared" si="0"/>
        <v>100000</v>
      </c>
      <c r="S16">
        <f t="shared" si="1"/>
        <v>2808.9285125363035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2453.5180193870028</v>
      </c>
      <c r="AC16">
        <f t="shared" si="2"/>
        <v>2253.0218107444898</v>
      </c>
      <c r="AE16">
        <f t="shared" si="3"/>
        <v>1268.2680104208712</v>
      </c>
      <c r="AF16">
        <f t="shared" si="4"/>
        <v>-63.41340052104357</v>
      </c>
      <c r="AG16">
        <f t="shared" si="4"/>
        <v>-10.026162114348981</v>
      </c>
      <c r="AH16">
        <f t="shared" si="5"/>
        <v>-1224.2229239114035</v>
      </c>
      <c r="AI16">
        <f t="shared" si="6"/>
        <v>-29.394476125924939</v>
      </c>
      <c r="AJ16">
        <f t="shared" si="7"/>
        <v>200.49620864251301</v>
      </c>
      <c r="AK16">
        <f t="shared" si="24"/>
        <v>313.05426263333271</v>
      </c>
      <c r="AL16">
        <f t="shared" si="8"/>
        <v>484.15599514992078</v>
      </c>
      <c r="AN16">
        <f t="shared" si="9"/>
        <v>505.86896901385978</v>
      </c>
      <c r="AO16">
        <f t="shared" si="9"/>
        <v>-25.293448450692996</v>
      </c>
      <c r="AP16">
        <f t="shared" si="9"/>
        <v>-3.9990950258758287</v>
      </c>
      <c r="AQ16">
        <f t="shared" si="9"/>
        <v>-488.30088220602744</v>
      </c>
      <c r="AR16">
        <f t="shared" si="9"/>
        <v>-11.724456668736506</v>
      </c>
      <c r="AS16">
        <f t="shared" si="9"/>
        <v>79.971117716292667</v>
      </c>
      <c r="AT16">
        <f t="shared" si="9"/>
        <v>124.86669677268397</v>
      </c>
      <c r="AU16">
        <f t="shared" si="9"/>
        <v>193.11335782024011</v>
      </c>
      <c r="AW16">
        <v>13</v>
      </c>
      <c r="AX16">
        <f>(R16*SUMPRODUCT(K17:$K$23, X17:$X$23)-$AZ$3*SUMPRODUCT(K16:$K$22, W17:$W$23))/Z16</f>
        <v>2808.9285125363035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1581.1982640468486</v>
      </c>
      <c r="P17">
        <f t="shared" si="22"/>
        <v>79.059913202342443</v>
      </c>
      <c r="Q17" s="4">
        <f t="shared" si="23"/>
        <v>12.5</v>
      </c>
      <c r="R17">
        <f t="shared" si="0"/>
        <v>100000</v>
      </c>
      <c r="S17">
        <f t="shared" si="1"/>
        <v>2578.6058218278954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2253.0218107444898</v>
      </c>
      <c r="AC17">
        <f t="shared" si="2"/>
        <v>2012.5814092728149</v>
      </c>
      <c r="AE17">
        <f t="shared" si="3"/>
        <v>1234.1127145750825</v>
      </c>
      <c r="AF17">
        <f t="shared" si="4"/>
        <v>-61.705635728754132</v>
      </c>
      <c r="AG17">
        <f t="shared" si="4"/>
        <v>-9.756150941316406</v>
      </c>
      <c r="AH17">
        <f t="shared" si="5"/>
        <v>-1357.9964151126867</v>
      </c>
      <c r="AI17">
        <f t="shared" si="6"/>
        <v>-195.34548720767475</v>
      </c>
      <c r="AJ17">
        <f t="shared" si="7"/>
        <v>240.44040147167493</v>
      </c>
      <c r="AK17">
        <f t="shared" si="24"/>
        <v>293.12080094006552</v>
      </c>
      <c r="AL17">
        <f t="shared" si="8"/>
        <v>338.2157152040657</v>
      </c>
      <c r="AN17">
        <f t="shared" si="9"/>
        <v>453.44351484648479</v>
      </c>
      <c r="AO17">
        <f t="shared" si="9"/>
        <v>-22.672175742324242</v>
      </c>
      <c r="AP17">
        <f t="shared" si="9"/>
        <v>-3.5846509982084847</v>
      </c>
      <c r="AQ17">
        <f t="shared" si="9"/>
        <v>-498.96144845217003</v>
      </c>
      <c r="AR17">
        <f t="shared" si="9"/>
        <v>-71.774760346217988</v>
      </c>
      <c r="AS17">
        <f t="shared" si="9"/>
        <v>88.343746455894021</v>
      </c>
      <c r="AT17">
        <f t="shared" si="9"/>
        <v>107.69982731977902</v>
      </c>
      <c r="AU17">
        <f t="shared" si="9"/>
        <v>124.26881342945505</v>
      </c>
      <c r="AW17">
        <v>14</v>
      </c>
      <c r="AX17">
        <f>(R17*SUMPRODUCT(K18:$K$23, X18:$X$23)-$AZ$3*SUMPRODUCT(K17:$K$22, W18:$W$23))/Z17</f>
        <v>2578.6058218278954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1581.1982640468486</v>
      </c>
      <c r="P18">
        <f t="shared" si="22"/>
        <v>79.059913202342443</v>
      </c>
      <c r="Q18" s="4">
        <f t="shared" si="23"/>
        <v>12.5</v>
      </c>
      <c r="R18">
        <f t="shared" si="0"/>
        <v>100000</v>
      </c>
      <c r="S18">
        <f t="shared" si="1"/>
        <v>2293.0610592026687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2012.5814092728149</v>
      </c>
      <c r="AC18">
        <f t="shared" si="2"/>
        <v>1737.4814057522694</v>
      </c>
      <c r="AE18">
        <f t="shared" si="3"/>
        <v>1198.0939502520025</v>
      </c>
      <c r="AF18">
        <f t="shared" si="4"/>
        <v>-59.904697512600137</v>
      </c>
      <c r="AG18">
        <f t="shared" si="4"/>
        <v>-9.4714083101891831</v>
      </c>
      <c r="AH18">
        <f t="shared" si="5"/>
        <v>-1497.4489737124713</v>
      </c>
      <c r="AI18">
        <f t="shared" si="6"/>
        <v>-368.73112928325804</v>
      </c>
      <c r="AJ18">
        <f t="shared" si="7"/>
        <v>275.10000352054544</v>
      </c>
      <c r="AK18">
        <f t="shared" si="24"/>
        <v>269.6177470897095</v>
      </c>
      <c r="AL18">
        <f t="shared" si="8"/>
        <v>175.9866213269969</v>
      </c>
      <c r="AN18">
        <f t="shared" si="9"/>
        <v>405.50910539320819</v>
      </c>
      <c r="AO18">
        <f t="shared" si="9"/>
        <v>-20.275455269660412</v>
      </c>
      <c r="AP18">
        <f t="shared" si="9"/>
        <v>-3.2057104619139145</v>
      </c>
      <c r="AQ18">
        <f t="shared" si="9"/>
        <v>-506.82936306822995</v>
      </c>
      <c r="AR18">
        <f t="shared" si="9"/>
        <v>-124.80142340659603</v>
      </c>
      <c r="AS18">
        <f t="shared" si="9"/>
        <v>93.110858541452984</v>
      </c>
      <c r="AT18">
        <f t="shared" si="9"/>
        <v>91.255323839573506</v>
      </c>
      <c r="AU18">
        <f t="shared" si="9"/>
        <v>59.564758974430461</v>
      </c>
      <c r="AW18">
        <v>15</v>
      </c>
      <c r="AX18">
        <f>(R18*SUMPRODUCT(K19:$K$23, X19:$X$23)-$AZ$3*SUMPRODUCT(K18:$K$22, W19:$W$23))/Z18</f>
        <v>2293.0610592026687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1581.1982640468486</v>
      </c>
      <c r="P19">
        <f t="shared" si="22"/>
        <v>79.059913202342443</v>
      </c>
      <c r="Q19" s="4">
        <f t="shared" si="23"/>
        <v>12.5</v>
      </c>
      <c r="R19">
        <f t="shared" si="0"/>
        <v>100000</v>
      </c>
      <c r="S19">
        <f t="shared" si="1"/>
        <v>1946.304091804607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1737.4814057522694</v>
      </c>
      <c r="AC19">
        <f t="shared" si="2"/>
        <v>1427.7183223899387</v>
      </c>
      <c r="AE19">
        <f t="shared" si="3"/>
        <v>1159.8936375958076</v>
      </c>
      <c r="AF19">
        <f t="shared" si="4"/>
        <v>-57.994681879790384</v>
      </c>
      <c r="AG19">
        <f t="shared" si="4"/>
        <v>-9.1694196734319338</v>
      </c>
      <c r="AH19">
        <f t="shared" si="5"/>
        <v>-1658.1964292428634</v>
      </c>
      <c r="AI19">
        <f t="shared" si="6"/>
        <v>-565.46689320027804</v>
      </c>
      <c r="AJ19">
        <f t="shared" si="7"/>
        <v>309.76308336233069</v>
      </c>
      <c r="AK19">
        <f t="shared" si="24"/>
        <v>242.97145629156429</v>
      </c>
      <c r="AL19">
        <f t="shared" si="8"/>
        <v>-12.732353546383052</v>
      </c>
      <c r="AN19">
        <f t="shared" si="9"/>
        <v>361.63401097825306</v>
      </c>
      <c r="AO19">
        <f t="shared" si="9"/>
        <v>-18.081700548912654</v>
      </c>
      <c r="AP19">
        <f t="shared" si="9"/>
        <v>-2.8588604225119676</v>
      </c>
      <c r="AQ19">
        <f t="shared" si="9"/>
        <v>-516.99587467336335</v>
      </c>
      <c r="AR19">
        <f t="shared" si="9"/>
        <v>-176.3024246665349</v>
      </c>
      <c r="AS19">
        <f t="shared" si="9"/>
        <v>96.578567774114248</v>
      </c>
      <c r="AT19">
        <f t="shared" si="9"/>
        <v>75.754137658753962</v>
      </c>
      <c r="AU19">
        <f t="shared" si="9"/>
        <v>-3.9697192336666807</v>
      </c>
      <c r="AW19">
        <v>16</v>
      </c>
      <c r="AX19">
        <f>(R19*SUMPRODUCT(K20:$K$23, X20:$X$23)-$AZ$3*SUMPRODUCT(K19:$K$22, W20:$W$23))/Z19</f>
        <v>1946.304091804607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1581.1982640468486</v>
      </c>
      <c r="P20">
        <f t="shared" si="22"/>
        <v>79.059913202342443</v>
      </c>
      <c r="Q20" s="4">
        <f t="shared" si="23"/>
        <v>12.5</v>
      </c>
      <c r="R20">
        <f t="shared" si="0"/>
        <v>100000</v>
      </c>
      <c r="S20">
        <f t="shared" si="1"/>
        <v>1540.6286136612771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1427.7183223899387</v>
      </c>
      <c r="AC20">
        <f t="shared" si="2"/>
        <v>1090.8482549923058</v>
      </c>
      <c r="AE20">
        <f t="shared" si="3"/>
        <v>1119.5737582942188</v>
      </c>
      <c r="AF20">
        <f t="shared" si="4"/>
        <v>-55.978687914710946</v>
      </c>
      <c r="AG20">
        <f t="shared" si="4"/>
        <v>-8.8506750208923144</v>
      </c>
      <c r="AH20">
        <f t="shared" si="5"/>
        <v>-1816.4036464423855</v>
      </c>
      <c r="AI20">
        <f t="shared" si="6"/>
        <v>-761.65925108376996</v>
      </c>
      <c r="AJ20">
        <f t="shared" si="7"/>
        <v>336.87006739763297</v>
      </c>
      <c r="AK20">
        <f t="shared" si="24"/>
        <v>213.18666964606712</v>
      </c>
      <c r="AL20">
        <f t="shared" si="8"/>
        <v>-211.60251404006988</v>
      </c>
      <c r="AN20">
        <f t="shared" si="9"/>
        <v>321.5475311930432</v>
      </c>
      <c r="AO20">
        <f t="shared" si="9"/>
        <v>-16.077376559652162</v>
      </c>
      <c r="AP20">
        <f t="shared" si="9"/>
        <v>-2.5419608858070135</v>
      </c>
      <c r="AQ20">
        <f t="shared" si="9"/>
        <v>-521.68077702487744</v>
      </c>
      <c r="AR20">
        <f t="shared" si="9"/>
        <v>-218.75258327729341</v>
      </c>
      <c r="AS20">
        <f t="shared" si="9"/>
        <v>96.750873001506193</v>
      </c>
      <c r="AT20">
        <f t="shared" si="9"/>
        <v>61.228344090881443</v>
      </c>
      <c r="AU20">
        <f t="shared" si="9"/>
        <v>-60.773366184905761</v>
      </c>
      <c r="AW20">
        <v>17</v>
      </c>
      <c r="AX20">
        <f>(R20*SUMPRODUCT(K21:$K$23, X21:$X$23)-$AZ$3*SUMPRODUCT(K20:$K$22, W21:$W$23))/Z20</f>
        <v>1540.6286136612771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1581.1982640468486</v>
      </c>
      <c r="P21">
        <f t="shared" si="22"/>
        <v>79.059913202342443</v>
      </c>
      <c r="Q21" s="4">
        <f t="shared" si="23"/>
        <v>12.5</v>
      </c>
      <c r="R21">
        <f t="shared" si="0"/>
        <v>100000</v>
      </c>
      <c r="S21">
        <f t="shared" si="1"/>
        <v>1082.5164302596925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1090.8482549923058</v>
      </c>
      <c r="AC21">
        <f t="shared" si="2"/>
        <v>737.63952321564659</v>
      </c>
      <c r="AE21">
        <f t="shared" si="3"/>
        <v>1077.4472340536397</v>
      </c>
      <c r="AF21">
        <f t="shared" si="4"/>
        <v>-53.872361702681992</v>
      </c>
      <c r="AG21">
        <f t="shared" si="4"/>
        <v>-8.5176481228867935</v>
      </c>
      <c r="AH21">
        <f t="shared" si="5"/>
        <v>-1956.161182372784</v>
      </c>
      <c r="AI21">
        <f t="shared" si="6"/>
        <v>-941.10395814471315</v>
      </c>
      <c r="AJ21">
        <f t="shared" si="7"/>
        <v>353.20873177665919</v>
      </c>
      <c r="AK21">
        <f t="shared" si="24"/>
        <v>180.93541585301776</v>
      </c>
      <c r="AL21">
        <f t="shared" si="8"/>
        <v>-406.95981051503622</v>
      </c>
      <c r="AN21">
        <f t="shared" si="9"/>
        <v>285.05577670679935</v>
      </c>
      <c r="AO21">
        <f t="shared" si="9"/>
        <v>-14.252788835339969</v>
      </c>
      <c r="AP21">
        <f t="shared" si="9"/>
        <v>-2.2534790796667732</v>
      </c>
      <c r="AQ21">
        <f t="shared" si="9"/>
        <v>-517.53350658952502</v>
      </c>
      <c r="AR21">
        <f t="shared" si="9"/>
        <v>-248.98399779773248</v>
      </c>
      <c r="AS21">
        <f t="shared" si="9"/>
        <v>93.446979298855084</v>
      </c>
      <c r="AT21">
        <f t="shared" si="9"/>
        <v>47.869337698983792</v>
      </c>
      <c r="AU21">
        <f t="shared" si="9"/>
        <v>-107.6676807998936</v>
      </c>
      <c r="AW21">
        <v>18</v>
      </c>
      <c r="AX21">
        <f>(R21*SUMPRODUCT(K22:$K$23, X22:$X$23)-$AZ$3*SUMPRODUCT(K21:$K$22, W22:$W$23))/Z21</f>
        <v>1082.5164302596925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1581.1982640468486</v>
      </c>
      <c r="P22">
        <f t="shared" si="22"/>
        <v>79.059913202342443</v>
      </c>
      <c r="Q22" s="4">
        <f t="shared" si="23"/>
        <v>12.5</v>
      </c>
      <c r="R22">
        <f t="shared" si="0"/>
        <v>100000</v>
      </c>
      <c r="S22">
        <f t="shared" si="1"/>
        <v>569.3678787047113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737.63952321564659</v>
      </c>
      <c r="AC22">
        <f t="shared" si="2"/>
        <v>372.15227289593662</v>
      </c>
      <c r="AE22">
        <f t="shared" si="3"/>
        <v>1033.5084747015162</v>
      </c>
      <c r="AF22">
        <f t="shared" si="4"/>
        <v>-51.675423735075817</v>
      </c>
      <c r="AG22">
        <f t="shared" si="4"/>
        <v>-8.1702947868820743</v>
      </c>
      <c r="AH22">
        <f t="shared" si="5"/>
        <v>-2097.4148382068165</v>
      </c>
      <c r="AI22">
        <f t="shared" si="6"/>
        <v>-1123.7520820272582</v>
      </c>
      <c r="AJ22">
        <f t="shared" si="7"/>
        <v>365.48725031970997</v>
      </c>
      <c r="AK22">
        <f t="shared" si="24"/>
        <v>147.13870711790955</v>
      </c>
      <c r="AL22">
        <f t="shared" si="8"/>
        <v>-611.12612458963861</v>
      </c>
      <c r="AN22">
        <f t="shared" si="9"/>
        <v>251.87742510752275</v>
      </c>
      <c r="AO22">
        <f t="shared" si="9"/>
        <v>-12.59387125537614</v>
      </c>
      <c r="AP22">
        <f t="shared" si="9"/>
        <v>-1.9911910387417109</v>
      </c>
      <c r="AQ22">
        <f t="shared" si="9"/>
        <v>-511.16315130596126</v>
      </c>
      <c r="AR22">
        <f t="shared" si="9"/>
        <v>-273.87078849255636</v>
      </c>
      <c r="AS22">
        <f t="shared" si="9"/>
        <v>89.073277842974733</v>
      </c>
      <c r="AT22">
        <f t="shared" si="9"/>
        <v>35.859327320187106</v>
      </c>
      <c r="AU22">
        <f t="shared" si="9"/>
        <v>-148.93818332939452</v>
      </c>
      <c r="AW22">
        <v>19</v>
      </c>
      <c r="AX22">
        <f>(R22*SUMPRODUCT(K23:$K$23, X23:$X$23)-$AZ$3*SUMPRODUCT(K22:$K$22, W23:$W$23))/Z22</f>
        <v>569.3678787047113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1581.1982640468486</v>
      </c>
      <c r="P23">
        <f t="shared" si="22"/>
        <v>79.059913202342443</v>
      </c>
      <c r="Q23" s="4">
        <f t="shared" si="23"/>
        <v>12.5</v>
      </c>
      <c r="R23">
        <f t="shared" si="0"/>
        <v>100000</v>
      </c>
      <c r="S23">
        <f t="shared" si="1"/>
        <v>595.65638085056446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372.15227289593662</v>
      </c>
      <c r="AC23">
        <f t="shared" si="2"/>
        <v>372.15227289593662</v>
      </c>
      <c r="AE23">
        <f t="shared" si="3"/>
        <v>987.89595273683608</v>
      </c>
      <c r="AF23">
        <f t="shared" si="4"/>
        <v>-49.394797636841808</v>
      </c>
      <c r="AG23">
        <f t="shared" si="4"/>
        <v>-7.8097096929550993</v>
      </c>
      <c r="AH23">
        <f t="shared" si="5"/>
        <v>-2231.0571684652241</v>
      </c>
      <c r="AI23">
        <f t="shared" si="6"/>
        <v>-1300.3657230581848</v>
      </c>
      <c r="AJ23">
        <f t="shared" si="7"/>
        <v>0</v>
      </c>
      <c r="AK23">
        <f t="shared" si="24"/>
        <v>112.15523514046782</v>
      </c>
      <c r="AL23">
        <f t="shared" si="8"/>
        <v>-1188.210487917717</v>
      </c>
      <c r="AN23">
        <f t="shared" si="9"/>
        <v>221.78275595481242</v>
      </c>
      <c r="AO23">
        <f t="shared" si="9"/>
        <v>-11.089137797740621</v>
      </c>
      <c r="AP23">
        <f t="shared" si="9"/>
        <v>-1.7532807317533308</v>
      </c>
      <c r="AQ23">
        <f t="shared" si="9"/>
        <v>-500.87259305410799</v>
      </c>
      <c r="AR23">
        <f t="shared" si="9"/>
        <v>-291.93225562878951</v>
      </c>
      <c r="AS23">
        <f t="shared" si="9"/>
        <v>0</v>
      </c>
      <c r="AT23">
        <f t="shared" si="9"/>
        <v>25.178863295575365</v>
      </c>
      <c r="AU23">
        <f t="shared" si="9"/>
        <v>-266.75339233321415</v>
      </c>
      <c r="AW23">
        <v>20</v>
      </c>
      <c r="AX23">
        <f>(R23*SUMPRODUCT(K$23:$K24, X$23:$X24)-$AZ$3*SUMPRODUCT(K$22:$K23, W$23:$W24))/Z23</f>
        <v>595.65638085056446</v>
      </c>
    </row>
    <row r="25" spans="5:50" x14ac:dyDescent="0.25">
      <c r="AN25" s="8">
        <f t="shared" ref="AN25:AU25" si="25">SUM(AN3:AN23)</f>
        <v>14126.239329739254</v>
      </c>
      <c r="AO25" s="8">
        <f t="shared" si="25"/>
        <v>-1892.2106645220995</v>
      </c>
      <c r="AP25" s="8">
        <f t="shared" si="25"/>
        <v>-724.13050060245189</v>
      </c>
      <c r="AQ25" s="8">
        <f t="shared" si="25"/>
        <v>-7854.3364687698622</v>
      </c>
      <c r="AR25" s="8">
        <f t="shared" si="25"/>
        <v>3655.5616958448395</v>
      </c>
      <c r="AS25" s="8">
        <f t="shared" si="25"/>
        <v>-1348.5579757108324</v>
      </c>
      <c r="AT25" s="8">
        <f t="shared" si="25"/>
        <v>2191.5339084209172</v>
      </c>
      <c r="AU25" s="9">
        <f t="shared" si="25"/>
        <v>4498.5376285549219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5705.3644831231459</v>
      </c>
      <c r="K3">
        <v>1</v>
      </c>
      <c r="L3" s="2">
        <v>0</v>
      </c>
      <c r="O3">
        <f>$C$3</f>
        <v>5705.3644831231459</v>
      </c>
      <c r="P3">
        <f>O3*B5</f>
        <v>4564.2915864985171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5705.3644831231459</v>
      </c>
      <c r="AF3">
        <f t="shared" ref="AF3:AG23" si="4">-$Z3*P3</f>
        <v>-4564.2915864985171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516.11592592462875</v>
      </c>
      <c r="AJ3">
        <f t="shared" ref="AJ3:AJ23" si="7">AB3-AC3</f>
        <v>0</v>
      </c>
      <c r="AL3">
        <f t="shared" ref="AL3:AL23" si="8">SUM(AI3:AK3)</f>
        <v>516.11592592462875</v>
      </c>
      <c r="AN3">
        <f t="shared" ref="AN3:AU23" si="9">AE3*$K3</f>
        <v>5705.3644831231459</v>
      </c>
      <c r="AO3">
        <f t="shared" si="9"/>
        <v>-4564.2915864985171</v>
      </c>
      <c r="AP3">
        <f t="shared" si="9"/>
        <v>-624.95697070000006</v>
      </c>
      <c r="AQ3">
        <f t="shared" si="9"/>
        <v>0</v>
      </c>
      <c r="AR3">
        <f t="shared" si="9"/>
        <v>516.11592592462875</v>
      </c>
      <c r="AS3">
        <f t="shared" si="9"/>
        <v>0</v>
      </c>
      <c r="AT3">
        <f t="shared" si="9"/>
        <v>0</v>
      </c>
      <c r="AU3">
        <f t="shared" si="9"/>
        <v>516.11592592462875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2620.8432757355604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1610.1872418268611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1576.1554063294352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-1576.1554063294352</v>
      </c>
      <c r="AK4">
        <f>H4*SUM(AB4, AE4:AF4)</f>
        <v>0</v>
      </c>
      <c r="AL4">
        <f t="shared" si="8"/>
        <v>-2689.6882063294352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-1478.7085151791302</v>
      </c>
      <c r="AT4">
        <f t="shared" si="9"/>
        <v>0</v>
      </c>
      <c r="AU4">
        <f t="shared" si="9"/>
        <v>-2523.3963845852659</v>
      </c>
      <c r="AW4">
        <v>1</v>
      </c>
      <c r="AX4">
        <f>(R4*SUMPRODUCT(K5:$K$23, X5:$X$23)-$AZ$3*SUMPRODUCT(K4:$K$22, W5:$W$23))/Z4</f>
        <v>1610.1872418268611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5705.3644831231459</v>
      </c>
      <c r="P5">
        <f t="shared" ref="P5:P23" si="22">O5*$C$5</f>
        <v>285.26822415615732</v>
      </c>
      <c r="Q5" s="4">
        <f t="shared" ref="Q5:Q23" si="23">$C$8</f>
        <v>12.5</v>
      </c>
      <c r="R5">
        <f t="shared" si="0"/>
        <v>100000</v>
      </c>
      <c r="S5">
        <f t="shared" si="1"/>
        <v>3018.2856922803689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1576.1554063294352</v>
      </c>
      <c r="AC5">
        <f t="shared" si="2"/>
        <v>2886.6285659501918</v>
      </c>
      <c r="AE5">
        <f t="shared" si="3"/>
        <v>5456.497421123212</v>
      </c>
      <c r="AF5">
        <f t="shared" si="4"/>
        <v>-272.82487105616065</v>
      </c>
      <c r="AG5">
        <f t="shared" si="4"/>
        <v>-11.954752052353317</v>
      </c>
      <c r="AH5">
        <f t="shared" si="5"/>
        <v>-1269.5861091734591</v>
      </c>
      <c r="AI5">
        <f t="shared" si="6"/>
        <v>3902.1316888412389</v>
      </c>
      <c r="AJ5">
        <f t="shared" si="7"/>
        <v>-1310.4731596207566</v>
      </c>
      <c r="AK5">
        <f>H5*SUM(AB5, AE5:AF5)</f>
        <v>584.04913543265639</v>
      </c>
      <c r="AL5">
        <f t="shared" si="8"/>
        <v>3175.7076646531386</v>
      </c>
      <c r="AN5">
        <f t="shared" si="9"/>
        <v>4712.0266184536358</v>
      </c>
      <c r="AO5">
        <f t="shared" si="9"/>
        <v>-235.60133092268183</v>
      </c>
      <c r="AP5">
        <f t="shared" si="9"/>
        <v>-10.32367570992206</v>
      </c>
      <c r="AQ5">
        <f t="shared" si="9"/>
        <v>-1096.366969346587</v>
      </c>
      <c r="AR5">
        <f t="shared" si="9"/>
        <v>3369.7346424744451</v>
      </c>
      <c r="AS5">
        <f t="shared" si="9"/>
        <v>-1131.6754933297366</v>
      </c>
      <c r="AT5">
        <f t="shared" si="9"/>
        <v>504.36293839153012</v>
      </c>
      <c r="AU5">
        <f t="shared" si="9"/>
        <v>2742.4220875362389</v>
      </c>
      <c r="AW5">
        <v>2</v>
      </c>
      <c r="AX5">
        <f>(R5*SUMPRODUCT(K6:$K$23, X6:$X$23)-$AZ$3*SUMPRODUCT(K5:$K$22, W6:$W$23))/Z5</f>
        <v>3018.2856922803689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5705.3644831231459</v>
      </c>
      <c r="P6">
        <f t="shared" si="22"/>
        <v>285.26822415615732</v>
      </c>
      <c r="Q6" s="4">
        <f t="shared" si="23"/>
        <v>12.5</v>
      </c>
      <c r="R6">
        <f t="shared" si="0"/>
        <v>100000</v>
      </c>
      <c r="S6">
        <f t="shared" si="1"/>
        <v>4227.6111997897933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2886.6285659501918</v>
      </c>
      <c r="AC6">
        <f t="shared" si="2"/>
        <v>3942.596181872319</v>
      </c>
      <c r="AE6">
        <f t="shared" si="3"/>
        <v>5320.7230192950819</v>
      </c>
      <c r="AF6">
        <f t="shared" si="4"/>
        <v>-266.03615096475409</v>
      </c>
      <c r="AG6">
        <f t="shared" si="4"/>
        <v>-11.657281132156719</v>
      </c>
      <c r="AH6">
        <f t="shared" si="5"/>
        <v>-1423.3871973845285</v>
      </c>
      <c r="AI6">
        <f t="shared" si="6"/>
        <v>3619.6423898136431</v>
      </c>
      <c r="AJ6">
        <f t="shared" si="7"/>
        <v>-1055.9676159221272</v>
      </c>
      <c r="AK6">
        <f>H6*SUM(AB6, AE6:AF6)</f>
        <v>864.01511924972056</v>
      </c>
      <c r="AL6">
        <f t="shared" si="8"/>
        <v>3427.6898931412366</v>
      </c>
      <c r="AN6">
        <f t="shared" si="9"/>
        <v>4143.9185921508097</v>
      </c>
      <c r="AO6">
        <f t="shared" si="9"/>
        <v>-207.19592960754048</v>
      </c>
      <c r="AP6">
        <f t="shared" si="9"/>
        <v>-9.0789961894827247</v>
      </c>
      <c r="AQ6">
        <f t="shared" si="9"/>
        <v>-1108.5712692957723</v>
      </c>
      <c r="AR6">
        <f t="shared" si="9"/>
        <v>2819.0723970580152</v>
      </c>
      <c r="AS6">
        <f t="shared" si="9"/>
        <v>-822.41526583141024</v>
      </c>
      <c r="AT6">
        <f t="shared" si="9"/>
        <v>672.91762859564676</v>
      </c>
      <c r="AU6">
        <f t="shared" si="9"/>
        <v>2669.5747598222515</v>
      </c>
      <c r="AW6">
        <v>3</v>
      </c>
      <c r="AX6">
        <f>(R6*SUMPRODUCT(K7:$K$23, X7:$X$23)-$AZ$3*SUMPRODUCT(K6:$K$22, W7:$W$23))/Z6</f>
        <v>4227.6111997897933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5705.3644831231459</v>
      </c>
      <c r="P7">
        <f t="shared" si="22"/>
        <v>285.26822415615732</v>
      </c>
      <c r="Q7" s="4">
        <f t="shared" si="23"/>
        <v>12.5</v>
      </c>
      <c r="R7">
        <f t="shared" si="0"/>
        <v>100000</v>
      </c>
      <c r="S7">
        <f t="shared" si="1"/>
        <v>5215.6217053412292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3942.596181872319</v>
      </c>
      <c r="AC7">
        <f t="shared" si="2"/>
        <v>4733.0068126165788</v>
      </c>
      <c r="AE7">
        <f t="shared" si="3"/>
        <v>5177.4324313875486</v>
      </c>
      <c r="AF7">
        <f t="shared" si="4"/>
        <v>-258.87162156937745</v>
      </c>
      <c r="AG7">
        <f t="shared" si="4"/>
        <v>-11.343342845804909</v>
      </c>
      <c r="AH7">
        <f t="shared" si="5"/>
        <v>-1578.9238002419329</v>
      </c>
      <c r="AI7">
        <f t="shared" si="6"/>
        <v>3328.2936667304334</v>
      </c>
      <c r="AJ7">
        <f t="shared" si="7"/>
        <v>-790.41063074425983</v>
      </c>
      <c r="AK7">
        <f>H7*SUM(AB7, AE7:AF7)</f>
        <v>927.76313702999437</v>
      </c>
      <c r="AL7">
        <f t="shared" si="8"/>
        <v>3465.6461730161682</v>
      </c>
      <c r="AN7">
        <f t="shared" si="9"/>
        <v>3650.1494752729236</v>
      </c>
      <c r="AO7">
        <f t="shared" si="9"/>
        <v>-182.5074737636462</v>
      </c>
      <c r="AP7">
        <f t="shared" si="9"/>
        <v>-7.9971873095713528</v>
      </c>
      <c r="AQ7">
        <f t="shared" si="9"/>
        <v>-1113.1594583465107</v>
      </c>
      <c r="AR7">
        <f t="shared" si="9"/>
        <v>2346.4853558531954</v>
      </c>
      <c r="AS7">
        <f t="shared" si="9"/>
        <v>-557.24859518602955</v>
      </c>
      <c r="AT7">
        <f t="shared" si="9"/>
        <v>654.0836935461507</v>
      </c>
      <c r="AU7">
        <f t="shared" si="9"/>
        <v>2443.3204542133167</v>
      </c>
      <c r="AW7">
        <v>4</v>
      </c>
      <c r="AX7">
        <f>(R7*SUMPRODUCT(K8:$K$23, X8:$X$23)-$AZ$3*SUMPRODUCT(K7:$K$22, W8:$W$23))/Z7</f>
        <v>5215.6217053412292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5705.3644831231459</v>
      </c>
      <c r="P8">
        <f t="shared" si="22"/>
        <v>285.26822415615732</v>
      </c>
      <c r="Q8" s="4">
        <f t="shared" si="23"/>
        <v>12.5</v>
      </c>
      <c r="R8">
        <f t="shared" si="0"/>
        <v>100000</v>
      </c>
      <c r="S8">
        <f t="shared" si="1"/>
        <v>5976.5831161891838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4733.0068126165788</v>
      </c>
      <c r="AC8">
        <f t="shared" si="2"/>
        <v>5265.2628617811297</v>
      </c>
      <c r="AE8">
        <f t="shared" si="3"/>
        <v>5026.3240955423689</v>
      </c>
      <c r="AF8">
        <f t="shared" si="4"/>
        <v>-251.31620477711846</v>
      </c>
      <c r="AG8">
        <f t="shared" si="4"/>
        <v>-11.012276495240961</v>
      </c>
      <c r="AH8">
        <f t="shared" si="5"/>
        <v>-1741.063376847193</v>
      </c>
      <c r="AI8">
        <f t="shared" si="6"/>
        <v>3022.9322374228163</v>
      </c>
      <c r="AJ8">
        <f t="shared" si="7"/>
        <v>-532.25604916455086</v>
      </c>
      <c r="AK8">
        <f t="shared" ref="AK8:AK23" si="24">H8*SUM(AB8:AB8, AE8:AF8)</f>
        <v>689.3310659951826</v>
      </c>
      <c r="AL8">
        <f t="shared" si="8"/>
        <v>3180.0072542534481</v>
      </c>
      <c r="AN8">
        <f t="shared" si="9"/>
        <v>3304.071196917097</v>
      </c>
      <c r="AO8">
        <f t="shared" si="9"/>
        <v>-165.20355984585487</v>
      </c>
      <c r="AP8">
        <f t="shared" si="9"/>
        <v>-7.2389573152836322</v>
      </c>
      <c r="AQ8">
        <f t="shared" si="9"/>
        <v>-1144.4939176424696</v>
      </c>
      <c r="AR8">
        <f t="shared" si="9"/>
        <v>1987.1347621134889</v>
      </c>
      <c r="AS8">
        <f t="shared" si="9"/>
        <v>-349.88031969309742</v>
      </c>
      <c r="AT8">
        <f t="shared" si="9"/>
        <v>453.13411491207779</v>
      </c>
      <c r="AU8">
        <f t="shared" si="9"/>
        <v>2090.3885573324692</v>
      </c>
      <c r="AW8">
        <v>5</v>
      </c>
      <c r="AX8">
        <f>(R8*SUMPRODUCT(K9:$K$23, X9:$X$23)-$AZ$3*SUMPRODUCT(K8:$K$22, W9:$W$23))/Z8</f>
        <v>5976.5831161891838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5705.3644831231459</v>
      </c>
      <c r="P9">
        <f t="shared" si="22"/>
        <v>285.26822415615732</v>
      </c>
      <c r="Q9" s="4">
        <f t="shared" si="23"/>
        <v>12.5</v>
      </c>
      <c r="R9">
        <f t="shared" si="0"/>
        <v>100000</v>
      </c>
      <c r="S9">
        <f t="shared" si="1"/>
        <v>6540.7502001962484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5265.2628617811297</v>
      </c>
      <c r="AC9">
        <f t="shared" si="2"/>
        <v>5578.5579415780339</v>
      </c>
      <c r="AE9">
        <f t="shared" si="3"/>
        <v>4866.0635818149613</v>
      </c>
      <c r="AF9">
        <f t="shared" si="4"/>
        <v>-243.30317909074807</v>
      </c>
      <c r="AG9">
        <f t="shared" si="4"/>
        <v>-10.661158450544891</v>
      </c>
      <c r="AH9">
        <f t="shared" si="5"/>
        <v>-1927.9622379492725</v>
      </c>
      <c r="AI9">
        <f t="shared" si="6"/>
        <v>2684.1370063243962</v>
      </c>
      <c r="AJ9">
        <f t="shared" si="7"/>
        <v>-313.29507979690425</v>
      </c>
      <c r="AK9">
        <f t="shared" si="24"/>
        <v>516.15481440717895</v>
      </c>
      <c r="AL9">
        <f t="shared" si="8"/>
        <v>2886.9967409346709</v>
      </c>
      <c r="AN9">
        <f t="shared" si="9"/>
        <v>3040.0336480760766</v>
      </c>
      <c r="AO9">
        <f t="shared" si="9"/>
        <v>-152.00168240380384</v>
      </c>
      <c r="AP9">
        <f t="shared" si="9"/>
        <v>-6.6604720370379082</v>
      </c>
      <c r="AQ9">
        <f t="shared" si="9"/>
        <v>-1204.4787284509262</v>
      </c>
      <c r="AR9">
        <f t="shared" si="9"/>
        <v>1676.8927651843089</v>
      </c>
      <c r="AS9">
        <f t="shared" si="9"/>
        <v>-195.7285531406946</v>
      </c>
      <c r="AT9">
        <f t="shared" si="9"/>
        <v>322.46352252327694</v>
      </c>
      <c r="AU9">
        <f t="shared" si="9"/>
        <v>1803.6277345668914</v>
      </c>
      <c r="AW9">
        <v>6</v>
      </c>
      <c r="AX9">
        <f>(R9*SUMPRODUCT(K10:$K$23, X10:$X$23)-$AZ$3*SUMPRODUCT(K9:$K$22, W10:$W$23))/Z9</f>
        <v>6540.7502001962484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5705.3644831231459</v>
      </c>
      <c r="P10">
        <f t="shared" si="22"/>
        <v>285.26822415615732</v>
      </c>
      <c r="Q10" s="4">
        <f t="shared" si="23"/>
        <v>12.5</v>
      </c>
      <c r="R10">
        <f t="shared" si="0"/>
        <v>100000</v>
      </c>
      <c r="S10">
        <f t="shared" si="1"/>
        <v>6949.8879925760648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5578.5579415780339</v>
      </c>
      <c r="AC10">
        <f t="shared" si="2"/>
        <v>5721.4582698864888</v>
      </c>
      <c r="AE10">
        <f t="shared" si="3"/>
        <v>4696.9109199387294</v>
      </c>
      <c r="AF10">
        <f t="shared" si="4"/>
        <v>-234.84554599693649</v>
      </c>
      <c r="AG10">
        <f t="shared" si="4"/>
        <v>-10.290558416189951</v>
      </c>
      <c r="AH10">
        <f t="shared" si="5"/>
        <v>-2111.90759879593</v>
      </c>
      <c r="AI10">
        <f t="shared" si="6"/>
        <v>2339.8672167296731</v>
      </c>
      <c r="AJ10">
        <f t="shared" si="7"/>
        <v>-142.90032830845485</v>
      </c>
      <c r="AK10">
        <f t="shared" si="24"/>
        <v>527.13272406479086</v>
      </c>
      <c r="AL10">
        <f t="shared" si="8"/>
        <v>2724.0996124860094</v>
      </c>
      <c r="AN10">
        <f t="shared" si="9"/>
        <v>2787.9875517830078</v>
      </c>
      <c r="AO10">
        <f t="shared" si="9"/>
        <v>-139.39937758915039</v>
      </c>
      <c r="AP10">
        <f t="shared" si="9"/>
        <v>-6.1082590779915629</v>
      </c>
      <c r="AQ10">
        <f t="shared" si="9"/>
        <v>-1253.5839398111905</v>
      </c>
      <c r="AR10">
        <f t="shared" si="9"/>
        <v>1388.8959753046754</v>
      </c>
      <c r="AS10">
        <f t="shared" si="9"/>
        <v>-84.8226298647525</v>
      </c>
      <c r="AT10">
        <f t="shared" si="9"/>
        <v>312.89490004832265</v>
      </c>
      <c r="AU10">
        <f t="shared" si="9"/>
        <v>1616.9682454882457</v>
      </c>
      <c r="AW10">
        <v>7</v>
      </c>
      <c r="AX10">
        <f>(R10*SUMPRODUCT(K11:$K$23, X11:$X$23)-$AZ$3*SUMPRODUCT(K10:$K$22, W11:$W$23))/Z10</f>
        <v>6949.8879925760648</v>
      </c>
    </row>
    <row r="11" spans="1:52" x14ac:dyDescent="0.25">
      <c r="A11" t="s">
        <v>33</v>
      </c>
      <c r="C11" s="7">
        <f>AU25</f>
        <v>17491.629693797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5705.3644831231459</v>
      </c>
      <c r="P11">
        <f t="shared" si="22"/>
        <v>285.26822415615732</v>
      </c>
      <c r="Q11" s="4">
        <f t="shared" si="23"/>
        <v>12.5</v>
      </c>
      <c r="R11">
        <f t="shared" si="0"/>
        <v>100000</v>
      </c>
      <c r="S11">
        <f t="shared" si="1"/>
        <v>7217.563404022444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5721.4582698864888</v>
      </c>
      <c r="AC11">
        <f t="shared" si="2"/>
        <v>5718.2460305729674</v>
      </c>
      <c r="AE11">
        <f t="shared" si="3"/>
        <v>4520.1789000438503</v>
      </c>
      <c r="AF11">
        <f t="shared" si="4"/>
        <v>-226.00894500219255</v>
      </c>
      <c r="AG11">
        <f t="shared" si="4"/>
        <v>-9.9033526109831485</v>
      </c>
      <c r="AH11">
        <f t="shared" si="5"/>
        <v>-2274.4017683592292</v>
      </c>
      <c r="AI11">
        <f t="shared" si="6"/>
        <v>2009.8648340714453</v>
      </c>
      <c r="AJ11">
        <f t="shared" si="7"/>
        <v>3.2122393135214224</v>
      </c>
      <c r="AK11">
        <f t="shared" si="24"/>
        <v>515.80485358379951</v>
      </c>
      <c r="AL11">
        <f t="shared" si="8"/>
        <v>2528.8819269687665</v>
      </c>
      <c r="AN11">
        <f t="shared" si="9"/>
        <v>2551.6720316040451</v>
      </c>
      <c r="AO11">
        <f t="shared" si="9"/>
        <v>-127.58360158020228</v>
      </c>
      <c r="AP11">
        <f t="shared" si="9"/>
        <v>-5.5905105606137511</v>
      </c>
      <c r="AQ11">
        <f t="shared" si="9"/>
        <v>-1283.9154177939124</v>
      </c>
      <c r="AR11">
        <f t="shared" si="9"/>
        <v>1134.5825016693168</v>
      </c>
      <c r="AS11">
        <f t="shared" si="9"/>
        <v>1.8133311526789517</v>
      </c>
      <c r="AT11">
        <f t="shared" si="9"/>
        <v>291.1753821607885</v>
      </c>
      <c r="AU11">
        <f t="shared" si="9"/>
        <v>1427.5712149827843</v>
      </c>
      <c r="AW11">
        <v>8</v>
      </c>
      <c r="AX11">
        <f>(R11*SUMPRODUCT(K12:$K$23, X12:$X$23)-$AZ$3*SUMPRODUCT(K11:$K$22, W12:$W$23))/Z11</f>
        <v>7217.563404022444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5705.3644831231459</v>
      </c>
      <c r="P12">
        <f t="shared" si="22"/>
        <v>285.26822415615732</v>
      </c>
      <c r="Q12" s="4">
        <f t="shared" si="23"/>
        <v>12.5</v>
      </c>
      <c r="R12">
        <f t="shared" si="0"/>
        <v>100000</v>
      </c>
      <c r="S12">
        <f t="shared" si="1"/>
        <v>7344.7228567003131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5718.2460305729674</v>
      </c>
      <c r="AC12">
        <f t="shared" si="2"/>
        <v>5581.689502435167</v>
      </c>
      <c r="AE12">
        <f t="shared" si="3"/>
        <v>4335.8440698634931</v>
      </c>
      <c r="AF12">
        <f t="shared" si="4"/>
        <v>-216.79220349317464</v>
      </c>
      <c r="AG12">
        <f t="shared" si="4"/>
        <v>-9.499489652872338</v>
      </c>
      <c r="AH12">
        <f t="shared" si="5"/>
        <v>-2438.6354560078307</v>
      </c>
      <c r="AI12">
        <f t="shared" si="6"/>
        <v>1670.9169207096156</v>
      </c>
      <c r="AJ12">
        <f t="shared" si="7"/>
        <v>136.55652813780034</v>
      </c>
      <c r="AK12">
        <f t="shared" si="24"/>
        <v>510.55576085135658</v>
      </c>
      <c r="AL12">
        <f t="shared" si="8"/>
        <v>2318.0292096987723</v>
      </c>
      <c r="AN12">
        <f t="shared" si="9"/>
        <v>2326.8502272455585</v>
      </c>
      <c r="AO12">
        <f t="shared" si="9"/>
        <v>-116.3425113622779</v>
      </c>
      <c r="AP12">
        <f t="shared" si="9"/>
        <v>-5.097943860836013</v>
      </c>
      <c r="AQ12">
        <f t="shared" si="9"/>
        <v>-1308.7046889948567</v>
      </c>
      <c r="AR12">
        <f t="shared" si="9"/>
        <v>896.70508302758776</v>
      </c>
      <c r="AS12">
        <f t="shared" si="9"/>
        <v>73.283675198981257</v>
      </c>
      <c r="AT12">
        <f t="shared" si="9"/>
        <v>273.99204607372099</v>
      </c>
      <c r="AU12">
        <f t="shared" si="9"/>
        <v>1243.9808043002899</v>
      </c>
      <c r="AW12">
        <v>9</v>
      </c>
      <c r="AX12">
        <f>(R12*SUMPRODUCT(K13:$K$23, X13:$X$23)-$AZ$3*SUMPRODUCT(K12:$K$22, W13:$W$23))/Z12</f>
        <v>7344.7228567003131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5705.3644831231459</v>
      </c>
      <c r="P13">
        <f t="shared" si="22"/>
        <v>285.26822415615732</v>
      </c>
      <c r="Q13" s="4">
        <f t="shared" si="23"/>
        <v>12.5</v>
      </c>
      <c r="R13">
        <f t="shared" si="0"/>
        <v>100000</v>
      </c>
      <c r="S13">
        <f t="shared" si="1"/>
        <v>7333.0963790292008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5581.689502435167</v>
      </c>
      <c r="AC13">
        <f t="shared" si="2"/>
        <v>5326.90336113372</v>
      </c>
      <c r="AE13">
        <f t="shared" si="3"/>
        <v>4144.4873585126807</v>
      </c>
      <c r="AF13">
        <f t="shared" si="4"/>
        <v>-207.22436792563406</v>
      </c>
      <c r="AG13">
        <f t="shared" si="4"/>
        <v>-9.0802423113640565</v>
      </c>
      <c r="AH13">
        <f t="shared" si="5"/>
        <v>-2594.0195598364717</v>
      </c>
      <c r="AI13">
        <f t="shared" si="6"/>
        <v>1334.1631884392109</v>
      </c>
      <c r="AJ13">
        <f t="shared" si="7"/>
        <v>254.78614130144706</v>
      </c>
      <c r="AK13">
        <f t="shared" si="24"/>
        <v>492.12984388924849</v>
      </c>
      <c r="AL13">
        <f t="shared" si="8"/>
        <v>2081.0791736299066</v>
      </c>
      <c r="AN13">
        <f t="shared" si="9"/>
        <v>2114.8215148586837</v>
      </c>
      <c r="AO13">
        <f t="shared" si="9"/>
        <v>-105.74107574293419</v>
      </c>
      <c r="AP13">
        <f t="shared" si="9"/>
        <v>-4.6334058085037091</v>
      </c>
      <c r="AQ13">
        <f t="shared" si="9"/>
        <v>-1323.6590923214026</v>
      </c>
      <c r="AR13">
        <f t="shared" si="9"/>
        <v>680.78794098584297</v>
      </c>
      <c r="AS13">
        <f t="shared" si="9"/>
        <v>130.01058193732604</v>
      </c>
      <c r="AT13">
        <f t="shared" si="9"/>
        <v>251.12075196062963</v>
      </c>
      <c r="AU13">
        <f t="shared" si="9"/>
        <v>1061.9192748837988</v>
      </c>
      <c r="AW13">
        <v>10</v>
      </c>
      <c r="AX13">
        <f>(R13*SUMPRODUCT(K14:$K$23, X14:$X$23)-$AZ$3*SUMPRODUCT(K13:$K$22, W14:$W$23))/Z13</f>
        <v>7333.0963790292008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5705.3644831231459</v>
      </c>
      <c r="P14">
        <f t="shared" si="22"/>
        <v>285.26822415615732</v>
      </c>
      <c r="Q14" s="4">
        <f t="shared" si="23"/>
        <v>12.5</v>
      </c>
      <c r="R14">
        <f t="shared" si="0"/>
        <v>100000</v>
      </c>
      <c r="S14">
        <f t="shared" si="1"/>
        <v>7236.9067095786904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5326.90336113372</v>
      </c>
      <c r="AC14">
        <f t="shared" si="2"/>
        <v>5005.3903043154733</v>
      </c>
      <c r="AE14">
        <f t="shared" si="3"/>
        <v>3946.1025563051626</v>
      </c>
      <c r="AF14">
        <f t="shared" si="4"/>
        <v>-197.30512781525815</v>
      </c>
      <c r="AG14">
        <f t="shared" si="4"/>
        <v>-8.6455969815294029</v>
      </c>
      <c r="AH14">
        <f t="shared" si="5"/>
        <v>-2750.7432537680938</v>
      </c>
      <c r="AI14">
        <f t="shared" si="6"/>
        <v>989.40857774028154</v>
      </c>
      <c r="AJ14">
        <f t="shared" si="7"/>
        <v>321.5130568182467</v>
      </c>
      <c r="AK14">
        <f t="shared" si="24"/>
        <v>776.62586796967287</v>
      </c>
      <c r="AL14">
        <f t="shared" si="8"/>
        <v>2087.5475025282012</v>
      </c>
      <c r="AN14">
        <f t="shared" si="9"/>
        <v>1854.8664059766595</v>
      </c>
      <c r="AO14">
        <f t="shared" si="9"/>
        <v>-92.743320298832984</v>
      </c>
      <c r="AP14">
        <f t="shared" si="9"/>
        <v>-4.0638648316498438</v>
      </c>
      <c r="AQ14">
        <f t="shared" si="9"/>
        <v>-1292.9874933759311</v>
      </c>
      <c r="AR14">
        <f t="shared" si="9"/>
        <v>465.07172747024566</v>
      </c>
      <c r="AS14">
        <f t="shared" si="9"/>
        <v>151.12728563583545</v>
      </c>
      <c r="AT14">
        <f t="shared" si="9"/>
        <v>365.05316624569002</v>
      </c>
      <c r="AU14">
        <f t="shared" si="9"/>
        <v>981.25217935177113</v>
      </c>
      <c r="AW14">
        <v>11</v>
      </c>
      <c r="AX14">
        <f>(R14*SUMPRODUCT(K15:$K$23, X15:$X$23)-$AZ$3*SUMPRODUCT(K14:$K$22, W15:$W$23))/Z14</f>
        <v>7236.9067095786904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5705.3644831231459</v>
      </c>
      <c r="P15">
        <f t="shared" si="22"/>
        <v>285.26822415615732</v>
      </c>
      <c r="Q15" s="4">
        <f t="shared" si="23"/>
        <v>12.5</v>
      </c>
      <c r="R15">
        <f t="shared" si="0"/>
        <v>100000</v>
      </c>
      <c r="S15">
        <f t="shared" si="1"/>
        <v>7008.4067514724375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5005.3903043154733</v>
      </c>
      <c r="AC15">
        <f t="shared" si="2"/>
        <v>4594.4486042774861</v>
      </c>
      <c r="AE15">
        <f t="shared" si="3"/>
        <v>3740.2229659219242</v>
      </c>
      <c r="AF15">
        <f t="shared" si="4"/>
        <v>-187.01114829609622</v>
      </c>
      <c r="AG15">
        <f t="shared" si="4"/>
        <v>-8.1945311666453495</v>
      </c>
      <c r="AH15">
        <f t="shared" si="5"/>
        <v>-2916.8787605500761</v>
      </c>
      <c r="AI15">
        <f t="shared" si="6"/>
        <v>628.13852590910665</v>
      </c>
      <c r="AJ15">
        <f t="shared" si="7"/>
        <v>410.94170003798718</v>
      </c>
      <c r="AK15">
        <f t="shared" si="24"/>
        <v>732.37670077876112</v>
      </c>
      <c r="AL15">
        <f t="shared" si="8"/>
        <v>1771.4569267258548</v>
      </c>
      <c r="AN15">
        <f t="shared" si="9"/>
        <v>1619.5081096357299</v>
      </c>
      <c r="AO15">
        <f t="shared" si="9"/>
        <v>-80.975405481786495</v>
      </c>
      <c r="AP15">
        <f t="shared" si="9"/>
        <v>-3.5482135156008532</v>
      </c>
      <c r="AQ15">
        <f t="shared" si="9"/>
        <v>-1263.0019254402048</v>
      </c>
      <c r="AR15">
        <f t="shared" si="9"/>
        <v>271.98256519813754</v>
      </c>
      <c r="AS15">
        <f t="shared" si="9"/>
        <v>177.93682939834295</v>
      </c>
      <c r="AT15">
        <f t="shared" si="9"/>
        <v>317.11745984830765</v>
      </c>
      <c r="AU15">
        <f t="shared" si="9"/>
        <v>767.0368544447881</v>
      </c>
      <c r="AW15">
        <v>12</v>
      </c>
      <c r="AX15">
        <f>(R15*SUMPRODUCT(K16:$K$23, X16:$X$23)-$AZ$3*SUMPRODUCT(K15:$K$22, W16:$W$23))/Z15</f>
        <v>7008.4067514724375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5705.3644831231459</v>
      </c>
      <c r="P16">
        <f t="shared" si="22"/>
        <v>285.26822415615732</v>
      </c>
      <c r="Q16" s="4">
        <f t="shared" si="23"/>
        <v>12.5</v>
      </c>
      <c r="R16">
        <f t="shared" si="0"/>
        <v>100000</v>
      </c>
      <c r="S16">
        <f t="shared" si="1"/>
        <v>6655.2985068512708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4594.4486042774861</v>
      </c>
      <c r="AC16">
        <f t="shared" si="2"/>
        <v>4115.2454534977351</v>
      </c>
      <c r="AE16">
        <f t="shared" si="3"/>
        <v>3527.8620824519953</v>
      </c>
      <c r="AF16">
        <f t="shared" si="4"/>
        <v>-176.39310412259979</v>
      </c>
      <c r="AG16">
        <f t="shared" si="4"/>
        <v>-7.7292653538780263</v>
      </c>
      <c r="AH16">
        <f t="shared" si="5"/>
        <v>-3066.5640088069563</v>
      </c>
      <c r="AI16">
        <f t="shared" si="6"/>
        <v>277.17570416856142</v>
      </c>
      <c r="AJ16">
        <f t="shared" si="7"/>
        <v>479.20315077975101</v>
      </c>
      <c r="AK16">
        <f t="shared" si="24"/>
        <v>679.94805937883609</v>
      </c>
      <c r="AL16">
        <f t="shared" si="8"/>
        <v>1436.3269143271486</v>
      </c>
      <c r="AN16">
        <f t="shared" si="9"/>
        <v>1407.1441838865373</v>
      </c>
      <c r="AO16">
        <f t="shared" si="9"/>
        <v>-70.357209194326884</v>
      </c>
      <c r="AP16">
        <f t="shared" si="9"/>
        <v>-3.082941037441528</v>
      </c>
      <c r="AQ16">
        <f t="shared" si="9"/>
        <v>-1223.1480734386701</v>
      </c>
      <c r="AR16">
        <f t="shared" si="9"/>
        <v>110.55596021609892</v>
      </c>
      <c r="AS16">
        <f t="shared" si="9"/>
        <v>191.13783667278767</v>
      </c>
      <c r="AT16">
        <f t="shared" si="9"/>
        <v>271.20815234218736</v>
      </c>
      <c r="AU16">
        <f t="shared" si="9"/>
        <v>572.90194923107401</v>
      </c>
      <c r="AW16">
        <v>13</v>
      </c>
      <c r="AX16">
        <f>(R16*SUMPRODUCT(K17:$K$23, X17:$X$23)-$AZ$3*SUMPRODUCT(K16:$K$22, W17:$W$23))/Z16</f>
        <v>6655.2985068512708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5705.3644831231459</v>
      </c>
      <c r="P17">
        <f t="shared" si="22"/>
        <v>285.26822415615732</v>
      </c>
      <c r="Q17" s="4">
        <f t="shared" si="23"/>
        <v>12.5</v>
      </c>
      <c r="R17">
        <f t="shared" si="0"/>
        <v>100000</v>
      </c>
      <c r="S17">
        <f t="shared" si="1"/>
        <v>6183.568672190806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4115.2454534977351</v>
      </c>
      <c r="AC17">
        <f t="shared" si="2"/>
        <v>3587.7627598358372</v>
      </c>
      <c r="AE17">
        <f t="shared" si="3"/>
        <v>3310.304341875616</v>
      </c>
      <c r="AF17">
        <f t="shared" si="4"/>
        <v>-165.51521709378082</v>
      </c>
      <c r="AG17">
        <f t="shared" si="4"/>
        <v>-7.2526136403461177</v>
      </c>
      <c r="AH17">
        <f t="shared" si="5"/>
        <v>-3194.8724799450356</v>
      </c>
      <c r="AI17">
        <f t="shared" si="6"/>
        <v>-57.335968803546621</v>
      </c>
      <c r="AJ17">
        <f t="shared" si="7"/>
        <v>527.48269366189788</v>
      </c>
      <c r="AK17">
        <f t="shared" si="24"/>
        <v>621.25567893253947</v>
      </c>
      <c r="AL17">
        <f t="shared" si="8"/>
        <v>1091.4024037908907</v>
      </c>
      <c r="AN17">
        <f t="shared" si="9"/>
        <v>1216.2876358570545</v>
      </c>
      <c r="AO17">
        <f t="shared" si="9"/>
        <v>-60.814381792852728</v>
      </c>
      <c r="AP17">
        <f t="shared" si="9"/>
        <v>-2.6647895140067646</v>
      </c>
      <c r="AQ17">
        <f t="shared" si="9"/>
        <v>-1173.8751166593258</v>
      </c>
      <c r="AR17">
        <f t="shared" si="9"/>
        <v>-21.066652109131027</v>
      </c>
      <c r="AS17">
        <f t="shared" si="9"/>
        <v>193.81017941873804</v>
      </c>
      <c r="AT17">
        <f t="shared" si="9"/>
        <v>228.26469199006965</v>
      </c>
      <c r="AU17">
        <f t="shared" si="9"/>
        <v>401.00821929967663</v>
      </c>
      <c r="AW17">
        <v>14</v>
      </c>
      <c r="AX17">
        <f>(R17*SUMPRODUCT(K18:$K$23, X18:$X$23)-$AZ$3*SUMPRODUCT(K17:$K$22, W18:$W$23))/Z17</f>
        <v>6183.568672190806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5705.3644831231459</v>
      </c>
      <c r="P18">
        <f t="shared" si="22"/>
        <v>285.26822415615732</v>
      </c>
      <c r="Q18" s="4">
        <f t="shared" si="23"/>
        <v>12.5</v>
      </c>
      <c r="R18">
        <f t="shared" si="0"/>
        <v>100000</v>
      </c>
      <c r="S18">
        <f t="shared" si="1"/>
        <v>5586.5938837902695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3587.7627598358372</v>
      </c>
      <c r="AC18">
        <f t="shared" si="2"/>
        <v>3023.6450007556223</v>
      </c>
      <c r="AE18">
        <f t="shared" si="3"/>
        <v>3087.9274842115256</v>
      </c>
      <c r="AF18">
        <f t="shared" si="4"/>
        <v>-154.39637421057631</v>
      </c>
      <c r="AG18">
        <f t="shared" si="4"/>
        <v>-6.7654036243999487</v>
      </c>
      <c r="AH18">
        <f t="shared" si="5"/>
        <v>-3317.4710363416557</v>
      </c>
      <c r="AI18">
        <f t="shared" si="6"/>
        <v>-390.7053299651061</v>
      </c>
      <c r="AJ18">
        <f t="shared" si="7"/>
        <v>564.11775908021491</v>
      </c>
      <c r="AK18">
        <f t="shared" si="24"/>
        <v>558.04015902967353</v>
      </c>
      <c r="AL18">
        <f t="shared" si="8"/>
        <v>731.45258814478234</v>
      </c>
      <c r="AN18">
        <f t="shared" si="9"/>
        <v>1045.1456760785215</v>
      </c>
      <c r="AO18">
        <f t="shared" si="9"/>
        <v>-52.257283803926093</v>
      </c>
      <c r="AP18">
        <f t="shared" si="9"/>
        <v>-2.2898310860991731</v>
      </c>
      <c r="AQ18">
        <f t="shared" si="9"/>
        <v>-1122.837413403036</v>
      </c>
      <c r="AR18">
        <f t="shared" si="9"/>
        <v>-132.23885221453949</v>
      </c>
      <c r="AS18">
        <f t="shared" si="9"/>
        <v>190.93234530808195</v>
      </c>
      <c r="AT18">
        <f t="shared" si="9"/>
        <v>188.87530949806523</v>
      </c>
      <c r="AU18">
        <f t="shared" si="9"/>
        <v>247.56880259160769</v>
      </c>
      <c r="AW18">
        <v>15</v>
      </c>
      <c r="AX18">
        <f>(R18*SUMPRODUCT(K19:$K$23, X19:$X$23)-$AZ$3*SUMPRODUCT(K18:$K$22, W19:$W$23))/Z18</f>
        <v>5586.5938837902695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5705.3644831231459</v>
      </c>
      <c r="P19">
        <f t="shared" si="22"/>
        <v>285.26822415615732</v>
      </c>
      <c r="Q19" s="4">
        <f t="shared" si="23"/>
        <v>12.5</v>
      </c>
      <c r="R19">
        <f t="shared" si="0"/>
        <v>100000</v>
      </c>
      <c r="S19">
        <f t="shared" si="1"/>
        <v>4853.4906743293523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3023.6450007556223</v>
      </c>
      <c r="AC19">
        <f t="shared" si="2"/>
        <v>2434.0831802142352</v>
      </c>
      <c r="AE19">
        <f t="shared" si="3"/>
        <v>2861.3080063825737</v>
      </c>
      <c r="AF19">
        <f t="shared" si="4"/>
        <v>-143.06540031912871</v>
      </c>
      <c r="AG19">
        <f t="shared" si="4"/>
        <v>-6.2688983649653682</v>
      </c>
      <c r="AH19">
        <f t="shared" si="5"/>
        <v>-3430.8097855246479</v>
      </c>
      <c r="AI19">
        <f t="shared" si="6"/>
        <v>-718.83607782616855</v>
      </c>
      <c r="AJ19">
        <f t="shared" si="7"/>
        <v>589.56182054138708</v>
      </c>
      <c r="AK19">
        <f t="shared" si="24"/>
        <v>491.34480629072129</v>
      </c>
      <c r="AL19">
        <f t="shared" si="8"/>
        <v>362.07054900593982</v>
      </c>
      <c r="AN19">
        <f t="shared" si="9"/>
        <v>892.10446324812142</v>
      </c>
      <c r="AO19">
        <f t="shared" si="9"/>
        <v>-44.605223162406077</v>
      </c>
      <c r="AP19">
        <f t="shared" si="9"/>
        <v>-1.9545299557263756</v>
      </c>
      <c r="AQ19">
        <f t="shared" si="9"/>
        <v>-1069.6648929072485</v>
      </c>
      <c r="AR19">
        <f t="shared" si="9"/>
        <v>-224.12018277725969</v>
      </c>
      <c r="AS19">
        <f t="shared" si="9"/>
        <v>183.81479040091034</v>
      </c>
      <c r="AT19">
        <f t="shared" si="9"/>
        <v>153.19248878763619</v>
      </c>
      <c r="AU19">
        <f t="shared" si="9"/>
        <v>112.88709641128686</v>
      </c>
      <c r="AW19">
        <v>16</v>
      </c>
      <c r="AX19">
        <f>(R19*SUMPRODUCT(K20:$K$23, X20:$X$23)-$AZ$3*SUMPRODUCT(K19:$K$22, W20:$W$23))/Z19</f>
        <v>4853.4906743293523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5705.3644831231459</v>
      </c>
      <c r="P20">
        <f t="shared" si="22"/>
        <v>285.26822415615732</v>
      </c>
      <c r="Q20" s="4">
        <f t="shared" si="23"/>
        <v>12.5</v>
      </c>
      <c r="R20">
        <f t="shared" si="0"/>
        <v>100000</v>
      </c>
      <c r="S20">
        <f t="shared" si="1"/>
        <v>3965.0514207749316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2434.0831802142352</v>
      </c>
      <c r="AC20">
        <f t="shared" si="2"/>
        <v>1828.4476489596614</v>
      </c>
      <c r="AE20">
        <f t="shared" si="3"/>
        <v>2630.9772985455111</v>
      </c>
      <c r="AF20">
        <f t="shared" si="4"/>
        <v>-131.54886492727556</v>
      </c>
      <c r="AG20">
        <f t="shared" si="4"/>
        <v>-5.7642620956297357</v>
      </c>
      <c r="AH20">
        <f t="shared" si="5"/>
        <v>-3535.5782854878357</v>
      </c>
      <c r="AI20">
        <f t="shared" si="6"/>
        <v>-1041.9141139652302</v>
      </c>
      <c r="AJ20">
        <f t="shared" si="7"/>
        <v>605.63553125457383</v>
      </c>
      <c r="AK20">
        <f t="shared" si="24"/>
        <v>422.1704558188722</v>
      </c>
      <c r="AL20">
        <f t="shared" si="8"/>
        <v>-14.108126891784138</v>
      </c>
      <c r="AN20">
        <f t="shared" si="9"/>
        <v>755.63065738624653</v>
      </c>
      <c r="AO20">
        <f t="shared" si="9"/>
        <v>-37.781532869312329</v>
      </c>
      <c r="AP20">
        <f t="shared" si="9"/>
        <v>-1.6555266968952054</v>
      </c>
      <c r="AQ20">
        <f t="shared" si="9"/>
        <v>-1015.4368665897093</v>
      </c>
      <c r="AR20">
        <f t="shared" si="9"/>
        <v>-299.24326876967029</v>
      </c>
      <c r="AS20">
        <f t="shared" si="9"/>
        <v>173.94174205583553</v>
      </c>
      <c r="AT20">
        <f t="shared" si="9"/>
        <v>121.24959772014071</v>
      </c>
      <c r="AU20">
        <f t="shared" si="9"/>
        <v>-4.0519289936940615</v>
      </c>
      <c r="AW20">
        <v>17</v>
      </c>
      <c r="AX20">
        <f>(R20*SUMPRODUCT(K21:$K$23, X21:$X$23)-$AZ$3*SUMPRODUCT(K20:$K$22, W21:$W$23))/Z20</f>
        <v>3965.0514207749316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5705.3644831231459</v>
      </c>
      <c r="P21">
        <f t="shared" si="22"/>
        <v>285.26822415615732</v>
      </c>
      <c r="Q21" s="4">
        <f t="shared" si="23"/>
        <v>12.5</v>
      </c>
      <c r="R21">
        <f t="shared" si="0"/>
        <v>100000</v>
      </c>
      <c r="S21">
        <f t="shared" si="1"/>
        <v>2892.1324990511553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1828.4476489596614</v>
      </c>
      <c r="AC21">
        <f t="shared" si="2"/>
        <v>1215.3811601825523</v>
      </c>
      <c r="AE21">
        <f t="shared" si="3"/>
        <v>2397.6054026008464</v>
      </c>
      <c r="AF21">
        <f t="shared" si="4"/>
        <v>-119.88027013004232</v>
      </c>
      <c r="AG21">
        <f t="shared" si="4"/>
        <v>-5.2529628249280247</v>
      </c>
      <c r="AH21">
        <f t="shared" si="5"/>
        <v>-3629.253197963305</v>
      </c>
      <c r="AI21">
        <f t="shared" si="6"/>
        <v>-1356.781028317429</v>
      </c>
      <c r="AJ21">
        <f t="shared" si="7"/>
        <v>613.06648877710904</v>
      </c>
      <c r="AK21">
        <f t="shared" si="24"/>
        <v>351.37341725256789</v>
      </c>
      <c r="AL21">
        <f t="shared" si="8"/>
        <v>-392.34112228775206</v>
      </c>
      <c r="AN21">
        <f t="shared" si="9"/>
        <v>634.32458562585873</v>
      </c>
      <c r="AO21">
        <f t="shared" si="9"/>
        <v>-31.716229281292936</v>
      </c>
      <c r="AP21">
        <f t="shared" si="9"/>
        <v>-1.3897547376294577</v>
      </c>
      <c r="AQ21">
        <f t="shared" si="9"/>
        <v>-960.1765696857891</v>
      </c>
      <c r="AR21">
        <f t="shared" si="9"/>
        <v>-358.95796807885279</v>
      </c>
      <c r="AS21">
        <f t="shared" si="9"/>
        <v>162.19647571397351</v>
      </c>
      <c r="AT21">
        <f t="shared" si="9"/>
        <v>92.961417694879529</v>
      </c>
      <c r="AU21">
        <f t="shared" si="9"/>
        <v>-103.80007466999976</v>
      </c>
      <c r="AW21">
        <v>18</v>
      </c>
      <c r="AX21">
        <f>(R21*SUMPRODUCT(K22:$K$23, X22:$X$23)-$AZ$3*SUMPRODUCT(K21:$K$22, W22:$W$23))/Z21</f>
        <v>2892.1324990511553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5705.3644831231459</v>
      </c>
      <c r="P22">
        <f t="shared" si="22"/>
        <v>285.26822415615732</v>
      </c>
      <c r="Q22" s="4">
        <f t="shared" si="23"/>
        <v>12.5</v>
      </c>
      <c r="R22">
        <f t="shared" si="0"/>
        <v>100000</v>
      </c>
      <c r="S22">
        <f t="shared" si="1"/>
        <v>1593.3887926099317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1215.3811601825523</v>
      </c>
      <c r="AC22">
        <f t="shared" si="2"/>
        <v>603.87352641163511</v>
      </c>
      <c r="AE22">
        <f t="shared" si="3"/>
        <v>2162.2585685719068</v>
      </c>
      <c r="AF22">
        <f t="shared" si="4"/>
        <v>-108.11292842859535</v>
      </c>
      <c r="AG22">
        <f t="shared" si="4"/>
        <v>-4.7373366218933386</v>
      </c>
      <c r="AH22">
        <f t="shared" si="5"/>
        <v>-3704.7725982832467</v>
      </c>
      <c r="AI22">
        <f t="shared" si="6"/>
        <v>-1655.3642947618287</v>
      </c>
      <c r="AJ22">
        <f t="shared" si="7"/>
        <v>611.50763377091721</v>
      </c>
      <c r="AK22">
        <f t="shared" si="24"/>
        <v>279.77994735748484</v>
      </c>
      <c r="AL22">
        <f t="shared" si="8"/>
        <v>-764.07671363342661</v>
      </c>
      <c r="AN22">
        <f t="shared" si="9"/>
        <v>526.96628426376537</v>
      </c>
      <c r="AO22">
        <f t="shared" si="9"/>
        <v>-26.348314213188274</v>
      </c>
      <c r="AP22">
        <f t="shared" si="9"/>
        <v>-1.1545412344438453</v>
      </c>
      <c r="AQ22">
        <f t="shared" si="9"/>
        <v>-902.89398249394151</v>
      </c>
      <c r="AR22">
        <f t="shared" si="9"/>
        <v>-403.43055367780818</v>
      </c>
      <c r="AS22">
        <f t="shared" si="9"/>
        <v>149.03116132869258</v>
      </c>
      <c r="AT22">
        <f t="shared" si="9"/>
        <v>68.185461911644026</v>
      </c>
      <c r="AU22">
        <f t="shared" si="9"/>
        <v>-186.21393043747159</v>
      </c>
      <c r="AW22">
        <v>19</v>
      </c>
      <c r="AX22">
        <f>(R22*SUMPRODUCT(K23:$K$23, X23:$X$23)-$AZ$3*SUMPRODUCT(K22:$K$22, W23:$W$23))/Z22</f>
        <v>1593.3887926099317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5705.3644831231459</v>
      </c>
      <c r="P23">
        <f t="shared" si="22"/>
        <v>285.26822415615732</v>
      </c>
      <c r="Q23" s="4">
        <f t="shared" si="23"/>
        <v>12.5</v>
      </c>
      <c r="R23">
        <f t="shared" si="0"/>
        <v>100000</v>
      </c>
      <c r="S23">
        <f t="shared" si="1"/>
        <v>1789.1707845300164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603.87352641163511</v>
      </c>
      <c r="AC23">
        <f t="shared" si="2"/>
        <v>603.87352641163511</v>
      </c>
      <c r="AE23">
        <f t="shared" si="3"/>
        <v>1925.6510332479493</v>
      </c>
      <c r="AF23">
        <f t="shared" si="4"/>
        <v>-96.282551662397466</v>
      </c>
      <c r="AG23">
        <f t="shared" si="4"/>
        <v>-4.2189483225483562</v>
      </c>
      <c r="AH23">
        <f t="shared" si="5"/>
        <v>-3768.1194650083917</v>
      </c>
      <c r="AI23">
        <f t="shared" si="6"/>
        <v>-1942.9699317453883</v>
      </c>
      <c r="AJ23">
        <f t="shared" si="7"/>
        <v>0</v>
      </c>
      <c r="AK23">
        <f t="shared" si="24"/>
        <v>208.21738510833526</v>
      </c>
      <c r="AL23">
        <f t="shared" si="8"/>
        <v>-1734.752546637053</v>
      </c>
      <c r="AN23">
        <f t="shared" si="9"/>
        <v>432.3088802801588</v>
      </c>
      <c r="AO23">
        <f t="shared" si="9"/>
        <v>-21.615444014007942</v>
      </c>
      <c r="AP23">
        <f t="shared" si="9"/>
        <v>-0.9471543876796954</v>
      </c>
      <c r="AQ23">
        <f t="shared" si="9"/>
        <v>-845.94325687976186</v>
      </c>
      <c r="AR23">
        <f t="shared" si="9"/>
        <v>-436.19697500129075</v>
      </c>
      <c r="AS23">
        <f t="shared" si="9"/>
        <v>0</v>
      </c>
      <c r="AT23">
        <f t="shared" si="9"/>
        <v>46.74482710360153</v>
      </c>
      <c r="AU23">
        <f t="shared" si="9"/>
        <v>-389.4521478976892</v>
      </c>
      <c r="AW23">
        <v>20</v>
      </c>
      <c r="AX23">
        <f>(R23*SUMPRODUCT(K$23:$K24, X$23:$X24)-$AZ$3*SUMPRODUCT(K$22:$K23, W$23:$W24))/Z23</f>
        <v>1789.1707845300164</v>
      </c>
    </row>
    <row r="25" spans="5:50" x14ac:dyDescent="0.25">
      <c r="AN25" s="8">
        <f t="shared" ref="AN25:AU25" si="25">SUM(AN3:AN23)</f>
        <v>44721.18222172364</v>
      </c>
      <c r="AO25" s="8">
        <f t="shared" si="25"/>
        <v>-6515.0824734285425</v>
      </c>
      <c r="AP25" s="8">
        <f t="shared" si="25"/>
        <v>-710.43752556641562</v>
      </c>
      <c r="AQ25" s="8">
        <f t="shared" si="25"/>
        <v>-22751.586942283371</v>
      </c>
      <c r="AR25" s="8">
        <f t="shared" si="25"/>
        <v>14744.075280445297</v>
      </c>
      <c r="AS25" s="8">
        <f t="shared" si="25"/>
        <v>-2841.4431380026658</v>
      </c>
      <c r="AT25" s="8">
        <f t="shared" si="25"/>
        <v>5588.997551354365</v>
      </c>
      <c r="AU25" s="9">
        <f t="shared" si="25"/>
        <v>17491.629693797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429.40834745179524</v>
      </c>
      <c r="K3">
        <v>1</v>
      </c>
      <c r="L3" s="2">
        <v>0</v>
      </c>
      <c r="O3">
        <f>$C$3</f>
        <v>429.40834745179524</v>
      </c>
      <c r="P3">
        <f>O3*B5</f>
        <v>343.52667796143623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429.40834745179524</v>
      </c>
      <c r="AF3">
        <f t="shared" ref="AF3:AG23" si="4">-$Z3*P3</f>
        <v>-343.52667796143623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-539.07530120964111</v>
      </c>
      <c r="AJ3">
        <f t="shared" ref="AJ3:AJ23" si="7">AB3-AC3</f>
        <v>0</v>
      </c>
      <c r="AL3">
        <f t="shared" ref="AL3:AL23" si="8">SUM(AI3:AK3)</f>
        <v>-539.07530120964111</v>
      </c>
      <c r="AN3">
        <f t="shared" ref="AN3:AU23" si="9">AE3*$K3</f>
        <v>429.40834745179524</v>
      </c>
      <c r="AO3">
        <f t="shared" si="9"/>
        <v>-343.52667796143623</v>
      </c>
      <c r="AP3">
        <f t="shared" si="9"/>
        <v>-624.95697070000006</v>
      </c>
      <c r="AQ3">
        <f t="shared" si="9"/>
        <v>0</v>
      </c>
      <c r="AR3">
        <f t="shared" si="9"/>
        <v>-539.07530120964111</v>
      </c>
      <c r="AS3">
        <f t="shared" si="9"/>
        <v>0</v>
      </c>
      <c r="AT3">
        <f t="shared" si="9"/>
        <v>0</v>
      </c>
      <c r="AU3">
        <f t="shared" si="9"/>
        <v>-539.07530120964111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452.50596287751699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34.294629275348541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33.890473619612749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-33.890473619612749</v>
      </c>
      <c r="AK4">
        <f>G4*MAX(0, SUM(AB4, AE4:AF4))</f>
        <v>0</v>
      </c>
      <c r="AL4">
        <f t="shared" si="8"/>
        <v>-480.09272361961274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-31.795171798116844</v>
      </c>
      <c r="AT4">
        <f t="shared" si="9"/>
        <v>0</v>
      </c>
      <c r="AU4">
        <f t="shared" si="9"/>
        <v>-450.4106610560209</v>
      </c>
      <c r="AW4">
        <v>1</v>
      </c>
      <c r="AX4">
        <f>(R4*SUMPRODUCT(K5:$K$23, X5:$X$23)-$AZ$3*SUMPRODUCT(K4:$K$22, W5:$W$23))/Z4</f>
        <v>34.294629275348541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429.40834745179524</v>
      </c>
      <c r="P5">
        <f t="shared" ref="P5:P23" si="22">O5*$C$5</f>
        <v>21.470417372589765</v>
      </c>
      <c r="Q5" s="4">
        <f t="shared" ref="Q5:Q23" si="23">$C$8</f>
        <v>12.5</v>
      </c>
      <c r="R5">
        <f t="shared" si="0"/>
        <v>250000</v>
      </c>
      <c r="S5">
        <f t="shared" si="1"/>
        <v>72.717089330945996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33.890473619612749</v>
      </c>
      <c r="AC5">
        <f t="shared" si="2"/>
        <v>71.012728179147871</v>
      </c>
      <c r="AE5">
        <f t="shared" si="3"/>
        <v>419.34376823955756</v>
      </c>
      <c r="AF5">
        <f t="shared" si="4"/>
        <v>-20.96718841197788</v>
      </c>
      <c r="AG5">
        <f t="shared" si="4"/>
        <v>-12.207021903743746</v>
      </c>
      <c r="AH5">
        <f t="shared" si="5"/>
        <v>-442.82169762507749</v>
      </c>
      <c r="AI5">
        <f t="shared" si="6"/>
        <v>-56.652139701241538</v>
      </c>
      <c r="AJ5">
        <f t="shared" si="7"/>
        <v>-37.122254559535122</v>
      </c>
      <c r="AK5">
        <f>G5*SUM(AB5, AE5:AF5)</f>
        <v>17.722949191334891</v>
      </c>
      <c r="AL5">
        <f t="shared" si="8"/>
        <v>-76.051445069441769</v>
      </c>
      <c r="AN5">
        <f t="shared" si="9"/>
        <v>362.12955779619875</v>
      </c>
      <c r="AO5">
        <f t="shared" si="9"/>
        <v>-18.106477889809938</v>
      </c>
      <c r="AP5">
        <f t="shared" si="9"/>
        <v>-10.541526496432713</v>
      </c>
      <c r="AQ5">
        <f t="shared" si="9"/>
        <v>-382.40421746752543</v>
      </c>
      <c r="AR5">
        <f t="shared" si="9"/>
        <v>-48.9226640575693</v>
      </c>
      <c r="AS5">
        <f t="shared" si="9"/>
        <v>-32.057387390010732</v>
      </c>
      <c r="AT5">
        <f t="shared" si="9"/>
        <v>15.304874519647575</v>
      </c>
      <c r="AU5">
        <f t="shared" si="9"/>
        <v>-65.675176927932455</v>
      </c>
      <c r="AW5">
        <v>2</v>
      </c>
      <c r="AX5">
        <f>(R5*SUMPRODUCT(K6:$K$23, X6:$X$23)-$AZ$3*SUMPRODUCT(K5:$K$22, W6:$W$23))/Z5</f>
        <v>72.717089330945996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429.40834745179524</v>
      </c>
      <c r="P6">
        <f t="shared" si="22"/>
        <v>21.470417372589765</v>
      </c>
      <c r="Q6" s="4">
        <f t="shared" si="23"/>
        <v>12.5</v>
      </c>
      <c r="R6">
        <f t="shared" si="0"/>
        <v>250000</v>
      </c>
      <c r="S6">
        <f t="shared" si="1"/>
        <v>114.0789791830495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71.012728179147871</v>
      </c>
      <c r="AC6">
        <f t="shared" si="2"/>
        <v>110.0904267421347</v>
      </c>
      <c r="AE6">
        <f t="shared" si="3"/>
        <v>414.39490917733582</v>
      </c>
      <c r="AF6">
        <f t="shared" si="4"/>
        <v>-20.719745458866797</v>
      </c>
      <c r="AG6">
        <f t="shared" si="4"/>
        <v>-12.062961503789095</v>
      </c>
      <c r="AH6">
        <f t="shared" si="5"/>
        <v>-439.80361834428845</v>
      </c>
      <c r="AI6">
        <f t="shared" si="6"/>
        <v>-58.191416129608513</v>
      </c>
      <c r="AJ6">
        <f t="shared" si="7"/>
        <v>-39.077698562986825</v>
      </c>
      <c r="AK6">
        <f>G6*SUM(AB6, AE6:AF6)</f>
        <v>27.18424167601059</v>
      </c>
      <c r="AL6">
        <f t="shared" si="8"/>
        <v>-70.084873016584751</v>
      </c>
      <c r="AN6">
        <f t="shared" si="9"/>
        <v>322.7416203409353</v>
      </c>
      <c r="AO6">
        <f t="shared" si="9"/>
        <v>-16.137081017046768</v>
      </c>
      <c r="AP6">
        <f t="shared" si="9"/>
        <v>-9.3949506994960608</v>
      </c>
      <c r="AQ6">
        <f t="shared" si="9"/>
        <v>-342.53058923438414</v>
      </c>
      <c r="AR6">
        <f t="shared" si="9"/>
        <v>-45.321000609991692</v>
      </c>
      <c r="AS6">
        <f t="shared" si="9"/>
        <v>-30.434736224078076</v>
      </c>
      <c r="AT6">
        <f t="shared" si="9"/>
        <v>21.171800164419302</v>
      </c>
      <c r="AU6">
        <f t="shared" si="9"/>
        <v>-54.58393666965047</v>
      </c>
      <c r="AW6">
        <v>3</v>
      </c>
      <c r="AX6">
        <f>(R6*SUMPRODUCT(K7:$K$23, X7:$X$23)-$AZ$3*SUMPRODUCT(K6:$K$22, W7:$W$23))/Z6</f>
        <v>114.0789791830495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429.40834745179524</v>
      </c>
      <c r="P7">
        <f t="shared" si="22"/>
        <v>21.470417372589765</v>
      </c>
      <c r="Q7" s="4">
        <f t="shared" si="23"/>
        <v>12.5</v>
      </c>
      <c r="R7">
        <f t="shared" si="0"/>
        <v>250000</v>
      </c>
      <c r="S7">
        <f t="shared" si="1"/>
        <v>148.99540226792476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110.0904267421347</v>
      </c>
      <c r="AC7">
        <f t="shared" si="2"/>
        <v>142.08774741292882</v>
      </c>
      <c r="AE7">
        <f t="shared" si="3"/>
        <v>409.50031934554988</v>
      </c>
      <c r="AF7">
        <f t="shared" si="4"/>
        <v>-20.475015967277496</v>
      </c>
      <c r="AG7">
        <f t="shared" si="4"/>
        <v>-11.920480871401779</v>
      </c>
      <c r="AH7">
        <f t="shared" si="5"/>
        <v>-437.02034698849241</v>
      </c>
      <c r="AI7">
        <f t="shared" si="6"/>
        <v>-59.915524481621787</v>
      </c>
      <c r="AJ7">
        <f t="shared" si="7"/>
        <v>-31.997320670794124</v>
      </c>
      <c r="AK7">
        <f>G7*SUM(AB7, AE7:AF7)</f>
        <v>24.506582348911987</v>
      </c>
      <c r="AL7">
        <f t="shared" si="8"/>
        <v>-67.406262803503921</v>
      </c>
      <c r="AN7">
        <f t="shared" si="9"/>
        <v>288.70243998194775</v>
      </c>
      <c r="AO7">
        <f t="shared" si="9"/>
        <v>-14.435121999097388</v>
      </c>
      <c r="AP7">
        <f t="shared" si="9"/>
        <v>-8.4040762625823504</v>
      </c>
      <c r="AQ7">
        <f t="shared" si="9"/>
        <v>-308.10437632618738</v>
      </c>
      <c r="AR7">
        <f t="shared" si="9"/>
        <v>-42.241134605919356</v>
      </c>
      <c r="AS7">
        <f t="shared" si="9"/>
        <v>-22.558479478859688</v>
      </c>
      <c r="AT7">
        <f t="shared" si="9"/>
        <v>17.277422716193808</v>
      </c>
      <c r="AU7">
        <f t="shared" si="9"/>
        <v>-47.522191368585233</v>
      </c>
      <c r="AW7">
        <v>4</v>
      </c>
      <c r="AX7">
        <f>(R7*SUMPRODUCT(K8:$K$23, X8:$X$23)-$AZ$3*SUMPRODUCT(K7:$K$22, W8:$W$23))/Z7</f>
        <v>148.99540226792476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429.40834745179524</v>
      </c>
      <c r="P8">
        <f t="shared" si="22"/>
        <v>21.470417372589765</v>
      </c>
      <c r="Q8" s="4">
        <f t="shared" si="23"/>
        <v>12.5</v>
      </c>
      <c r="R8">
        <f t="shared" si="0"/>
        <v>250000</v>
      </c>
      <c r="S8">
        <f t="shared" si="1"/>
        <v>170.31640552786993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142.08774741292882</v>
      </c>
      <c r="AC8">
        <f t="shared" si="2"/>
        <v>160.49985699343642</v>
      </c>
      <c r="AE8">
        <f t="shared" si="3"/>
        <v>404.65848339268285</v>
      </c>
      <c r="AF8">
        <f t="shared" si="4"/>
        <v>-20.232924169634146</v>
      </c>
      <c r="AG8">
        <f t="shared" si="4"/>
        <v>-11.779535894970849</v>
      </c>
      <c r="AH8">
        <f t="shared" si="5"/>
        <v>-434.80335433825877</v>
      </c>
      <c r="AI8">
        <f t="shared" si="6"/>
        <v>-62.15733101018094</v>
      </c>
      <c r="AJ8">
        <f t="shared" si="7"/>
        <v>-18.412109580507604</v>
      </c>
      <c r="AK8">
        <f t="shared" ref="AK8:AK23" si="24">G8*SUM(AB8:AB8, AE8:AF8)</f>
        <v>11.214733431346323</v>
      </c>
      <c r="AL8">
        <f t="shared" si="8"/>
        <v>-69.354707159342226</v>
      </c>
      <c r="AN8">
        <f t="shared" si="9"/>
        <v>266.00362693517212</v>
      </c>
      <c r="AO8">
        <f t="shared" si="9"/>
        <v>-13.30018134675861</v>
      </c>
      <c r="AP8">
        <f t="shared" si="9"/>
        <v>-7.7433178847621651</v>
      </c>
      <c r="AQ8">
        <f t="shared" si="9"/>
        <v>-285.81946012316575</v>
      </c>
      <c r="AR8">
        <f t="shared" si="9"/>
        <v>-40.859332419514402</v>
      </c>
      <c r="AS8">
        <f t="shared" si="9"/>
        <v>-12.103262699153918</v>
      </c>
      <c r="AT8">
        <f t="shared" si="9"/>
        <v>7.3720430691042136</v>
      </c>
      <c r="AU8">
        <f t="shared" si="9"/>
        <v>-45.59055204956411</v>
      </c>
      <c r="AW8">
        <v>5</v>
      </c>
      <c r="AX8">
        <f>(R8*SUMPRODUCT(K9:$K$23, X9:$X$23)-$AZ$3*SUMPRODUCT(K8:$K$22, W9:$W$23))/Z8</f>
        <v>170.31640552786993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429.40834745179524</v>
      </c>
      <c r="P9">
        <f t="shared" si="22"/>
        <v>21.470417372589765</v>
      </c>
      <c r="Q9" s="4">
        <f t="shared" si="23"/>
        <v>12.5</v>
      </c>
      <c r="R9">
        <f t="shared" si="0"/>
        <v>250000</v>
      </c>
      <c r="S9">
        <f t="shared" si="1"/>
        <v>182.04076404829135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160.49985699343642</v>
      </c>
      <c r="AC9">
        <f t="shared" si="2"/>
        <v>169.51676692045476</v>
      </c>
      <c r="AE9">
        <f t="shared" si="3"/>
        <v>399.86601423719338</v>
      </c>
      <c r="AF9">
        <f t="shared" si="4"/>
        <v>-19.993300711859671</v>
      </c>
      <c r="AG9">
        <f t="shared" si="4"/>
        <v>-11.640027977159949</v>
      </c>
      <c r="AH9">
        <f t="shared" si="5"/>
        <v>-434.25117722379292</v>
      </c>
      <c r="AI9">
        <f t="shared" si="6"/>
        <v>-66.018491675619146</v>
      </c>
      <c r="AJ9">
        <f t="shared" si="7"/>
        <v>-9.0169099270183324</v>
      </c>
      <c r="AK9">
        <f t="shared" si="24"/>
        <v>3.1881981660607441</v>
      </c>
      <c r="AL9">
        <f t="shared" si="8"/>
        <v>-71.847203436576734</v>
      </c>
      <c r="AN9">
        <f t="shared" si="9"/>
        <v>249.81304036922066</v>
      </c>
      <c r="AO9">
        <f t="shared" si="9"/>
        <v>-12.490652018461034</v>
      </c>
      <c r="AP9">
        <f t="shared" si="9"/>
        <v>-7.2720128128524646</v>
      </c>
      <c r="AQ9">
        <f t="shared" si="9"/>
        <v>-271.29489129786265</v>
      </c>
      <c r="AR9">
        <f t="shared" si="9"/>
        <v>-41.244515759955476</v>
      </c>
      <c r="AS9">
        <f t="shared" si="9"/>
        <v>-5.633241144289121</v>
      </c>
      <c r="AT9">
        <f t="shared" si="9"/>
        <v>1.9918008753071121</v>
      </c>
      <c r="AU9">
        <f t="shared" si="9"/>
        <v>-44.885956028937485</v>
      </c>
      <c r="AW9">
        <v>6</v>
      </c>
      <c r="AX9">
        <f>(R9*SUMPRODUCT(K10:$K$23, X10:$X$23)-$AZ$3*SUMPRODUCT(K9:$K$22, W10:$W$23))/Z9</f>
        <v>182.04076404829135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429.40834745179524</v>
      </c>
      <c r="P10">
        <f t="shared" si="22"/>
        <v>21.470417372589765</v>
      </c>
      <c r="Q10" s="4">
        <f t="shared" si="23"/>
        <v>12.5</v>
      </c>
      <c r="R10">
        <f t="shared" si="0"/>
        <v>250000</v>
      </c>
      <c r="S10">
        <f t="shared" si="1"/>
        <v>190.08401727083316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169.51676692045476</v>
      </c>
      <c r="AC10">
        <f t="shared" si="2"/>
        <v>174.90629277202606</v>
      </c>
      <c r="AE10">
        <f t="shared" si="3"/>
        <v>395.12118491868614</v>
      </c>
      <c r="AF10">
        <f t="shared" si="4"/>
        <v>-19.75605924593431</v>
      </c>
      <c r="AG10">
        <f t="shared" si="4"/>
        <v>-11.501906846461626</v>
      </c>
      <c r="AH10">
        <f t="shared" si="5"/>
        <v>-434.41701853446739</v>
      </c>
      <c r="AI10">
        <f t="shared" si="6"/>
        <v>-70.553799708177166</v>
      </c>
      <c r="AJ10">
        <f t="shared" si="7"/>
        <v>-5.3895258515713067</v>
      </c>
      <c r="AK10">
        <f t="shared" si="24"/>
        <v>2.2340157596321468</v>
      </c>
      <c r="AL10">
        <f t="shared" si="8"/>
        <v>-73.70930980011633</v>
      </c>
      <c r="AN10">
        <f t="shared" si="9"/>
        <v>234.53562645242141</v>
      </c>
      <c r="AO10">
        <f t="shared" si="9"/>
        <v>-11.726781322621072</v>
      </c>
      <c r="AP10">
        <f t="shared" si="9"/>
        <v>-6.8272900330247426</v>
      </c>
      <c r="AQ10">
        <f t="shared" si="9"/>
        <v>-257.86080694342451</v>
      </c>
      <c r="AR10">
        <f t="shared" si="9"/>
        <v>-41.879251846648927</v>
      </c>
      <c r="AS10">
        <f t="shared" si="9"/>
        <v>-3.1991092103551173</v>
      </c>
      <c r="AT10">
        <f t="shared" si="9"/>
        <v>1.3260647762982769</v>
      </c>
      <c r="AU10">
        <f t="shared" si="9"/>
        <v>-43.752296280705764</v>
      </c>
      <c r="AW10">
        <v>7</v>
      </c>
      <c r="AX10">
        <f>(R10*SUMPRODUCT(K11:$K$23, X11:$X$23)-$AZ$3*SUMPRODUCT(K10:$K$22, W11:$W$23))/Z10</f>
        <v>190.08401727083316</v>
      </c>
    </row>
    <row r="11" spans="1:52" x14ac:dyDescent="0.25">
      <c r="A11" t="s">
        <v>33</v>
      </c>
      <c r="C11" s="7">
        <f>AU25</f>
        <v>-1718.0243537893457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429.40834745179524</v>
      </c>
      <c r="P11">
        <f t="shared" si="22"/>
        <v>21.470417372589765</v>
      </c>
      <c r="Q11" s="4">
        <f t="shared" si="23"/>
        <v>12.5</v>
      </c>
      <c r="R11">
        <f t="shared" si="0"/>
        <v>250000</v>
      </c>
      <c r="S11">
        <f t="shared" si="1"/>
        <v>194.42606242528751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174.90629277202606</v>
      </c>
      <c r="AC11">
        <f t="shared" si="2"/>
        <v>176.77470160211487</v>
      </c>
      <c r="AE11">
        <f t="shared" si="3"/>
        <v>390.42364762912325</v>
      </c>
      <c r="AF11">
        <f t="shared" si="4"/>
        <v>-19.521182381456164</v>
      </c>
      <c r="AG11">
        <f t="shared" si="4"/>
        <v>-11.365162378246257</v>
      </c>
      <c r="AH11">
        <f t="shared" si="5"/>
        <v>-434.50799501505469</v>
      </c>
      <c r="AI11">
        <f t="shared" si="6"/>
        <v>-74.970692145633905</v>
      </c>
      <c r="AJ11">
        <f t="shared" si="7"/>
        <v>-1.8684088300888106</v>
      </c>
      <c r="AK11">
        <f t="shared" si="24"/>
        <v>1.3099410192472636</v>
      </c>
      <c r="AL11">
        <f t="shared" si="8"/>
        <v>-75.529159956475453</v>
      </c>
      <c r="AN11">
        <f t="shared" si="9"/>
        <v>220.39683033837494</v>
      </c>
      <c r="AO11">
        <f t="shared" si="9"/>
        <v>-11.019841516918749</v>
      </c>
      <c r="AP11">
        <f t="shared" si="9"/>
        <v>-6.4157122132772573</v>
      </c>
      <c r="AQ11">
        <f t="shared" si="9"/>
        <v>-245.28274718894627</v>
      </c>
      <c r="AR11">
        <f t="shared" si="9"/>
        <v>-42.321470580767347</v>
      </c>
      <c r="AS11">
        <f t="shared" si="9"/>
        <v>-1.0547296159657316</v>
      </c>
      <c r="AT11">
        <f t="shared" si="9"/>
        <v>0.73947070144319127</v>
      </c>
      <c r="AU11">
        <f t="shared" si="9"/>
        <v>-42.636729495289885</v>
      </c>
      <c r="AW11">
        <v>8</v>
      </c>
      <c r="AX11">
        <f>(R11*SUMPRODUCT(K12:$K$23, X12:$X$23)-$AZ$3*SUMPRODUCT(K11:$K$22, W12:$W$23))/Z11</f>
        <v>194.42606242528751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429.40834745179524</v>
      </c>
      <c r="P12">
        <f t="shared" si="22"/>
        <v>21.470417372589765</v>
      </c>
      <c r="Q12" s="4">
        <f t="shared" si="23"/>
        <v>12.5</v>
      </c>
      <c r="R12">
        <f t="shared" si="0"/>
        <v>250000</v>
      </c>
      <c r="S12">
        <f t="shared" si="1"/>
        <v>194.95254001091988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176.77470160211487</v>
      </c>
      <c r="AC12">
        <f t="shared" si="2"/>
        <v>175.14099003094498</v>
      </c>
      <c r="AE12">
        <f t="shared" si="3"/>
        <v>385.77082963908475</v>
      </c>
      <c r="AF12">
        <f t="shared" si="4"/>
        <v>-19.28854148195424</v>
      </c>
      <c r="AG12">
        <f t="shared" si="4"/>
        <v>-11.229719680821727</v>
      </c>
      <c r="AH12">
        <f t="shared" si="5"/>
        <v>-435.8214728413422</v>
      </c>
      <c r="AI12">
        <f t="shared" si="6"/>
        <v>-80.568904365033461</v>
      </c>
      <c r="AJ12">
        <f t="shared" si="7"/>
        <v>1.6337115711698971</v>
      </c>
      <c r="AK12">
        <f t="shared" si="24"/>
        <v>1.2494910764462643</v>
      </c>
      <c r="AL12">
        <f t="shared" si="8"/>
        <v>-77.685701717417302</v>
      </c>
      <c r="AN12">
        <f t="shared" si="9"/>
        <v>207.02565132575728</v>
      </c>
      <c r="AO12">
        <f t="shared" si="9"/>
        <v>-10.351282566287866</v>
      </c>
      <c r="AP12">
        <f t="shared" si="9"/>
        <v>-6.0264795897161063</v>
      </c>
      <c r="AQ12">
        <f t="shared" si="9"/>
        <v>-233.88555418029551</v>
      </c>
      <c r="AR12">
        <f t="shared" si="9"/>
        <v>-43.23766501054223</v>
      </c>
      <c r="AS12">
        <f t="shared" si="9"/>
        <v>0.87673866480859264</v>
      </c>
      <c r="AT12">
        <f t="shared" si="9"/>
        <v>0.67054500769023773</v>
      </c>
      <c r="AU12">
        <f t="shared" si="9"/>
        <v>-41.690381338043402</v>
      </c>
      <c r="AW12">
        <v>9</v>
      </c>
      <c r="AX12">
        <f>(R12*SUMPRODUCT(K13:$K$23, X13:$X$23)-$AZ$3*SUMPRODUCT(K12:$K$22, W13:$W$23))/Z12</f>
        <v>194.95254001091988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429.40834745179524</v>
      </c>
      <c r="P13">
        <f t="shared" si="22"/>
        <v>21.470417372589765</v>
      </c>
      <c r="Q13" s="4">
        <f t="shared" si="23"/>
        <v>12.5</v>
      </c>
      <c r="R13">
        <f t="shared" si="0"/>
        <v>250000</v>
      </c>
      <c r="S13">
        <f t="shared" si="1"/>
        <v>191.66966024896166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175.14099003094498</v>
      </c>
      <c r="AC13">
        <f t="shared" si="2"/>
        <v>170.13450052182884</v>
      </c>
      <c r="AE13">
        <f t="shared" si="3"/>
        <v>381.16191482115852</v>
      </c>
      <c r="AF13">
        <f t="shared" si="4"/>
        <v>-19.058095741057926</v>
      </c>
      <c r="AG13">
        <f t="shared" si="4"/>
        <v>-11.095554996865403</v>
      </c>
      <c r="AH13">
        <f t="shared" si="5"/>
        <v>-437.34974296216598</v>
      </c>
      <c r="AI13">
        <f t="shared" si="6"/>
        <v>-86.341478878930786</v>
      </c>
      <c r="AJ13">
        <f t="shared" si="7"/>
        <v>5.0064895091161361</v>
      </c>
      <c r="AK13">
        <f t="shared" si="24"/>
        <v>1.0744896182220909</v>
      </c>
      <c r="AL13">
        <f t="shared" si="8"/>
        <v>-80.260499751592562</v>
      </c>
      <c r="AN13">
        <f t="shared" si="9"/>
        <v>194.49677327470431</v>
      </c>
      <c r="AO13">
        <f t="shared" si="9"/>
        <v>-9.7248386637352144</v>
      </c>
      <c r="AP13">
        <f t="shared" si="9"/>
        <v>-5.6617661961187835</v>
      </c>
      <c r="AQ13">
        <f t="shared" si="9"/>
        <v>-223.16792546961119</v>
      </c>
      <c r="AR13">
        <f t="shared" si="9"/>
        <v>-44.057757054760906</v>
      </c>
      <c r="AS13">
        <f t="shared" si="9"/>
        <v>2.5546782537642283</v>
      </c>
      <c r="AT13">
        <f t="shared" si="9"/>
        <v>0.54828343424452941</v>
      </c>
      <c r="AU13">
        <f t="shared" si="9"/>
        <v>-40.954795366752144</v>
      </c>
      <c r="AW13">
        <v>10</v>
      </c>
      <c r="AX13">
        <f>(R13*SUMPRODUCT(K14:$K$23, X14:$X$23)-$AZ$3*SUMPRODUCT(K13:$K$22, W14:$W$23))/Z13</f>
        <v>191.66966024896166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429.40834745179524</v>
      </c>
      <c r="P14">
        <f t="shared" si="22"/>
        <v>21.470417372589765</v>
      </c>
      <c r="Q14" s="4">
        <f t="shared" si="23"/>
        <v>12.5</v>
      </c>
      <c r="R14">
        <f t="shared" si="0"/>
        <v>250000</v>
      </c>
      <c r="S14">
        <f t="shared" si="1"/>
        <v>191.96539678102076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170.13450052182884</v>
      </c>
      <c r="AC14">
        <f t="shared" si="2"/>
        <v>168.35531788440608</v>
      </c>
      <c r="AE14">
        <f t="shared" si="3"/>
        <v>376.59484495495269</v>
      </c>
      <c r="AF14">
        <f t="shared" si="4"/>
        <v>-18.829742247747635</v>
      </c>
      <c r="AG14">
        <f t="shared" si="4"/>
        <v>-10.96260841195072</v>
      </c>
      <c r="AH14">
        <f t="shared" si="5"/>
        <v>-439.82069892054659</v>
      </c>
      <c r="AI14">
        <f t="shared" si="6"/>
        <v>-93.018204625292242</v>
      </c>
      <c r="AJ14">
        <f t="shared" si="7"/>
        <v>1.7791826374227639</v>
      </c>
      <c r="AK14">
        <f t="shared" si="24"/>
        <v>36.952972226032379</v>
      </c>
      <c r="AL14">
        <f t="shared" si="8"/>
        <v>-54.286049761837099</v>
      </c>
      <c r="AN14">
        <f t="shared" si="9"/>
        <v>177.01849270359182</v>
      </c>
      <c r="AO14">
        <f t="shared" si="9"/>
        <v>-8.8509246351795916</v>
      </c>
      <c r="AP14">
        <f t="shared" si="9"/>
        <v>-5.1529765826065956</v>
      </c>
      <c r="AQ14">
        <f t="shared" si="9"/>
        <v>-206.73781977039121</v>
      </c>
      <c r="AR14">
        <f t="shared" si="9"/>
        <v>-43.723228284585566</v>
      </c>
      <c r="AS14">
        <f t="shared" si="9"/>
        <v>0.83630520422724342</v>
      </c>
      <c r="AT14">
        <f t="shared" si="9"/>
        <v>17.369753017071712</v>
      </c>
      <c r="AU14">
        <f t="shared" si="9"/>
        <v>-25.517170063286613</v>
      </c>
      <c r="AW14">
        <v>11</v>
      </c>
      <c r="AX14">
        <f>(R14*SUMPRODUCT(K15:$K$23, X15:$X$23)-$AZ$3*SUMPRODUCT(K14:$K$22, W15:$W$23))/Z14</f>
        <v>191.96539678102076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429.40834745179524</v>
      </c>
      <c r="P15">
        <f t="shared" si="22"/>
        <v>21.470417372589765</v>
      </c>
      <c r="Q15" s="4">
        <f t="shared" si="23"/>
        <v>12.5</v>
      </c>
      <c r="R15">
        <f t="shared" si="0"/>
        <v>250000</v>
      </c>
      <c r="S15">
        <f t="shared" si="1"/>
        <v>187.17660180354105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168.35531788440608</v>
      </c>
      <c r="AC15">
        <f t="shared" si="2"/>
        <v>162.18072049679915</v>
      </c>
      <c r="AE15">
        <f t="shared" si="3"/>
        <v>372.06442742329199</v>
      </c>
      <c r="AF15">
        <f t="shared" si="4"/>
        <v>-18.603221371164601</v>
      </c>
      <c r="AG15">
        <f t="shared" si="4"/>
        <v>-10.830728769922764</v>
      </c>
      <c r="AH15">
        <f t="shared" si="5"/>
        <v>-445.07115816895555</v>
      </c>
      <c r="AI15">
        <f t="shared" si="6"/>
        <v>-102.4406808867509</v>
      </c>
      <c r="AJ15">
        <f t="shared" si="7"/>
        <v>6.1745973876069229</v>
      </c>
      <c r="AK15">
        <f t="shared" si="24"/>
        <v>36.52715667555735</v>
      </c>
      <c r="AL15">
        <f t="shared" si="8"/>
        <v>-59.738926823586624</v>
      </c>
      <c r="AN15">
        <f t="shared" si="9"/>
        <v>161.10305802864642</v>
      </c>
      <c r="AO15">
        <f t="shared" si="9"/>
        <v>-8.0551529014323222</v>
      </c>
      <c r="AP15">
        <f t="shared" si="9"/>
        <v>-4.6896811329084489</v>
      </c>
      <c r="AQ15">
        <f t="shared" si="9"/>
        <v>-192.71480780342239</v>
      </c>
      <c r="AR15">
        <f t="shared" si="9"/>
        <v>-44.356583809116728</v>
      </c>
      <c r="AS15">
        <f t="shared" si="9"/>
        <v>2.6735867444469741</v>
      </c>
      <c r="AT15">
        <f t="shared" si="9"/>
        <v>15.81617646781619</v>
      </c>
      <c r="AU15">
        <f t="shared" si="9"/>
        <v>-25.866820596853564</v>
      </c>
      <c r="AW15">
        <v>12</v>
      </c>
      <c r="AX15">
        <f>(R15*SUMPRODUCT(K16:$K$23, X16:$X$23)-$AZ$3*SUMPRODUCT(K15:$K$22, W16:$W$23))/Z15</f>
        <v>187.17660180354105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429.40834745179524</v>
      </c>
      <c r="P16">
        <f t="shared" si="22"/>
        <v>21.470417372589765</v>
      </c>
      <c r="Q16" s="4">
        <f t="shared" si="23"/>
        <v>12.5</v>
      </c>
      <c r="R16">
        <f t="shared" si="0"/>
        <v>250000</v>
      </c>
      <c r="S16">
        <f t="shared" si="1"/>
        <v>177.29107788465276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162.18072049679915</v>
      </c>
      <c r="AC16">
        <f t="shared" si="2"/>
        <v>151.75880282996479</v>
      </c>
      <c r="AE16">
        <f t="shared" si="3"/>
        <v>367.56782976341282</v>
      </c>
      <c r="AF16">
        <f t="shared" si="4"/>
        <v>-18.378391488170642</v>
      </c>
      <c r="AG16">
        <f t="shared" si="4"/>
        <v>-10.699833618298356</v>
      </c>
      <c r="AH16">
        <f t="shared" si="5"/>
        <v>-451.7572785036175</v>
      </c>
      <c r="AI16">
        <f t="shared" si="6"/>
        <v>-113.26767384667369</v>
      </c>
      <c r="AJ16">
        <f t="shared" si="7"/>
        <v>10.421917666834361</v>
      </c>
      <c r="AK16">
        <f t="shared" si="24"/>
        <v>35.795911114042894</v>
      </c>
      <c r="AL16">
        <f t="shared" si="8"/>
        <v>-67.049845065796433</v>
      </c>
      <c r="AN16">
        <f t="shared" si="9"/>
        <v>146.61030441300457</v>
      </c>
      <c r="AO16">
        <f t="shared" si="9"/>
        <v>-7.3305152206502289</v>
      </c>
      <c r="AP16">
        <f t="shared" si="9"/>
        <v>-4.2677996737552597</v>
      </c>
      <c r="AQ16">
        <f t="shared" si="9"/>
        <v>-180.19061179765552</v>
      </c>
      <c r="AR16">
        <f t="shared" si="9"/>
        <v>-45.178622279056434</v>
      </c>
      <c r="AS16">
        <f t="shared" si="9"/>
        <v>4.1569484540726442</v>
      </c>
      <c r="AT16">
        <f t="shared" si="9"/>
        <v>14.277771339642589</v>
      </c>
      <c r="AU16">
        <f t="shared" si="9"/>
        <v>-26.743902485341199</v>
      </c>
      <c r="AW16">
        <v>13</v>
      </c>
      <c r="AX16">
        <f>(R16*SUMPRODUCT(K17:$K$23, X17:$X$23)-$AZ$3*SUMPRODUCT(K16:$K$22, W17:$W$23))/Z16</f>
        <v>177.29107788465276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429.40834745179524</v>
      </c>
      <c r="P17">
        <f t="shared" si="22"/>
        <v>21.470417372589765</v>
      </c>
      <c r="Q17" s="4">
        <f t="shared" si="23"/>
        <v>12.5</v>
      </c>
      <c r="R17">
        <f t="shared" si="0"/>
        <v>250000</v>
      </c>
      <c r="S17">
        <f t="shared" si="1"/>
        <v>162.99707038755221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151.75880282996479</v>
      </c>
      <c r="AC17">
        <f t="shared" si="2"/>
        <v>137.82922072281758</v>
      </c>
      <c r="AE17">
        <f t="shared" si="3"/>
        <v>363.10479544467739</v>
      </c>
      <c r="AF17">
        <f t="shared" si="4"/>
        <v>-18.15523977223387</v>
      </c>
      <c r="AG17">
        <f t="shared" si="4"/>
        <v>-10.569915489516625</v>
      </c>
      <c r="AH17">
        <f t="shared" si="5"/>
        <v>-458.39585197496717</v>
      </c>
      <c r="AI17">
        <f t="shared" si="6"/>
        <v>-124.01621179204028</v>
      </c>
      <c r="AJ17">
        <f t="shared" si="7"/>
        <v>13.929582107147212</v>
      </c>
      <c r="AK17">
        <f t="shared" si="24"/>
        <v>34.769585095168587</v>
      </c>
      <c r="AL17">
        <f t="shared" si="8"/>
        <v>-75.317044589724475</v>
      </c>
      <c r="AN17">
        <f t="shared" si="9"/>
        <v>133.41367669219599</v>
      </c>
      <c r="AO17">
        <f t="shared" si="9"/>
        <v>-6.6706838346097985</v>
      </c>
      <c r="AP17">
        <f t="shared" si="9"/>
        <v>-3.8836482070010527</v>
      </c>
      <c r="AQ17">
        <f t="shared" si="9"/>
        <v>-168.42596616642524</v>
      </c>
      <c r="AR17">
        <f t="shared" si="9"/>
        <v>-45.566621515840126</v>
      </c>
      <c r="AS17">
        <f t="shared" si="9"/>
        <v>5.1180727630557588</v>
      </c>
      <c r="AT17">
        <f t="shared" si="9"/>
        <v>12.77520496232437</v>
      </c>
      <c r="AU17">
        <f t="shared" si="9"/>
        <v>-27.673343790459995</v>
      </c>
      <c r="AW17">
        <v>14</v>
      </c>
      <c r="AX17">
        <f>(R17*SUMPRODUCT(K18:$K$23, X18:$X$23)-$AZ$3*SUMPRODUCT(K17:$K$22, W18:$W$23))/Z17</f>
        <v>162.99707038755221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429.40834745179524</v>
      </c>
      <c r="P18">
        <f t="shared" si="22"/>
        <v>21.470417372589765</v>
      </c>
      <c r="Q18" s="4">
        <f t="shared" si="23"/>
        <v>12.5</v>
      </c>
      <c r="R18">
        <f t="shared" si="0"/>
        <v>250000</v>
      </c>
      <c r="S18">
        <f t="shared" si="1"/>
        <v>144.74794340813227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137.82922072281758</v>
      </c>
      <c r="AC18">
        <f t="shared" si="2"/>
        <v>120.9044500750979</v>
      </c>
      <c r="AE18">
        <f t="shared" si="3"/>
        <v>358.67438862277493</v>
      </c>
      <c r="AF18">
        <f t="shared" si="4"/>
        <v>-17.933719431138748</v>
      </c>
      <c r="AG18">
        <f t="shared" si="4"/>
        <v>-10.440947141317485</v>
      </c>
      <c r="AH18">
        <f t="shared" si="5"/>
        <v>-465.38386607947643</v>
      </c>
      <c r="AI18">
        <f t="shared" si="6"/>
        <v>-135.08414402915776</v>
      </c>
      <c r="AJ18">
        <f t="shared" si="7"/>
        <v>16.924770647719683</v>
      </c>
      <c r="AK18">
        <f t="shared" si="24"/>
        <v>33.499892294011765</v>
      </c>
      <c r="AL18">
        <f t="shared" si="8"/>
        <v>-84.659481087426315</v>
      </c>
      <c r="AN18">
        <f t="shared" si="9"/>
        <v>121.39760026939862</v>
      </c>
      <c r="AO18">
        <f t="shared" si="9"/>
        <v>-6.0698800134699313</v>
      </c>
      <c r="AP18">
        <f t="shared" si="9"/>
        <v>-3.5338623768552422</v>
      </c>
      <c r="AQ18">
        <f t="shared" si="9"/>
        <v>-157.51468835864415</v>
      </c>
      <c r="AR18">
        <f t="shared" si="9"/>
        <v>-45.720830479570722</v>
      </c>
      <c r="AS18">
        <f t="shared" si="9"/>
        <v>5.7283893328219122</v>
      </c>
      <c r="AT18">
        <f t="shared" si="9"/>
        <v>11.338435814700697</v>
      </c>
      <c r="AU18">
        <f t="shared" si="9"/>
        <v>-28.654005332048119</v>
      </c>
      <c r="AW18">
        <v>15</v>
      </c>
      <c r="AX18">
        <f>(R18*SUMPRODUCT(K19:$K$23, X19:$X$23)-$AZ$3*SUMPRODUCT(K18:$K$22, W19:$W$23))/Z18</f>
        <v>144.74794340813227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429.40834745179524</v>
      </c>
      <c r="P19">
        <f t="shared" si="22"/>
        <v>21.470417372589765</v>
      </c>
      <c r="Q19" s="4">
        <f t="shared" si="23"/>
        <v>12.5</v>
      </c>
      <c r="R19">
        <f t="shared" si="0"/>
        <v>250000</v>
      </c>
      <c r="S19">
        <f t="shared" si="1"/>
        <v>122.40598176761925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120.9044500750979</v>
      </c>
      <c r="AC19">
        <f t="shared" si="2"/>
        <v>100.9881487482902</v>
      </c>
      <c r="AE19">
        <f t="shared" si="3"/>
        <v>354.27316083739794</v>
      </c>
      <c r="AF19">
        <f t="shared" si="4"/>
        <v>-17.713658041869902</v>
      </c>
      <c r="AG19">
        <f t="shared" si="4"/>
        <v>-10.312828189639704</v>
      </c>
      <c r="AH19">
        <f t="shared" si="5"/>
        <v>-474.1896052921029</v>
      </c>
      <c r="AI19">
        <f t="shared" si="6"/>
        <v>-147.94293068621459</v>
      </c>
      <c r="AJ19">
        <f t="shared" si="7"/>
        <v>19.916301326807698</v>
      </c>
      <c r="AK19">
        <f t="shared" si="24"/>
        <v>32.02247670094382</v>
      </c>
      <c r="AL19">
        <f t="shared" si="8"/>
        <v>-96.004152658463084</v>
      </c>
      <c r="AN19">
        <f t="shared" si="9"/>
        <v>110.45601077796192</v>
      </c>
      <c r="AO19">
        <f t="shared" si="9"/>
        <v>-5.522800538898097</v>
      </c>
      <c r="AP19">
        <f t="shared" si="9"/>
        <v>-3.2153546686223176</v>
      </c>
      <c r="AQ19">
        <f t="shared" si="9"/>
        <v>-147.84380512804844</v>
      </c>
      <c r="AR19">
        <f t="shared" si="9"/>
        <v>-46.125949557606951</v>
      </c>
      <c r="AS19">
        <f t="shared" si="9"/>
        <v>6.2095451679465299</v>
      </c>
      <c r="AT19">
        <f t="shared" si="9"/>
        <v>9.9840332901760771</v>
      </c>
      <c r="AU19">
        <f t="shared" si="9"/>
        <v>-29.932371099484346</v>
      </c>
      <c r="AW19">
        <v>16</v>
      </c>
      <c r="AX19">
        <f>(R19*SUMPRODUCT(K20:$K$23, X20:$X$23)-$AZ$3*SUMPRODUCT(K19:$K$22, W20:$W$23))/Z19</f>
        <v>122.40598176761925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429.40834745179524</v>
      </c>
      <c r="P20">
        <f t="shared" si="22"/>
        <v>21.470417372589765</v>
      </c>
      <c r="Q20" s="4">
        <f t="shared" si="23"/>
        <v>12.5</v>
      </c>
      <c r="R20">
        <f t="shared" si="0"/>
        <v>250000</v>
      </c>
      <c r="S20">
        <f t="shared" si="1"/>
        <v>96.723026761660662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100.9881487482902</v>
      </c>
      <c r="AC20">
        <f t="shared" si="2"/>
        <v>78.81437805172493</v>
      </c>
      <c r="AE20">
        <f t="shared" si="3"/>
        <v>349.90170353154463</v>
      </c>
      <c r="AF20">
        <f t="shared" si="4"/>
        <v>-17.495085176577234</v>
      </c>
      <c r="AG20">
        <f t="shared" si="4"/>
        <v>-10.185575851282911</v>
      </c>
      <c r="AH20">
        <f t="shared" si="5"/>
        <v>-482.48112920789015</v>
      </c>
      <c r="AI20">
        <f t="shared" si="6"/>
        <v>-160.26008670420566</v>
      </c>
      <c r="AJ20">
        <f t="shared" si="7"/>
        <v>22.173770696565271</v>
      </c>
      <c r="AK20">
        <f t="shared" si="24"/>
        <v>30.337633697228036</v>
      </c>
      <c r="AL20">
        <f t="shared" si="8"/>
        <v>-107.74868231041236</v>
      </c>
      <c r="AN20">
        <f t="shared" si="9"/>
        <v>100.49362813060968</v>
      </c>
      <c r="AO20">
        <f t="shared" si="9"/>
        <v>-5.0246814065304841</v>
      </c>
      <c r="AP20">
        <f t="shared" si="9"/>
        <v>-2.9253514960456997</v>
      </c>
      <c r="AQ20">
        <f t="shared" si="9"/>
        <v>-138.57114352197823</v>
      </c>
      <c r="AR20">
        <f t="shared" si="9"/>
        <v>-46.027548293944747</v>
      </c>
      <c r="AS20">
        <f t="shared" si="9"/>
        <v>6.3684247437027715</v>
      </c>
      <c r="AT20">
        <f t="shared" si="9"/>
        <v>8.7131295685647761</v>
      </c>
      <c r="AU20">
        <f t="shared" si="9"/>
        <v>-30.945993981677201</v>
      </c>
      <c r="AW20">
        <v>17</v>
      </c>
      <c r="AX20">
        <f>(R20*SUMPRODUCT(K21:$K$23, X21:$X$23)-$AZ$3*SUMPRODUCT(K20:$K$22, W21:$W$23))/Z20</f>
        <v>96.723026761660662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429.40834745179524</v>
      </c>
      <c r="P21">
        <f t="shared" si="22"/>
        <v>21.470417372589765</v>
      </c>
      <c r="Q21" s="4">
        <f t="shared" si="23"/>
        <v>12.5</v>
      </c>
      <c r="R21">
        <f t="shared" si="0"/>
        <v>250000</v>
      </c>
      <c r="S21">
        <f t="shared" si="1"/>
        <v>67.620080651012287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78.81437805172493</v>
      </c>
      <c r="AC21">
        <f t="shared" si="2"/>
        <v>54.415746682464153</v>
      </c>
      <c r="AE21">
        <f t="shared" si="3"/>
        <v>345.55675818944229</v>
      </c>
      <c r="AF21">
        <f t="shared" si="4"/>
        <v>-17.277837909472119</v>
      </c>
      <c r="AG21">
        <f t="shared" si="4"/>
        <v>-10.059095271437231</v>
      </c>
      <c r="AH21">
        <f t="shared" si="5"/>
        <v>-492.49642665702072</v>
      </c>
      <c r="AI21">
        <f t="shared" si="6"/>
        <v>-174.27660164848777</v>
      </c>
      <c r="AJ21">
        <f t="shared" si="7"/>
        <v>24.398631369260777</v>
      </c>
      <c r="AK21">
        <f t="shared" si="24"/>
        <v>28.496530883218661</v>
      </c>
      <c r="AL21">
        <f t="shared" si="8"/>
        <v>-121.38143939600832</v>
      </c>
      <c r="AN21">
        <f t="shared" si="9"/>
        <v>91.42252816537578</v>
      </c>
      <c r="AO21">
        <f t="shared" si="9"/>
        <v>-4.5711264082687908</v>
      </c>
      <c r="AP21">
        <f t="shared" si="9"/>
        <v>-2.6612934025356467</v>
      </c>
      <c r="AQ21">
        <f t="shared" si="9"/>
        <v>-130.29775100712834</v>
      </c>
      <c r="AR21">
        <f t="shared" si="9"/>
        <v>-46.107642652556983</v>
      </c>
      <c r="AS21">
        <f t="shared" si="9"/>
        <v>6.4550454033661406</v>
      </c>
      <c r="AT21">
        <f t="shared" si="9"/>
        <v>7.5392097985197379</v>
      </c>
      <c r="AU21">
        <f t="shared" si="9"/>
        <v>-32.113387450671105</v>
      </c>
      <c r="AW21">
        <v>18</v>
      </c>
      <c r="AX21">
        <f>(R21*SUMPRODUCT(K22:$K$23, X22:$X$23)-$AZ$3*SUMPRODUCT(K21:$K$22, W22:$W$23))/Z21</f>
        <v>67.620080651012287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429.40834745179524</v>
      </c>
      <c r="P22">
        <f t="shared" si="22"/>
        <v>21.470417372589765</v>
      </c>
      <c r="Q22" s="4">
        <f t="shared" si="23"/>
        <v>12.5</v>
      </c>
      <c r="R22">
        <f t="shared" si="0"/>
        <v>250000</v>
      </c>
      <c r="S22">
        <f t="shared" si="1"/>
        <v>35.327101820443843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54.415746682464153</v>
      </c>
      <c r="AC22">
        <f t="shared" si="2"/>
        <v>28.073273944190067</v>
      </c>
      <c r="AE22">
        <f t="shared" si="3"/>
        <v>341.23654505278472</v>
      </c>
      <c r="AF22">
        <f t="shared" si="4"/>
        <v>-17.061827252639237</v>
      </c>
      <c r="AG22">
        <f t="shared" si="4"/>
        <v>-9.9333346416574795</v>
      </c>
      <c r="AH22">
        <f t="shared" si="5"/>
        <v>-503.39354130760159</v>
      </c>
      <c r="AI22">
        <f t="shared" si="6"/>
        <v>-189.15215814911363</v>
      </c>
      <c r="AJ22">
        <f t="shared" si="7"/>
        <v>26.342472738274086</v>
      </c>
      <c r="AK22">
        <f t="shared" si="24"/>
        <v>26.501332513782675</v>
      </c>
      <c r="AL22">
        <f t="shared" si="8"/>
        <v>-136.30835289705686</v>
      </c>
      <c r="AN22">
        <f t="shared" si="9"/>
        <v>83.163113244238701</v>
      </c>
      <c r="AO22">
        <f t="shared" si="9"/>
        <v>-4.1581556622119349</v>
      </c>
      <c r="AP22">
        <f t="shared" si="9"/>
        <v>-2.4208633151214669</v>
      </c>
      <c r="AQ22">
        <f t="shared" si="9"/>
        <v>-122.68256342739215</v>
      </c>
      <c r="AR22">
        <f t="shared" si="9"/>
        <v>-46.098469160486871</v>
      </c>
      <c r="AS22">
        <f t="shared" si="9"/>
        <v>6.4199514243923756</v>
      </c>
      <c r="AT22">
        <f t="shared" si="9"/>
        <v>6.45866730547871</v>
      </c>
      <c r="AU22">
        <f t="shared" si="9"/>
        <v>-33.219850430615779</v>
      </c>
      <c r="AW22">
        <v>19</v>
      </c>
      <c r="AX22">
        <f>(R22*SUMPRODUCT(K23:$K$23, X23:$X$23)-$AZ$3*SUMPRODUCT(K22:$K$22, W23:$W$23))/Z22</f>
        <v>35.327101820443843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429.40834745179524</v>
      </c>
      <c r="P23">
        <f t="shared" si="22"/>
        <v>21.470417372589765</v>
      </c>
      <c r="Q23" s="4">
        <f t="shared" si="23"/>
        <v>12.5</v>
      </c>
      <c r="R23">
        <f t="shared" si="0"/>
        <v>250000</v>
      </c>
      <c r="S23">
        <f t="shared" si="1"/>
        <v>35.777698571109802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28.073273944190067</v>
      </c>
      <c r="AC23">
        <f t="shared" si="2"/>
        <v>28.073273944190067</v>
      </c>
      <c r="AE23">
        <f t="shared" si="3"/>
        <v>336.9388935953088</v>
      </c>
      <c r="AF23">
        <f t="shared" si="4"/>
        <v>-16.846944679765443</v>
      </c>
      <c r="AG23">
        <f t="shared" si="4"/>
        <v>-9.8082307783133249</v>
      </c>
      <c r="AH23">
        <f t="shared" si="5"/>
        <v>-515.4103385516031</v>
      </c>
      <c r="AI23">
        <f t="shared" si="6"/>
        <v>-205.12662041437306</v>
      </c>
      <c r="AJ23">
        <f t="shared" si="7"/>
        <v>0</v>
      </c>
      <c r="AK23">
        <f t="shared" si="24"/>
        <v>24.371565600181341</v>
      </c>
      <c r="AL23">
        <f t="shared" si="8"/>
        <v>-180.75505481419174</v>
      </c>
      <c r="AN23">
        <f t="shared" si="9"/>
        <v>75.642820686643034</v>
      </c>
      <c r="AO23">
        <f t="shared" si="9"/>
        <v>-3.7821410343321524</v>
      </c>
      <c r="AP23">
        <f t="shared" si="9"/>
        <v>-2.2019489471829199</v>
      </c>
      <c r="AQ23">
        <f t="shared" si="9"/>
        <v>-115.70968077650183</v>
      </c>
      <c r="AR23">
        <f t="shared" si="9"/>
        <v>-46.050950071373855</v>
      </c>
      <c r="AS23">
        <f t="shared" si="9"/>
        <v>0</v>
      </c>
      <c r="AT23">
        <f t="shared" si="9"/>
        <v>5.4714193035889478</v>
      </c>
      <c r="AU23">
        <f t="shared" si="9"/>
        <v>-40.57953076778491</v>
      </c>
      <c r="AW23">
        <v>20</v>
      </c>
      <c r="AX23">
        <f>(R23*SUMPRODUCT(K$23:$K24, X$23:$X24)-$AZ$3*SUMPRODUCT(K$22:$K23, W$23:$W24))/Z23</f>
        <v>35.777698571109802</v>
      </c>
    </row>
    <row r="25" spans="5:50" x14ac:dyDescent="0.25">
      <c r="AN25" s="8">
        <f t="shared" ref="AN25:AU25" si="25">SUM(AN3:AN23)</f>
        <v>3975.9747473781936</v>
      </c>
      <c r="AO25" s="8">
        <f t="shared" si="25"/>
        <v>-520.85499795775627</v>
      </c>
      <c r="AP25" s="8">
        <f t="shared" si="25"/>
        <v>-728.1968826908975</v>
      </c>
      <c r="AQ25" s="8">
        <f t="shared" si="25"/>
        <v>-4529.6548952468938</v>
      </c>
      <c r="AR25" s="8">
        <f t="shared" si="25"/>
        <v>-1802.7320285173537</v>
      </c>
      <c r="AS25" s="8">
        <f t="shared" si="25"/>
        <v>-91.438431404224048</v>
      </c>
      <c r="AT25" s="8">
        <f t="shared" si="25"/>
        <v>176.14610613223209</v>
      </c>
      <c r="AU25" s="9">
        <f t="shared" si="25"/>
        <v>-1718.0243537893457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933.41314260884621</v>
      </c>
      <c r="K3">
        <v>1</v>
      </c>
      <c r="L3" s="2">
        <v>0</v>
      </c>
      <c r="O3">
        <f>$C$3</f>
        <v>933.41314260884621</v>
      </c>
      <c r="P3">
        <f>O3*B5</f>
        <v>746.73051408707704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933.41314260884621</v>
      </c>
      <c r="AF3">
        <f t="shared" ref="AF3:AG23" si="4">-$Z3*P3</f>
        <v>-746.73051408707704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-438.27434217823088</v>
      </c>
      <c r="AJ3">
        <f t="shared" ref="AJ3:AJ23" si="7">AB3-AC3</f>
        <v>0</v>
      </c>
      <c r="AL3">
        <f t="shared" ref="AL3:AL23" si="8">SUM(AI3:AK3)</f>
        <v>-438.27434217823088</v>
      </c>
      <c r="AN3">
        <f t="shared" ref="AN3:AU23" si="9">AE3*$K3</f>
        <v>933.41314260884621</v>
      </c>
      <c r="AO3">
        <f t="shared" si="9"/>
        <v>-746.73051408707704</v>
      </c>
      <c r="AP3">
        <f t="shared" si="9"/>
        <v>-624.95697070000006</v>
      </c>
      <c r="AQ3">
        <f t="shared" si="9"/>
        <v>0</v>
      </c>
      <c r="AR3">
        <f t="shared" si="9"/>
        <v>-438.27434217823088</v>
      </c>
      <c r="AS3">
        <f t="shared" si="9"/>
        <v>0</v>
      </c>
      <c r="AT3">
        <f t="shared" si="9"/>
        <v>0</v>
      </c>
      <c r="AU3">
        <f t="shared" si="9"/>
        <v>-438.27434217823088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655.45402635294772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201.13336361718885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198.73036559677894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-198.73036559677894</v>
      </c>
      <c r="AK4">
        <f>G4*MAX(0, SUM(AB4, AE4:AF4))</f>
        <v>0</v>
      </c>
      <c r="AL4">
        <f t="shared" si="8"/>
        <v>-685.552115596779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-186.44372417373009</v>
      </c>
      <c r="AT4">
        <f t="shared" si="9"/>
        <v>0</v>
      </c>
      <c r="AU4">
        <f t="shared" si="9"/>
        <v>-643.16738492989862</v>
      </c>
      <c r="AW4">
        <v>1</v>
      </c>
      <c r="AX4">
        <f>(R4*SUMPRODUCT(K5:$K$23, X5:$X$23)-$AZ$3*SUMPRODUCT(K4:$K$22, W5:$W$23))/Z4</f>
        <v>201.13336361718885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933.41314260884621</v>
      </c>
      <c r="P5">
        <f t="shared" ref="P5:P23" si="22">O5*$C$5</f>
        <v>46.670657130442315</v>
      </c>
      <c r="Q5" s="4">
        <f t="shared" ref="Q5:Q23" si="23">$C$8</f>
        <v>12.5</v>
      </c>
      <c r="R5">
        <f t="shared" si="0"/>
        <v>250000</v>
      </c>
      <c r="S5">
        <f t="shared" si="1"/>
        <v>392.8826860443636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198.73036559677894</v>
      </c>
      <c r="AC5">
        <f t="shared" si="2"/>
        <v>383.53753801132916</v>
      </c>
      <c r="AE5">
        <f t="shared" si="3"/>
        <v>911.21088146701879</v>
      </c>
      <c r="AF5">
        <f t="shared" si="4"/>
        <v>-45.560544073350947</v>
      </c>
      <c r="AG5">
        <f t="shared" si="4"/>
        <v>-12.20267371263151</v>
      </c>
      <c r="AH5">
        <f t="shared" si="5"/>
        <v>-489.57221486979608</v>
      </c>
      <c r="AI5">
        <f t="shared" si="6"/>
        <v>363.87544881124029</v>
      </c>
      <c r="AJ5">
        <f t="shared" si="7"/>
        <v>-184.80717241455022</v>
      </c>
      <c r="AK5">
        <f>G5*SUM(AB5, AE5:AF5)</f>
        <v>43.639608822608317</v>
      </c>
      <c r="AL5">
        <f t="shared" si="8"/>
        <v>222.70788521929839</v>
      </c>
      <c r="AN5">
        <f t="shared" si="9"/>
        <v>786.8875575521397</v>
      </c>
      <c r="AO5">
        <f t="shared" si="9"/>
        <v>-39.344377877606995</v>
      </c>
      <c r="AP5">
        <f t="shared" si="9"/>
        <v>-10.537771561594173</v>
      </c>
      <c r="AQ5">
        <f t="shared" si="9"/>
        <v>-422.77621156593801</v>
      </c>
      <c r="AR5">
        <f t="shared" si="9"/>
        <v>314.22919654700058</v>
      </c>
      <c r="AS5">
        <f t="shared" si="9"/>
        <v>-159.5925460034864</v>
      </c>
      <c r="AT5">
        <f t="shared" si="9"/>
        <v>37.685530207527464</v>
      </c>
      <c r="AU5">
        <f t="shared" si="9"/>
        <v>192.32218075104166</v>
      </c>
      <c r="AW5">
        <v>2</v>
      </c>
      <c r="AX5">
        <f>(R5*SUMPRODUCT(K6:$K$23, X6:$X$23)-$AZ$3*SUMPRODUCT(K5:$K$22, W6:$W$23))/Z5</f>
        <v>392.8826860443636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933.41314260884621</v>
      </c>
      <c r="P6">
        <f t="shared" si="22"/>
        <v>46.670657130442315</v>
      </c>
      <c r="Q6" s="4">
        <f t="shared" si="23"/>
        <v>12.5</v>
      </c>
      <c r="R6">
        <f t="shared" si="0"/>
        <v>250000</v>
      </c>
      <c r="S6">
        <f t="shared" si="1"/>
        <v>570.52685592584203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383.53753801132916</v>
      </c>
      <c r="AC6">
        <f t="shared" si="2"/>
        <v>550.2560890315508</v>
      </c>
      <c r="AE6">
        <f t="shared" si="3"/>
        <v>900.24905921230379</v>
      </c>
      <c r="AF6">
        <f t="shared" si="4"/>
        <v>-45.012452960615192</v>
      </c>
      <c r="AG6">
        <f t="shared" si="4"/>
        <v>-12.055876145799566</v>
      </c>
      <c r="AH6">
        <f t="shared" si="5"/>
        <v>-495.41659411260093</v>
      </c>
      <c r="AI6">
        <f t="shared" si="6"/>
        <v>347.76413599328816</v>
      </c>
      <c r="AJ6">
        <f t="shared" si="7"/>
        <v>-166.71855102022164</v>
      </c>
      <c r="AK6">
        <f>G6*SUM(AB6, AE6:AF6)</f>
        <v>72.468287439386543</v>
      </c>
      <c r="AL6">
        <f t="shared" si="8"/>
        <v>253.51387241245305</v>
      </c>
      <c r="AN6">
        <f t="shared" si="9"/>
        <v>701.13757106085666</v>
      </c>
      <c r="AO6">
        <f t="shared" si="9"/>
        <v>-35.056878553042836</v>
      </c>
      <c r="AP6">
        <f t="shared" si="9"/>
        <v>-9.3894324369219007</v>
      </c>
      <c r="AQ6">
        <f t="shared" si="9"/>
        <v>-385.84343288653776</v>
      </c>
      <c r="AR6">
        <f t="shared" si="9"/>
        <v>270.84782718435417</v>
      </c>
      <c r="AS6">
        <f t="shared" si="9"/>
        <v>-129.84477874976281</v>
      </c>
      <c r="AT6">
        <f t="shared" si="9"/>
        <v>56.440202313178979</v>
      </c>
      <c r="AU6">
        <f t="shared" si="9"/>
        <v>197.44325074777035</v>
      </c>
      <c r="AW6">
        <v>3</v>
      </c>
      <c r="AX6">
        <f>(R6*SUMPRODUCT(K7:$K$23, X7:$X$23)-$AZ$3*SUMPRODUCT(K6:$K$22, W7:$W$23))/Z6</f>
        <v>570.52685592584203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933.41314260884621</v>
      </c>
      <c r="P7">
        <f t="shared" si="22"/>
        <v>46.670657130442315</v>
      </c>
      <c r="Q7" s="4">
        <f t="shared" si="23"/>
        <v>12.5</v>
      </c>
      <c r="R7">
        <f t="shared" si="0"/>
        <v>250000</v>
      </c>
      <c r="S7">
        <f t="shared" si="1"/>
        <v>722.15775310392837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550.2560890315508</v>
      </c>
      <c r="AC7">
        <f t="shared" si="2"/>
        <v>688.08198459062532</v>
      </c>
      <c r="AE7">
        <f t="shared" si="3"/>
        <v>889.36906769847644</v>
      </c>
      <c r="AF7">
        <f t="shared" si="4"/>
        <v>-44.468453384923826</v>
      </c>
      <c r="AG7">
        <f t="shared" si="4"/>
        <v>-11.91017443268384</v>
      </c>
      <c r="AH7">
        <f t="shared" si="5"/>
        <v>-502.85903315460195</v>
      </c>
      <c r="AI7">
        <f t="shared" si="6"/>
        <v>330.1314067262669</v>
      </c>
      <c r="AJ7">
        <f t="shared" si="7"/>
        <v>-137.82589555907452</v>
      </c>
      <c r="AK7">
        <f>G7*SUM(AB7, AE7:AF7)</f>
        <v>68.502194134244576</v>
      </c>
      <c r="AL7">
        <f t="shared" si="8"/>
        <v>260.80770530143695</v>
      </c>
      <c r="AN7">
        <f t="shared" si="9"/>
        <v>627.01543261155575</v>
      </c>
      <c r="AO7">
        <f t="shared" si="9"/>
        <v>-31.350771630577793</v>
      </c>
      <c r="AP7">
        <f t="shared" si="9"/>
        <v>-8.3968101046214763</v>
      </c>
      <c r="AQ7">
        <f t="shared" si="9"/>
        <v>-354.52140811688088</v>
      </c>
      <c r="AR7">
        <f t="shared" si="9"/>
        <v>232.74644275947571</v>
      </c>
      <c r="AS7">
        <f t="shared" si="9"/>
        <v>-97.168843248264295</v>
      </c>
      <c r="AT7">
        <f t="shared" si="9"/>
        <v>48.294835574927113</v>
      </c>
      <c r="AU7">
        <f t="shared" si="9"/>
        <v>183.87243508613852</v>
      </c>
      <c r="AW7">
        <v>4</v>
      </c>
      <c r="AX7">
        <f>(R7*SUMPRODUCT(K8:$K$23, X8:$X$23)-$AZ$3*SUMPRODUCT(K7:$K$22, W8:$W$23))/Z7</f>
        <v>722.15775310392837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933.41314260884621</v>
      </c>
      <c r="P8">
        <f t="shared" si="22"/>
        <v>46.670657130442315</v>
      </c>
      <c r="Q8" s="4">
        <f t="shared" si="23"/>
        <v>12.5</v>
      </c>
      <c r="R8">
        <f t="shared" si="0"/>
        <v>250000</v>
      </c>
      <c r="S8">
        <f t="shared" si="1"/>
        <v>842.46541695134079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688.08198459062532</v>
      </c>
      <c r="AC8">
        <f t="shared" si="2"/>
        <v>792.96621047663211</v>
      </c>
      <c r="AE8">
        <f t="shared" si="3"/>
        <v>878.57028622264681</v>
      </c>
      <c r="AF8">
        <f t="shared" si="4"/>
        <v>-43.928514311132346</v>
      </c>
      <c r="AG8">
        <f t="shared" si="4"/>
        <v>-11.765560261009982</v>
      </c>
      <c r="AH8">
        <f t="shared" si="5"/>
        <v>-510.24854694038135</v>
      </c>
      <c r="AI8">
        <f t="shared" si="6"/>
        <v>312.62766471012316</v>
      </c>
      <c r="AJ8">
        <f t="shared" si="7"/>
        <v>-104.88422588600679</v>
      </c>
      <c r="AK8">
        <f t="shared" ref="AK8:AK23" si="24">G8*SUM(AB8:AB8, AE8:AF8)</f>
        <v>32.434016013495572</v>
      </c>
      <c r="AL8">
        <f t="shared" si="8"/>
        <v>240.17745483761195</v>
      </c>
      <c r="AN8">
        <f t="shared" si="9"/>
        <v>577.53115835683536</v>
      </c>
      <c r="AO8">
        <f t="shared" si="9"/>
        <v>-28.876557917841772</v>
      </c>
      <c r="AP8">
        <f t="shared" si="9"/>
        <v>-7.7341309543631276</v>
      </c>
      <c r="AQ8">
        <f t="shared" si="9"/>
        <v>-335.41361344161345</v>
      </c>
      <c r="AR8">
        <f t="shared" si="9"/>
        <v>205.50685604301705</v>
      </c>
      <c r="AS8">
        <f t="shared" si="9"/>
        <v>-68.946001724846482</v>
      </c>
      <c r="AT8">
        <f t="shared" si="9"/>
        <v>21.320610464728691</v>
      </c>
      <c r="AU8">
        <f t="shared" si="9"/>
        <v>157.88146478289926</v>
      </c>
      <c r="AW8">
        <v>5</v>
      </c>
      <c r="AX8">
        <f>(R8*SUMPRODUCT(K9:$K$23, X9:$X$23)-$AZ$3*SUMPRODUCT(K8:$K$22, W9:$W$23))/Z8</f>
        <v>842.46541695134079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933.41314260884621</v>
      </c>
      <c r="P9">
        <f t="shared" si="22"/>
        <v>46.670657130442315</v>
      </c>
      <c r="Q9" s="4">
        <f t="shared" si="23"/>
        <v>12.5</v>
      </c>
      <c r="R9">
        <f t="shared" si="0"/>
        <v>250000</v>
      </c>
      <c r="S9">
        <f t="shared" si="1"/>
        <v>940.97634867415582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792.96621047663211</v>
      </c>
      <c r="AC9">
        <f t="shared" si="2"/>
        <v>874.88241888312905</v>
      </c>
      <c r="AE9">
        <f t="shared" si="3"/>
        <v>867.85045041096407</v>
      </c>
      <c r="AF9">
        <f t="shared" si="4"/>
        <v>-43.392522520548205</v>
      </c>
      <c r="AG9">
        <f t="shared" si="4"/>
        <v>-11.622003306935481</v>
      </c>
      <c r="AH9">
        <f t="shared" si="5"/>
        <v>-518.02702928803467</v>
      </c>
      <c r="AI9">
        <f t="shared" si="6"/>
        <v>294.80889529544572</v>
      </c>
      <c r="AJ9">
        <f t="shared" si="7"/>
        <v>-81.916208406496935</v>
      </c>
      <c r="AK9">
        <f t="shared" si="24"/>
        <v>9.5428024163655838</v>
      </c>
      <c r="AL9">
        <f t="shared" si="8"/>
        <v>222.43548930531438</v>
      </c>
      <c r="AN9">
        <f t="shared" si="9"/>
        <v>542.1825108506431</v>
      </c>
      <c r="AO9">
        <f t="shared" si="9"/>
        <v>-27.109125542532155</v>
      </c>
      <c r="AP9">
        <f t="shared" si="9"/>
        <v>-7.2607520467205466</v>
      </c>
      <c r="AQ9">
        <f t="shared" si="9"/>
        <v>-323.63317354376511</v>
      </c>
      <c r="AR9">
        <f t="shared" si="9"/>
        <v>184.17945971762526</v>
      </c>
      <c r="AS9">
        <f t="shared" si="9"/>
        <v>-51.176484994813755</v>
      </c>
      <c r="AT9">
        <f t="shared" si="9"/>
        <v>5.9617882000367635</v>
      </c>
      <c r="AU9">
        <f t="shared" si="9"/>
        <v>138.96476292284828</v>
      </c>
      <c r="AW9">
        <v>6</v>
      </c>
      <c r="AX9">
        <f>(R9*SUMPRODUCT(K10:$K$23, X10:$X$23)-$AZ$3*SUMPRODUCT(K9:$K$22, W10:$W$23))/Z9</f>
        <v>940.97634867415582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933.41314260884621</v>
      </c>
      <c r="P10">
        <f t="shared" si="22"/>
        <v>46.670657130442315</v>
      </c>
      <c r="Q10" s="4">
        <f t="shared" si="23"/>
        <v>12.5</v>
      </c>
      <c r="R10">
        <f t="shared" si="0"/>
        <v>250000</v>
      </c>
      <c r="S10">
        <f t="shared" si="1"/>
        <v>1026.0794494473539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874.88241888312905</v>
      </c>
      <c r="AC10">
        <f t="shared" si="2"/>
        <v>942.30144401043026</v>
      </c>
      <c r="AE10">
        <f t="shared" si="3"/>
        <v>857.20121635060366</v>
      </c>
      <c r="AF10">
        <f t="shared" si="4"/>
        <v>-42.860060817530183</v>
      </c>
      <c r="AG10">
        <f t="shared" si="4"/>
        <v>-11.479391831182681</v>
      </c>
      <c r="AH10">
        <f t="shared" si="5"/>
        <v>-527.82885366890628</v>
      </c>
      <c r="AI10">
        <f t="shared" si="6"/>
        <v>275.03291003298455</v>
      </c>
      <c r="AJ10">
        <f t="shared" si="7"/>
        <v>-67.419025127301211</v>
      </c>
      <c r="AK10">
        <f t="shared" si="24"/>
        <v>6.9258166551064315</v>
      </c>
      <c r="AL10">
        <f t="shared" si="8"/>
        <v>214.53970156078978</v>
      </c>
      <c r="AN10">
        <f t="shared" si="9"/>
        <v>508.8166161324412</v>
      </c>
      <c r="AO10">
        <f t="shared" si="9"/>
        <v>-25.44083080662206</v>
      </c>
      <c r="AP10">
        <f t="shared" si="9"/>
        <v>-6.8139255934183982</v>
      </c>
      <c r="AQ10">
        <f t="shared" si="9"/>
        <v>-313.30810794257133</v>
      </c>
      <c r="AR10">
        <f t="shared" si="9"/>
        <v>163.25375178982944</v>
      </c>
      <c r="AS10">
        <f t="shared" si="9"/>
        <v>-40.018515575916766</v>
      </c>
      <c r="AT10">
        <f t="shared" si="9"/>
        <v>4.1110191250167549</v>
      </c>
      <c r="AU10">
        <f t="shared" si="9"/>
        <v>127.34625533892944</v>
      </c>
      <c r="AW10">
        <v>7</v>
      </c>
      <c r="AX10">
        <f>(R10*SUMPRODUCT(K11:$K$23, X11:$X$23)-$AZ$3*SUMPRODUCT(K10:$K$22, W11:$W$23))/Z10</f>
        <v>1026.0794494473539</v>
      </c>
    </row>
    <row r="11" spans="1:52" x14ac:dyDescent="0.25">
      <c r="A11" t="s">
        <v>33</v>
      </c>
      <c r="C11" s="7">
        <f>AU25</f>
        <v>190.32360437611135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933.41314260884621</v>
      </c>
      <c r="P11">
        <f t="shared" si="22"/>
        <v>46.670657130442315</v>
      </c>
      <c r="Q11" s="4">
        <f t="shared" si="23"/>
        <v>12.5</v>
      </c>
      <c r="R11">
        <f t="shared" si="0"/>
        <v>250000</v>
      </c>
      <c r="S11">
        <f t="shared" si="1"/>
        <v>1098.5711280287931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942.30144401043026</v>
      </c>
      <c r="AC11">
        <f t="shared" si="2"/>
        <v>996.42554494716603</v>
      </c>
      <c r="AE11">
        <f t="shared" si="3"/>
        <v>846.62401510017617</v>
      </c>
      <c r="AF11">
        <f t="shared" si="4"/>
        <v>-42.331200755008808</v>
      </c>
      <c r="AG11">
        <f t="shared" si="4"/>
        <v>-11.337744998076381</v>
      </c>
      <c r="AH11">
        <f t="shared" si="5"/>
        <v>-537.05829588947608</v>
      </c>
      <c r="AI11">
        <f t="shared" si="6"/>
        <v>255.89677345761493</v>
      </c>
      <c r="AJ11">
        <f t="shared" si="7"/>
        <v>-54.124100936735772</v>
      </c>
      <c r="AK11">
        <f t="shared" si="24"/>
        <v>4.191826220053434</v>
      </c>
      <c r="AL11">
        <f t="shared" si="8"/>
        <v>205.96449874093258</v>
      </c>
      <c r="AN11">
        <f t="shared" si="9"/>
        <v>477.92507075206322</v>
      </c>
      <c r="AO11">
        <f t="shared" si="9"/>
        <v>-23.896253537603162</v>
      </c>
      <c r="AP11">
        <f t="shared" si="9"/>
        <v>-6.4002349138812864</v>
      </c>
      <c r="AQ11">
        <f t="shared" si="9"/>
        <v>-303.1730963013016</v>
      </c>
      <c r="AR11">
        <f t="shared" si="9"/>
        <v>144.45548599927716</v>
      </c>
      <c r="AS11">
        <f t="shared" si="9"/>
        <v>-30.553426678453633</v>
      </c>
      <c r="AT11">
        <f t="shared" si="9"/>
        <v>2.3663146887728463</v>
      </c>
      <c r="AU11">
        <f t="shared" si="9"/>
        <v>116.26837400959636</v>
      </c>
      <c r="AW11">
        <v>8</v>
      </c>
      <c r="AX11">
        <f>(R11*SUMPRODUCT(K12:$K$23, X12:$X$23)-$AZ$3*SUMPRODUCT(K11:$K$22, W12:$W$23))/Z11</f>
        <v>1098.5711280287931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933.41314260884621</v>
      </c>
      <c r="P12">
        <f t="shared" si="22"/>
        <v>46.670657130442315</v>
      </c>
      <c r="Q12" s="4">
        <f t="shared" si="23"/>
        <v>12.5</v>
      </c>
      <c r="R12">
        <f t="shared" si="0"/>
        <v>250000</v>
      </c>
      <c r="S12">
        <f t="shared" si="1"/>
        <v>1158.6103467996306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996.42554494716603</v>
      </c>
      <c r="AC12">
        <f t="shared" si="2"/>
        <v>1037.8328393035722</v>
      </c>
      <c r="AE12">
        <f t="shared" si="3"/>
        <v>836.11096233765988</v>
      </c>
      <c r="AF12">
        <f t="shared" si="4"/>
        <v>-41.805548116883003</v>
      </c>
      <c r="AG12">
        <f t="shared" si="4"/>
        <v>-11.196957223046603</v>
      </c>
      <c r="AH12">
        <f t="shared" si="5"/>
        <v>-548.20650098028852</v>
      </c>
      <c r="AI12">
        <f t="shared" si="6"/>
        <v>234.90195601744176</v>
      </c>
      <c r="AJ12">
        <f t="shared" si="7"/>
        <v>-41.407294356406169</v>
      </c>
      <c r="AK12">
        <f t="shared" si="24"/>
        <v>4.1186812060862685</v>
      </c>
      <c r="AL12">
        <f t="shared" si="8"/>
        <v>197.61334286712187</v>
      </c>
      <c r="AN12">
        <f t="shared" si="9"/>
        <v>448.70270963852658</v>
      </c>
      <c r="AO12">
        <f t="shared" si="9"/>
        <v>-22.435135481926334</v>
      </c>
      <c r="AP12">
        <f t="shared" si="9"/>
        <v>-6.0088974693513455</v>
      </c>
      <c r="AQ12">
        <f t="shared" si="9"/>
        <v>-294.19748515624934</v>
      </c>
      <c r="AR12">
        <f t="shared" si="9"/>
        <v>126.06119153099958</v>
      </c>
      <c r="AS12">
        <f t="shared" si="9"/>
        <v>-22.221410809605242</v>
      </c>
      <c r="AT12">
        <f t="shared" si="9"/>
        <v>2.2103087993742281</v>
      </c>
      <c r="AU12">
        <f t="shared" si="9"/>
        <v>106.05008952076857</v>
      </c>
      <c r="AW12">
        <v>9</v>
      </c>
      <c r="AX12">
        <f>(R12*SUMPRODUCT(K13:$K$23, X13:$X$23)-$AZ$3*SUMPRODUCT(K12:$K$22, W13:$W$23))/Z12</f>
        <v>1158.6103467996306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933.41314260884621</v>
      </c>
      <c r="P13">
        <f t="shared" si="22"/>
        <v>46.670657130442315</v>
      </c>
      <c r="Q13" s="4">
        <f t="shared" si="23"/>
        <v>12.5</v>
      </c>
      <c r="R13">
        <f t="shared" si="0"/>
        <v>250000</v>
      </c>
      <c r="S13">
        <f t="shared" si="1"/>
        <v>1206.2443032521453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1037.8328393035722</v>
      </c>
      <c r="AC13">
        <f t="shared" si="2"/>
        <v>1066.992646687308</v>
      </c>
      <c r="AE13">
        <f t="shared" si="3"/>
        <v>825.65775175043029</v>
      </c>
      <c r="AF13">
        <f t="shared" si="4"/>
        <v>-41.282887587521515</v>
      </c>
      <c r="AG13">
        <f t="shared" si="4"/>
        <v>-11.056970837194816</v>
      </c>
      <c r="AH13">
        <f t="shared" si="5"/>
        <v>-560.33627242639943</v>
      </c>
      <c r="AI13">
        <f t="shared" si="6"/>
        <v>212.98162089931452</v>
      </c>
      <c r="AJ13">
        <f t="shared" si="7"/>
        <v>-29.159807383735824</v>
      </c>
      <c r="AK13">
        <f t="shared" si="24"/>
        <v>3.6444154069329615</v>
      </c>
      <c r="AL13">
        <f t="shared" si="8"/>
        <v>187.46622892251165</v>
      </c>
      <c r="AN13">
        <f t="shared" si="9"/>
        <v>421.31116016681108</v>
      </c>
      <c r="AO13">
        <f t="shared" si="9"/>
        <v>-21.065558008340556</v>
      </c>
      <c r="AP13">
        <f t="shared" si="9"/>
        <v>-5.6420777270885916</v>
      </c>
      <c r="AQ13">
        <f t="shared" si="9"/>
        <v>-285.92467583453487</v>
      </c>
      <c r="AR13">
        <f t="shared" si="9"/>
        <v>108.67884859684705</v>
      </c>
      <c r="AS13">
        <f t="shared" si="9"/>
        <v>-14.879473066215395</v>
      </c>
      <c r="AT13">
        <f t="shared" si="9"/>
        <v>1.8596481168735381</v>
      </c>
      <c r="AU13">
        <f t="shared" si="9"/>
        <v>95.659023647505194</v>
      </c>
      <c r="AW13">
        <v>10</v>
      </c>
      <c r="AX13">
        <f>(R13*SUMPRODUCT(K14:$K$23, X14:$X$23)-$AZ$3*SUMPRODUCT(K13:$K$22, W14:$W$23))/Z13</f>
        <v>1206.2443032521453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933.41314260884621</v>
      </c>
      <c r="P14">
        <f t="shared" si="22"/>
        <v>46.670657130442315</v>
      </c>
      <c r="Q14" s="4">
        <f t="shared" si="23"/>
        <v>12.5</v>
      </c>
      <c r="R14">
        <f t="shared" si="0"/>
        <v>250000</v>
      </c>
      <c r="S14">
        <f t="shared" si="1"/>
        <v>1251.599767668547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1066.992646687308</v>
      </c>
      <c r="AC14">
        <f t="shared" si="2"/>
        <v>1093.1688156331757</v>
      </c>
      <c r="AE14">
        <f t="shared" si="3"/>
        <v>815.25913152164549</v>
      </c>
      <c r="AF14">
        <f t="shared" si="4"/>
        <v>-40.762956576082281</v>
      </c>
      <c r="AG14">
        <f t="shared" si="4"/>
        <v>-10.917715509702305</v>
      </c>
      <c r="AH14">
        <f t="shared" si="5"/>
        <v>-573.71238241127708</v>
      </c>
      <c r="AI14">
        <f t="shared" si="6"/>
        <v>189.86607702458377</v>
      </c>
      <c r="AJ14">
        <f t="shared" si="7"/>
        <v>-26.17616894586763</v>
      </c>
      <c r="AK14">
        <f t="shared" si="24"/>
        <v>128.904217514301</v>
      </c>
      <c r="AL14">
        <f t="shared" si="8"/>
        <v>292.59412559301711</v>
      </c>
      <c r="AN14">
        <f t="shared" si="9"/>
        <v>383.21274058348752</v>
      </c>
      <c r="AO14">
        <f t="shared" si="9"/>
        <v>-19.160637029174381</v>
      </c>
      <c r="AP14">
        <f t="shared" si="9"/>
        <v>-5.1318746636728543</v>
      </c>
      <c r="AQ14">
        <f t="shared" si="9"/>
        <v>-269.67363611145288</v>
      </c>
      <c r="AR14">
        <f t="shared" si="9"/>
        <v>89.246592779187409</v>
      </c>
      <c r="AS14">
        <f t="shared" si="9"/>
        <v>-12.304114179009336</v>
      </c>
      <c r="AT14">
        <f t="shared" si="9"/>
        <v>60.591456822110736</v>
      </c>
      <c r="AU14">
        <f t="shared" si="9"/>
        <v>137.53393542228881</v>
      </c>
      <c r="AW14">
        <v>11</v>
      </c>
      <c r="AX14">
        <f>(R14*SUMPRODUCT(K15:$K$23, X15:$X$23)-$AZ$3*SUMPRODUCT(K14:$K$22, W15:$W$23))/Z14</f>
        <v>1251.599767668547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933.41314260884621</v>
      </c>
      <c r="P15">
        <f t="shared" si="22"/>
        <v>46.670657130442315</v>
      </c>
      <c r="Q15" s="4">
        <f t="shared" si="23"/>
        <v>12.5</v>
      </c>
      <c r="R15">
        <f t="shared" si="0"/>
        <v>250000</v>
      </c>
      <c r="S15">
        <f t="shared" si="1"/>
        <v>1284.569573341372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1093.1688156331757</v>
      </c>
      <c r="AC15">
        <f t="shared" si="2"/>
        <v>1107.7249908793426</v>
      </c>
      <c r="AE15">
        <f t="shared" si="3"/>
        <v>804.91168897417776</v>
      </c>
      <c r="AF15">
        <f t="shared" si="4"/>
        <v>-40.245584448708897</v>
      </c>
      <c r="AG15">
        <f t="shared" si="4"/>
        <v>-10.779145538979758</v>
      </c>
      <c r="AH15">
        <f t="shared" si="5"/>
        <v>-587.85631251044344</v>
      </c>
      <c r="AI15">
        <f t="shared" si="6"/>
        <v>166.03064647604572</v>
      </c>
      <c r="AJ15">
        <f t="shared" si="7"/>
        <v>-14.556175246166958</v>
      </c>
      <c r="AK15">
        <f t="shared" si="24"/>
        <v>130.04844441110512</v>
      </c>
      <c r="AL15">
        <f t="shared" si="8"/>
        <v>281.52291564098391</v>
      </c>
      <c r="AN15">
        <f t="shared" si="9"/>
        <v>348.52494616265733</v>
      </c>
      <c r="AO15">
        <f t="shared" si="9"/>
        <v>-17.426247308132869</v>
      </c>
      <c r="AP15">
        <f t="shared" si="9"/>
        <v>-4.6673457102359084</v>
      </c>
      <c r="AQ15">
        <f t="shared" si="9"/>
        <v>-254.54045763727672</v>
      </c>
      <c r="AR15">
        <f t="shared" si="9"/>
        <v>71.890895507011834</v>
      </c>
      <c r="AS15">
        <f t="shared" si="9"/>
        <v>-6.3027910558363089</v>
      </c>
      <c r="AT15">
        <f t="shared" si="9"/>
        <v>56.310683156660943</v>
      </c>
      <c r="AU15">
        <f t="shared" si="9"/>
        <v>121.89878760783648</v>
      </c>
      <c r="AW15">
        <v>12</v>
      </c>
      <c r="AX15">
        <f>(R15*SUMPRODUCT(K16:$K$23, X16:$X$23)-$AZ$3*SUMPRODUCT(K15:$K$22, W16:$W$23))/Z15</f>
        <v>1284.569573341372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933.41314260884621</v>
      </c>
      <c r="P16">
        <f t="shared" si="22"/>
        <v>46.670657130442315</v>
      </c>
      <c r="Q16" s="4">
        <f t="shared" si="23"/>
        <v>12.5</v>
      </c>
      <c r="R16">
        <f t="shared" si="0"/>
        <v>250000</v>
      </c>
      <c r="S16">
        <f t="shared" si="1"/>
        <v>1305.1728228428385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1107.7249908793426</v>
      </c>
      <c r="AC16">
        <f t="shared" si="2"/>
        <v>1111.0774451093353</v>
      </c>
      <c r="AE16">
        <f t="shared" si="3"/>
        <v>794.60303767464632</v>
      </c>
      <c r="AF16">
        <f t="shared" si="4"/>
        <v>-39.730151883732319</v>
      </c>
      <c r="AG16">
        <f t="shared" si="4"/>
        <v>-10.641095049478411</v>
      </c>
      <c r="AH16">
        <f t="shared" si="5"/>
        <v>-605.18068223099635</v>
      </c>
      <c r="AI16">
        <f t="shared" si="6"/>
        <v>139.05110851043924</v>
      </c>
      <c r="AJ16">
        <f t="shared" si="7"/>
        <v>-3.3524542299926452</v>
      </c>
      <c r="AK16">
        <f t="shared" si="24"/>
        <v>130.38185136691797</v>
      </c>
      <c r="AL16">
        <f t="shared" si="8"/>
        <v>266.08050564736459</v>
      </c>
      <c r="AN16">
        <f t="shared" si="9"/>
        <v>316.94012317661748</v>
      </c>
      <c r="AO16">
        <f t="shared" si="9"/>
        <v>-15.847006158830876</v>
      </c>
      <c r="AP16">
        <f t="shared" si="9"/>
        <v>-4.2443708566549727</v>
      </c>
      <c r="AQ16">
        <f t="shared" si="9"/>
        <v>-241.38598882243036</v>
      </c>
      <c r="AR16">
        <f t="shared" si="9"/>
        <v>55.46275733870128</v>
      </c>
      <c r="AS16">
        <f t="shared" si="9"/>
        <v>-1.337179958067185</v>
      </c>
      <c r="AT16">
        <f t="shared" si="9"/>
        <v>52.004885550344945</v>
      </c>
      <c r="AU16">
        <f t="shared" si="9"/>
        <v>106.13046293097905</v>
      </c>
      <c r="AW16">
        <v>13</v>
      </c>
      <c r="AX16">
        <f>(R16*SUMPRODUCT(K17:$K$23, X17:$X$23)-$AZ$3*SUMPRODUCT(K16:$K$22, W17:$W$23))/Z16</f>
        <v>1305.1728228428385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933.41314260884621</v>
      </c>
      <c r="P17">
        <f t="shared" si="22"/>
        <v>46.670657130442315</v>
      </c>
      <c r="Q17" s="4">
        <f t="shared" si="23"/>
        <v>12.5</v>
      </c>
      <c r="R17">
        <f t="shared" si="0"/>
        <v>250000</v>
      </c>
      <c r="S17">
        <f t="shared" si="1"/>
        <v>1313.619664278357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1111.0774451093353</v>
      </c>
      <c r="AC17">
        <f t="shared" si="2"/>
        <v>1103.7985799392382</v>
      </c>
      <c r="AE17">
        <f t="shared" si="3"/>
        <v>784.32146634639957</v>
      </c>
      <c r="AF17">
        <f t="shared" si="4"/>
        <v>-39.216073317319982</v>
      </c>
      <c r="AG17">
        <f t="shared" si="4"/>
        <v>-10.503407207153973</v>
      </c>
      <c r="AH17">
        <f t="shared" si="5"/>
        <v>-625.53783659309329</v>
      </c>
      <c r="AI17">
        <f t="shared" si="6"/>
        <v>109.06414922883232</v>
      </c>
      <c r="AJ17">
        <f t="shared" si="7"/>
        <v>7.2788651700971059</v>
      </c>
      <c r="AK17">
        <f t="shared" si="24"/>
        <v>129.93279866968905</v>
      </c>
      <c r="AL17">
        <f t="shared" si="8"/>
        <v>246.27581306861848</v>
      </c>
      <c r="AN17">
        <f t="shared" si="9"/>
        <v>288.17909277607004</v>
      </c>
      <c r="AO17">
        <f t="shared" si="9"/>
        <v>-14.408954638803504</v>
      </c>
      <c r="AP17">
        <f t="shared" si="9"/>
        <v>-3.8592114201786214</v>
      </c>
      <c r="AQ17">
        <f t="shared" si="9"/>
        <v>-229.83806255646633</v>
      </c>
      <c r="AR17">
        <f t="shared" si="9"/>
        <v>40.072864160621599</v>
      </c>
      <c r="AS17">
        <f t="shared" si="9"/>
        <v>2.6744349748952243</v>
      </c>
      <c r="AT17">
        <f t="shared" si="9"/>
        <v>47.740521774715084</v>
      </c>
      <c r="AU17">
        <f t="shared" si="9"/>
        <v>90.487820910231903</v>
      </c>
      <c r="AW17">
        <v>14</v>
      </c>
      <c r="AX17">
        <f>(R17*SUMPRODUCT(K18:$K$23, X18:$X$23)-$AZ$3*SUMPRODUCT(K17:$K$22, W18:$W$23))/Z17</f>
        <v>1313.619664278357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933.41314260884621</v>
      </c>
      <c r="P18">
        <f t="shared" si="22"/>
        <v>46.670657130442315</v>
      </c>
      <c r="Q18" s="4">
        <f t="shared" si="23"/>
        <v>12.5</v>
      </c>
      <c r="R18">
        <f t="shared" si="0"/>
        <v>250000</v>
      </c>
      <c r="S18">
        <f t="shared" si="1"/>
        <v>1252.4512897590257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1103.7985799392382</v>
      </c>
      <c r="AC18">
        <f t="shared" si="2"/>
        <v>1037.9058331880988</v>
      </c>
      <c r="AE18">
        <f t="shared" si="3"/>
        <v>773.51906090859177</v>
      </c>
      <c r="AF18">
        <f t="shared" si="4"/>
        <v>-38.675953045429594</v>
      </c>
      <c r="AG18">
        <f t="shared" si="4"/>
        <v>-10.358744504424939</v>
      </c>
      <c r="AH18">
        <f t="shared" si="5"/>
        <v>-792.57261314989296</v>
      </c>
      <c r="AI18">
        <f t="shared" si="6"/>
        <v>-68.088249791155704</v>
      </c>
      <c r="AJ18">
        <f t="shared" si="7"/>
        <v>65.892746751139384</v>
      </c>
      <c r="AK18">
        <f t="shared" si="24"/>
        <v>128.70491814616801</v>
      </c>
      <c r="AL18">
        <f t="shared" si="8"/>
        <v>126.50941510615169</v>
      </c>
      <c r="AN18">
        <f t="shared" si="9"/>
        <v>261.80669915548913</v>
      </c>
      <c r="AO18">
        <f t="shared" si="9"/>
        <v>-13.090334957774457</v>
      </c>
      <c r="AP18">
        <f t="shared" si="9"/>
        <v>-3.5060399195761218</v>
      </c>
      <c r="AQ18">
        <f t="shared" si="9"/>
        <v>-268.25559986340744</v>
      </c>
      <c r="AR18">
        <f t="shared" si="9"/>
        <v>-23.0452755852689</v>
      </c>
      <c r="AS18">
        <f t="shared" si="9"/>
        <v>22.30218154539179</v>
      </c>
      <c r="AT18">
        <f t="shared" si="9"/>
        <v>43.56170582964802</v>
      </c>
      <c r="AU18">
        <f t="shared" si="9"/>
        <v>42.818611789770905</v>
      </c>
      <c r="AW18">
        <v>15</v>
      </c>
      <c r="AX18">
        <f>(R18*SUMPRODUCT(K19:$K$23, X19:$X$23)-$AZ$3*SUMPRODUCT(K18:$K$22, W19:$W$23))/Z18</f>
        <v>1252.4512897590257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933.41314260884621</v>
      </c>
      <c r="P19">
        <f t="shared" si="22"/>
        <v>46.670657130442315</v>
      </c>
      <c r="Q19" s="4">
        <f t="shared" si="23"/>
        <v>12.5</v>
      </c>
      <c r="R19">
        <f t="shared" si="0"/>
        <v>250000</v>
      </c>
      <c r="S19">
        <f t="shared" si="1"/>
        <v>1125.391086301408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1037.9058331880988</v>
      </c>
      <c r="AC19">
        <f t="shared" si="2"/>
        <v>918.91257182294783</v>
      </c>
      <c r="AE19">
        <f t="shared" si="3"/>
        <v>762.15733524862355</v>
      </c>
      <c r="AF19">
        <f t="shared" si="4"/>
        <v>-38.107866762431179</v>
      </c>
      <c r="AG19">
        <f t="shared" si="4"/>
        <v>-10.206591546354668</v>
      </c>
      <c r="AH19">
        <f t="shared" si="5"/>
        <v>-971.31026052042387</v>
      </c>
      <c r="AI19">
        <f t="shared" si="6"/>
        <v>-257.4673835805861</v>
      </c>
      <c r="AJ19">
        <f t="shared" si="7"/>
        <v>118.99326136515094</v>
      </c>
      <c r="AK19">
        <f t="shared" si="24"/>
        <v>123.33687111720037</v>
      </c>
      <c r="AL19">
        <f t="shared" si="8"/>
        <v>-15.137251098234785</v>
      </c>
      <c r="AN19">
        <f t="shared" si="9"/>
        <v>237.62697303328414</v>
      </c>
      <c r="AO19">
        <f t="shared" si="9"/>
        <v>-11.881348651664208</v>
      </c>
      <c r="AP19">
        <f t="shared" si="9"/>
        <v>-3.18223199066396</v>
      </c>
      <c r="AQ19">
        <f t="shared" si="9"/>
        <v>-302.83709991237771</v>
      </c>
      <c r="AR19">
        <f t="shared" si="9"/>
        <v>-80.273707521421713</v>
      </c>
      <c r="AS19">
        <f t="shared" si="9"/>
        <v>37.099962437985759</v>
      </c>
      <c r="AT19">
        <f t="shared" si="9"/>
        <v>38.454221971656274</v>
      </c>
      <c r="AU19">
        <f t="shared" si="9"/>
        <v>-4.7195231117796741</v>
      </c>
      <c r="AW19">
        <v>16</v>
      </c>
      <c r="AX19">
        <f>(R19*SUMPRODUCT(K20:$K$23, X20:$X$23)-$AZ$3*SUMPRODUCT(K19:$K$22, W20:$W$23))/Z19</f>
        <v>1125.391086301408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933.41314260884621</v>
      </c>
      <c r="P20">
        <f t="shared" si="22"/>
        <v>46.670657130442315</v>
      </c>
      <c r="Q20" s="4">
        <f t="shared" si="23"/>
        <v>12.5</v>
      </c>
      <c r="R20">
        <f t="shared" si="0"/>
        <v>250000</v>
      </c>
      <c r="S20">
        <f t="shared" si="1"/>
        <v>937.23207340071747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918.91257182294783</v>
      </c>
      <c r="AC20">
        <f t="shared" si="2"/>
        <v>753.2827484362474</v>
      </c>
      <c r="AE20">
        <f t="shared" si="3"/>
        <v>750.21335424388849</v>
      </c>
      <c r="AF20">
        <f t="shared" si="4"/>
        <v>-37.510667712194433</v>
      </c>
      <c r="AG20">
        <f t="shared" si="4"/>
        <v>-10.046641192386112</v>
      </c>
      <c r="AH20">
        <f t="shared" si="5"/>
        <v>-1157.6887701002061</v>
      </c>
      <c r="AI20">
        <f t="shared" si="6"/>
        <v>-455.03272476089808</v>
      </c>
      <c r="AJ20">
        <f t="shared" si="7"/>
        <v>165.62982338670042</v>
      </c>
      <c r="AK20">
        <f t="shared" si="24"/>
        <v>114.21306808482494</v>
      </c>
      <c r="AL20">
        <f t="shared" si="8"/>
        <v>-175.1898332893727</v>
      </c>
      <c r="AN20">
        <f t="shared" si="9"/>
        <v>215.46526089778212</v>
      </c>
      <c r="AO20">
        <f t="shared" si="9"/>
        <v>-10.773263044889108</v>
      </c>
      <c r="AP20">
        <f t="shared" si="9"/>
        <v>-2.8854487239108124</v>
      </c>
      <c r="AQ20">
        <f t="shared" si="9"/>
        <v>-332.4943650722883</v>
      </c>
      <c r="AR20">
        <f t="shared" si="9"/>
        <v>-130.68781594330608</v>
      </c>
      <c r="AS20">
        <f t="shared" si="9"/>
        <v>47.569765196244774</v>
      </c>
      <c r="AT20">
        <f t="shared" si="9"/>
        <v>32.802599918573009</v>
      </c>
      <c r="AU20">
        <f t="shared" si="9"/>
        <v>-50.315450828488295</v>
      </c>
      <c r="AW20">
        <v>17</v>
      </c>
      <c r="AX20">
        <f>(R20*SUMPRODUCT(K21:$K$23, X21:$X$23)-$AZ$3*SUMPRODUCT(K20:$K$22, W21:$W$23))/Z20</f>
        <v>937.23207340071747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933.41314260884621</v>
      </c>
      <c r="P21">
        <f t="shared" si="22"/>
        <v>46.670657130442315</v>
      </c>
      <c r="Q21" s="4">
        <f t="shared" si="23"/>
        <v>12.5</v>
      </c>
      <c r="R21">
        <f t="shared" si="0"/>
        <v>250000</v>
      </c>
      <c r="S21">
        <f t="shared" si="1"/>
        <v>687.09999086252765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753.2827484362474</v>
      </c>
      <c r="AC21">
        <f t="shared" si="2"/>
        <v>542.96469315897627</v>
      </c>
      <c r="AE21">
        <f t="shared" si="3"/>
        <v>737.60789886048576</v>
      </c>
      <c r="AF21">
        <f t="shared" si="4"/>
        <v>-36.880394943024292</v>
      </c>
      <c r="AG21">
        <f t="shared" si="4"/>
        <v>-9.877832564030891</v>
      </c>
      <c r="AH21">
        <f t="shared" si="5"/>
        <v>-1366.8443286271875</v>
      </c>
      <c r="AI21">
        <f t="shared" si="6"/>
        <v>-675.99465727375684</v>
      </c>
      <c r="AJ21">
        <f t="shared" si="7"/>
        <v>210.31805527727113</v>
      </c>
      <c r="AK21">
        <f t="shared" si="24"/>
        <v>101.78071766475963</v>
      </c>
      <c r="AL21">
        <f t="shared" si="8"/>
        <v>-363.89588433172605</v>
      </c>
      <c r="AN21">
        <f t="shared" si="9"/>
        <v>195.14588359347766</v>
      </c>
      <c r="AO21">
        <f t="shared" si="9"/>
        <v>-9.7572941796738846</v>
      </c>
      <c r="AP21">
        <f t="shared" si="9"/>
        <v>-2.6133374746585152</v>
      </c>
      <c r="AQ21">
        <f t="shared" si="9"/>
        <v>-361.62037399105651</v>
      </c>
      <c r="AR21">
        <f t="shared" si="9"/>
        <v>-178.84512205191123</v>
      </c>
      <c r="AS21">
        <f t="shared" si="9"/>
        <v>55.642981584322676</v>
      </c>
      <c r="AT21">
        <f t="shared" si="9"/>
        <v>26.927705237636829</v>
      </c>
      <c r="AU21">
        <f t="shared" si="9"/>
        <v>-96.274435229951735</v>
      </c>
      <c r="AW21">
        <v>18</v>
      </c>
      <c r="AX21">
        <f>(R21*SUMPRODUCT(K22:$K$23, X22:$X$23)-$AZ$3*SUMPRODUCT(K21:$K$22, W22:$W$23))/Z21</f>
        <v>687.09999086252765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933.41314260884621</v>
      </c>
      <c r="P22">
        <f t="shared" si="22"/>
        <v>46.670657130442315</v>
      </c>
      <c r="Q22" s="4">
        <f t="shared" si="23"/>
        <v>12.5</v>
      </c>
      <c r="R22">
        <f t="shared" si="0"/>
        <v>250000</v>
      </c>
      <c r="S22">
        <f t="shared" si="1"/>
        <v>374.34332715051329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542.96469315897627</v>
      </c>
      <c r="AC22">
        <f t="shared" si="2"/>
        <v>290.4645793316073</v>
      </c>
      <c r="AE22">
        <f t="shared" si="3"/>
        <v>724.26416112250001</v>
      </c>
      <c r="AF22">
        <f t="shared" si="4"/>
        <v>-36.213208056125005</v>
      </c>
      <c r="AG22">
        <f t="shared" si="4"/>
        <v>-9.6991370709948352</v>
      </c>
      <c r="AH22">
        <f t="shared" si="5"/>
        <v>-1598.3433479149614</v>
      </c>
      <c r="AI22">
        <f t="shared" si="6"/>
        <v>-919.99153191958135</v>
      </c>
      <c r="AJ22">
        <f t="shared" si="7"/>
        <v>252.50011382736898</v>
      </c>
      <c r="AK22">
        <f t="shared" si="24"/>
        <v>86.171095235774601</v>
      </c>
      <c r="AL22">
        <f t="shared" si="8"/>
        <v>-581.32032285643777</v>
      </c>
      <c r="AN22">
        <f t="shared" si="9"/>
        <v>176.51117186424719</v>
      </c>
      <c r="AO22">
        <f t="shared" si="9"/>
        <v>-8.8255585932123601</v>
      </c>
      <c r="AP22">
        <f t="shared" si="9"/>
        <v>-2.3637867816349076</v>
      </c>
      <c r="AQ22">
        <f t="shared" si="9"/>
        <v>-389.53391942608641</v>
      </c>
      <c r="AR22">
        <f t="shared" si="9"/>
        <v>-224.2120929366865</v>
      </c>
      <c r="AS22">
        <f t="shared" si="9"/>
        <v>61.537065313917154</v>
      </c>
      <c r="AT22">
        <f t="shared" si="9"/>
        <v>21.000847228611686</v>
      </c>
      <c r="AU22">
        <f t="shared" si="9"/>
        <v>-141.67418039415767</v>
      </c>
      <c r="AW22">
        <v>19</v>
      </c>
      <c r="AX22">
        <f>(R22*SUMPRODUCT(K23:$K$23, X23:$X$23)-$AZ$3*SUMPRODUCT(K22:$K$22, W23:$W$23))/Z22</f>
        <v>374.34332715051329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933.41314260884621</v>
      </c>
      <c r="P23">
        <f t="shared" si="22"/>
        <v>46.670657130442315</v>
      </c>
      <c r="Q23" s="4">
        <f t="shared" si="23"/>
        <v>12.5</v>
      </c>
      <c r="R23">
        <f t="shared" si="0"/>
        <v>250000</v>
      </c>
      <c r="S23">
        <f t="shared" si="1"/>
        <v>381.7944197931015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290.4645793316073</v>
      </c>
      <c r="AC23">
        <f t="shared" si="2"/>
        <v>290.4645793316073</v>
      </c>
      <c r="AE23">
        <f t="shared" si="3"/>
        <v>710.12943551505236</v>
      </c>
      <c r="AF23">
        <f t="shared" si="4"/>
        <v>-35.506471775752622</v>
      </c>
      <c r="AG23">
        <f t="shared" si="4"/>
        <v>-9.5098488962009053</v>
      </c>
      <c r="AH23">
        <f t="shared" si="5"/>
        <v>-1845.93608167965</v>
      </c>
      <c r="AI23">
        <f t="shared" si="6"/>
        <v>-1180.8229668365511</v>
      </c>
      <c r="AJ23">
        <f t="shared" si="7"/>
        <v>0</v>
      </c>
      <c r="AK23">
        <f t="shared" si="24"/>
        <v>67.556128014963505</v>
      </c>
      <c r="AL23">
        <f t="shared" si="8"/>
        <v>-1113.2668388215877</v>
      </c>
      <c r="AN23">
        <f t="shared" si="9"/>
        <v>159.42414062619227</v>
      </c>
      <c r="AO23">
        <f t="shared" si="9"/>
        <v>-7.9712070313096151</v>
      </c>
      <c r="AP23">
        <f t="shared" si="9"/>
        <v>-2.1349621800456071</v>
      </c>
      <c r="AQ23">
        <f t="shared" si="9"/>
        <v>-414.4128644086054</v>
      </c>
      <c r="AR23">
        <f t="shared" si="9"/>
        <v>-265.09489299376833</v>
      </c>
      <c r="AS23">
        <f t="shared" si="9"/>
        <v>0</v>
      </c>
      <c r="AT23">
        <f t="shared" si="9"/>
        <v>15.166358573781864</v>
      </c>
      <c r="AU23">
        <f t="shared" si="9"/>
        <v>-249.92853441998648</v>
      </c>
      <c r="AW23">
        <v>20</v>
      </c>
      <c r="AX23">
        <f>(R23*SUMPRODUCT(K$23:$K24, X$23:$X24)-$AZ$3*SUMPRODUCT(K$22:$K23, W$23:$W24))/Z23</f>
        <v>381.7944197931015</v>
      </c>
    </row>
    <row r="25" spans="5:50" x14ac:dyDescent="0.25">
      <c r="AN25" s="8">
        <f t="shared" ref="AN25:AU25" si="25">SUM(AN3:AN23)</f>
        <v>8607.7599616000243</v>
      </c>
      <c r="AO25" s="8">
        <f t="shared" si="25"/>
        <v>-1130.4478550366362</v>
      </c>
      <c r="AP25" s="8">
        <f t="shared" si="25"/>
        <v>-727.72961322919309</v>
      </c>
      <c r="AQ25" s="8">
        <f t="shared" si="25"/>
        <v>-6540.1072333470074</v>
      </c>
      <c r="AR25" s="8">
        <f t="shared" si="25"/>
        <v>209.47525998718584</v>
      </c>
      <c r="AS25" s="8">
        <f t="shared" si="25"/>
        <v>-593.96289916525029</v>
      </c>
      <c r="AT25" s="8">
        <f t="shared" si="25"/>
        <v>574.81124355417569</v>
      </c>
      <c r="AU25" s="9">
        <f t="shared" si="25"/>
        <v>190.32360437611135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3916.5649281330461</v>
      </c>
      <c r="K3">
        <v>1</v>
      </c>
      <c r="L3" s="2">
        <v>0</v>
      </c>
      <c r="O3">
        <f>$C$3</f>
        <v>3916.5649281330461</v>
      </c>
      <c r="P3">
        <f>O3*B5</f>
        <v>3133.251942506437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3916.5649281330461</v>
      </c>
      <c r="AF3">
        <f t="shared" ref="AF3:AG23" si="4">-$Z3*P3</f>
        <v>-3133.251942506437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158.35601492660908</v>
      </c>
      <c r="AJ3">
        <f t="shared" ref="AJ3:AJ23" si="7">AB3-AC3</f>
        <v>0</v>
      </c>
      <c r="AL3">
        <f t="shared" ref="AL3:AL23" si="8">SUM(AI3:AK3)</f>
        <v>158.35601492660908</v>
      </c>
      <c r="AN3">
        <f t="shared" ref="AN3:AU23" si="9">AE3*$K3</f>
        <v>3916.5649281330461</v>
      </c>
      <c r="AO3">
        <f t="shared" si="9"/>
        <v>-3133.251942506437</v>
      </c>
      <c r="AP3">
        <f t="shared" si="9"/>
        <v>-624.95697070000006</v>
      </c>
      <c r="AQ3">
        <f t="shared" si="9"/>
        <v>0</v>
      </c>
      <c r="AR3">
        <f t="shared" si="9"/>
        <v>158.35601492660908</v>
      </c>
      <c r="AS3">
        <f t="shared" si="9"/>
        <v>0</v>
      </c>
      <c r="AT3">
        <f t="shared" si="9"/>
        <v>0</v>
      </c>
      <c r="AU3">
        <f t="shared" si="9"/>
        <v>158.35601492660908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2020.1527260211028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1429.6710711224796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1411.6652975569014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-1411.6652975569014</v>
      </c>
      <c r="AK4">
        <f>H4*SUM(AB4, AE4:AF4)</f>
        <v>0</v>
      </c>
      <c r="AL4">
        <f t="shared" si="8"/>
        <v>-2060.2520475569013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-1324.3881204211475</v>
      </c>
      <c r="AT4">
        <f t="shared" si="9"/>
        <v>0</v>
      </c>
      <c r="AU4">
        <f t="shared" si="9"/>
        <v>-1932.875548885356</v>
      </c>
      <c r="AW4">
        <v>1</v>
      </c>
      <c r="AX4">
        <f>(R4*SUMPRODUCT(K5:$K$23, X5:$X$23)-$AZ$3*SUMPRODUCT(K4:$K$22, W5:$W$23))/Z4</f>
        <v>1429.6710711224796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3916.5649281330461</v>
      </c>
      <c r="P5">
        <f t="shared" ref="P5:P23" si="22">O5*$C$5</f>
        <v>195.82824640665231</v>
      </c>
      <c r="Q5" s="4">
        <f t="shared" ref="Q5:Q23" si="23">$C$8</f>
        <v>12.5</v>
      </c>
      <c r="R5">
        <f t="shared" si="0"/>
        <v>250000</v>
      </c>
      <c r="S5">
        <f t="shared" si="1"/>
        <v>2778.9742444901212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1411.6652975569014</v>
      </c>
      <c r="AC5">
        <f t="shared" si="2"/>
        <v>2709.1477649257322</v>
      </c>
      <c r="AE5">
        <f t="shared" si="3"/>
        <v>3818.1545375153155</v>
      </c>
      <c r="AF5">
        <f t="shared" si="4"/>
        <v>-190.90772687576577</v>
      </c>
      <c r="AG5">
        <f t="shared" si="4"/>
        <v>-12.185916126683999</v>
      </c>
      <c r="AH5">
        <f t="shared" si="5"/>
        <v>-664.57658382002217</v>
      </c>
      <c r="AI5">
        <f t="shared" si="6"/>
        <v>2950.4843106928438</v>
      </c>
      <c r="AJ5">
        <f t="shared" si="7"/>
        <v>-1297.4824673688308</v>
      </c>
      <c r="AK5">
        <f>H5*SUM(AB5, AE5:AF5)</f>
        <v>435.36200614817341</v>
      </c>
      <c r="AL5">
        <f t="shared" si="8"/>
        <v>2088.3638494721863</v>
      </c>
      <c r="AN5">
        <f t="shared" si="9"/>
        <v>3297.2151227441113</v>
      </c>
      <c r="AO5">
        <f t="shared" si="9"/>
        <v>-164.86075613720556</v>
      </c>
      <c r="AP5">
        <f t="shared" si="9"/>
        <v>-10.523300338582134</v>
      </c>
      <c r="AQ5">
        <f t="shared" si="9"/>
        <v>-573.90342398738153</v>
      </c>
      <c r="AR5">
        <f t="shared" si="9"/>
        <v>2547.9276422809426</v>
      </c>
      <c r="AS5">
        <f t="shared" si="9"/>
        <v>-1120.4572184990277</v>
      </c>
      <c r="AT5">
        <f t="shared" si="9"/>
        <v>375.96230755869823</v>
      </c>
      <c r="AU5">
        <f t="shared" si="9"/>
        <v>1803.4327313406127</v>
      </c>
      <c r="AW5">
        <v>2</v>
      </c>
      <c r="AX5">
        <f>(R5*SUMPRODUCT(K6:$K$23, X6:$X$23)-$AZ$3*SUMPRODUCT(K5:$K$22, W6:$W$23))/Z5</f>
        <v>2778.9742444901212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3916.5649281330461</v>
      </c>
      <c r="P6">
        <f t="shared" si="22"/>
        <v>195.82824640665231</v>
      </c>
      <c r="Q6" s="4">
        <f t="shared" si="23"/>
        <v>12.5</v>
      </c>
      <c r="R6">
        <f t="shared" si="0"/>
        <v>250000</v>
      </c>
      <c r="S6">
        <f t="shared" si="1"/>
        <v>4028.5194621298165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2709.1477649257322</v>
      </c>
      <c r="AC6">
        <f t="shared" si="2"/>
        <v>3876.998423563964</v>
      </c>
      <c r="AE6">
        <f t="shared" si="3"/>
        <v>3769.2547336310768</v>
      </c>
      <c r="AF6">
        <f t="shared" si="4"/>
        <v>-188.46273668155385</v>
      </c>
      <c r="AG6">
        <f t="shared" si="4"/>
        <v>-12.029848868826907</v>
      </c>
      <c r="AH6">
        <f t="shared" si="5"/>
        <v>-684.16193180506332</v>
      </c>
      <c r="AI6">
        <f t="shared" si="6"/>
        <v>2884.6002162756326</v>
      </c>
      <c r="AJ6">
        <f t="shared" si="7"/>
        <v>-1167.8506586382318</v>
      </c>
      <c r="AK6">
        <f>H6*SUM(AB6, AE6:AF6)</f>
        <v>684.34544609202771</v>
      </c>
      <c r="AL6">
        <f t="shared" si="8"/>
        <v>2401.0950037294288</v>
      </c>
      <c r="AN6">
        <f t="shared" si="9"/>
        <v>2935.5944131283914</v>
      </c>
      <c r="AO6">
        <f t="shared" si="9"/>
        <v>-146.77972065641958</v>
      </c>
      <c r="AP6">
        <f t="shared" si="9"/>
        <v>-9.3691617112030574</v>
      </c>
      <c r="AQ6">
        <f t="shared" si="9"/>
        <v>-532.8432506198053</v>
      </c>
      <c r="AR6">
        <f t="shared" si="9"/>
        <v>2246.6022801409631</v>
      </c>
      <c r="AS6">
        <f t="shared" si="9"/>
        <v>-909.5527129746547</v>
      </c>
      <c r="AT6">
        <f t="shared" si="9"/>
        <v>532.98617635807796</v>
      </c>
      <c r="AU6">
        <f t="shared" si="9"/>
        <v>1870.0357435243868</v>
      </c>
      <c r="AW6">
        <v>3</v>
      </c>
      <c r="AX6">
        <f>(R6*SUMPRODUCT(K7:$K$23, X7:$X$23)-$AZ$3*SUMPRODUCT(K6:$K$22, W7:$W$23))/Z6</f>
        <v>4028.5194621298165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3916.5649281330461</v>
      </c>
      <c r="P7">
        <f t="shared" si="22"/>
        <v>195.82824640665231</v>
      </c>
      <c r="Q7" s="4">
        <f t="shared" si="23"/>
        <v>12.5</v>
      </c>
      <c r="R7">
        <f t="shared" si="0"/>
        <v>250000</v>
      </c>
      <c r="S7">
        <f t="shared" si="1"/>
        <v>5150.4583111163029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3876.998423563964</v>
      </c>
      <c r="AC7">
        <f t="shared" si="2"/>
        <v>4892.6022996412012</v>
      </c>
      <c r="AE7">
        <f t="shared" si="3"/>
        <v>3720.4833854726671</v>
      </c>
      <c r="AF7">
        <f t="shared" si="4"/>
        <v>-186.02416927363336</v>
      </c>
      <c r="AG7">
        <f t="shared" si="4"/>
        <v>-11.874191586701693</v>
      </c>
      <c r="AH7">
        <f t="shared" si="5"/>
        <v>-707.17586873887649</v>
      </c>
      <c r="AI7">
        <f t="shared" si="6"/>
        <v>2815.4091558734553</v>
      </c>
      <c r="AJ7">
        <f t="shared" si="7"/>
        <v>-1015.6038760772371</v>
      </c>
      <c r="AK7">
        <f>H7*SUM(AB7, AE7:AF7)</f>
        <v>775.97961488318595</v>
      </c>
      <c r="AL7">
        <f t="shared" si="8"/>
        <v>2575.7848946794043</v>
      </c>
      <c r="AN7">
        <f t="shared" si="9"/>
        <v>2622.9836231016093</v>
      </c>
      <c r="AO7">
        <f t="shared" si="9"/>
        <v>-131.14918115508047</v>
      </c>
      <c r="AP7">
        <f t="shared" si="9"/>
        <v>-8.3714417839101696</v>
      </c>
      <c r="AQ7">
        <f t="shared" si="9"/>
        <v>-498.56712963632009</v>
      </c>
      <c r="AR7">
        <f t="shared" si="9"/>
        <v>1984.8958705262983</v>
      </c>
      <c r="AS7">
        <f t="shared" si="9"/>
        <v>-716.01242594197845</v>
      </c>
      <c r="AT7">
        <f t="shared" si="9"/>
        <v>547.07456285030719</v>
      </c>
      <c r="AU7">
        <f t="shared" si="9"/>
        <v>1815.9580074346272</v>
      </c>
      <c r="AW7">
        <v>4</v>
      </c>
      <c r="AX7">
        <f>(R7*SUMPRODUCT(K8:$K$23, X8:$X$23)-$AZ$3*SUMPRODUCT(K7:$K$22, W8:$W$23))/Z7</f>
        <v>5150.4583111163029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3916.5649281330461</v>
      </c>
      <c r="P8">
        <f t="shared" si="22"/>
        <v>195.82824640665231</v>
      </c>
      <c r="Q8" s="4">
        <f t="shared" si="23"/>
        <v>12.5</v>
      </c>
      <c r="R8">
        <f t="shared" si="0"/>
        <v>250000</v>
      </c>
      <c r="S8">
        <f t="shared" si="1"/>
        <v>6037.8103391852501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4892.6022996412012</v>
      </c>
      <c r="AC8">
        <f t="shared" si="2"/>
        <v>5656.5342887042389</v>
      </c>
      <c r="AE8">
        <f t="shared" si="3"/>
        <v>3669.2414245179057</v>
      </c>
      <c r="AF8">
        <f t="shared" si="4"/>
        <v>-183.4620712258953</v>
      </c>
      <c r="AG8">
        <f t="shared" si="4"/>
        <v>-11.710649165297271</v>
      </c>
      <c r="AH8">
        <f t="shared" si="5"/>
        <v>-896.01011074812016</v>
      </c>
      <c r="AI8">
        <f t="shared" si="6"/>
        <v>2578.0585933785933</v>
      </c>
      <c r="AJ8">
        <f t="shared" si="7"/>
        <v>-763.93198906303769</v>
      </c>
      <c r="AK8">
        <f t="shared" ref="AK8:AK23" si="24">H8*SUM(AB8:AB8, AE8:AF8)</f>
        <v>607.43266983765795</v>
      </c>
      <c r="AL8">
        <f t="shared" si="8"/>
        <v>2421.5592741532137</v>
      </c>
      <c r="AN8">
        <f t="shared" si="9"/>
        <v>2411.9882989710959</v>
      </c>
      <c r="AO8">
        <f t="shared" si="9"/>
        <v>-120.59941494855481</v>
      </c>
      <c r="AP8">
        <f t="shared" si="9"/>
        <v>-7.6980349593005668</v>
      </c>
      <c r="AQ8">
        <f t="shared" si="9"/>
        <v>-588.99528617640988</v>
      </c>
      <c r="AR8">
        <f t="shared" si="9"/>
        <v>1694.6955628868309</v>
      </c>
      <c r="AS8">
        <f t="shared" si="9"/>
        <v>-502.17328478783787</v>
      </c>
      <c r="AT8">
        <f t="shared" si="9"/>
        <v>399.29792634282796</v>
      </c>
      <c r="AU8">
        <f t="shared" si="9"/>
        <v>1591.820204441821</v>
      </c>
      <c r="AW8">
        <v>5</v>
      </c>
      <c r="AX8">
        <f>(R8*SUMPRODUCT(K9:$K$23, X9:$X$23)-$AZ$3*SUMPRODUCT(K8:$K$22, W9:$W$23))/Z8</f>
        <v>6037.8103391852501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3916.5649281330461</v>
      </c>
      <c r="P9">
        <f t="shared" si="22"/>
        <v>195.82824640665231</v>
      </c>
      <c r="Q9" s="4">
        <f t="shared" si="23"/>
        <v>12.5</v>
      </c>
      <c r="R9">
        <f t="shared" si="0"/>
        <v>250000</v>
      </c>
      <c r="S9">
        <f t="shared" si="1"/>
        <v>6732.3989409894721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5656.5342887042389</v>
      </c>
      <c r="AC9">
        <f t="shared" si="2"/>
        <v>6214.6176497670331</v>
      </c>
      <c r="AE9">
        <f t="shared" si="3"/>
        <v>3615.3462892169155</v>
      </c>
      <c r="AF9">
        <f t="shared" si="4"/>
        <v>-180.7673144608458</v>
      </c>
      <c r="AG9">
        <f t="shared" si="4"/>
        <v>-11.538638946234334</v>
      </c>
      <c r="AH9">
        <f t="shared" si="5"/>
        <v>-1098.0745481992788</v>
      </c>
      <c r="AI9">
        <f t="shared" si="6"/>
        <v>2324.9657876105566</v>
      </c>
      <c r="AJ9">
        <f t="shared" si="7"/>
        <v>-558.08336106279421</v>
      </c>
      <c r="AK9">
        <f t="shared" si="24"/>
        <v>474.55611235262819</v>
      </c>
      <c r="AL9">
        <f t="shared" si="8"/>
        <v>2241.4385389003905</v>
      </c>
      <c r="AN9">
        <f t="shared" si="9"/>
        <v>2258.6581913438599</v>
      </c>
      <c r="AO9">
        <f t="shared" si="9"/>
        <v>-112.93290956719302</v>
      </c>
      <c r="AP9">
        <f t="shared" si="9"/>
        <v>-7.2086708403571658</v>
      </c>
      <c r="AQ9">
        <f t="shared" si="9"/>
        <v>-686.01314358014531</v>
      </c>
      <c r="AR9">
        <f t="shared" si="9"/>
        <v>1452.5034673561647</v>
      </c>
      <c r="AS9">
        <f t="shared" si="9"/>
        <v>-348.6580410503974</v>
      </c>
      <c r="AT9">
        <f t="shared" si="9"/>
        <v>296.47507172811538</v>
      </c>
      <c r="AU9">
        <f t="shared" si="9"/>
        <v>1400.3204980338826</v>
      </c>
      <c r="AW9">
        <v>6</v>
      </c>
      <c r="AX9">
        <f>(R9*SUMPRODUCT(K10:$K$23, X10:$X$23)-$AZ$3*SUMPRODUCT(K9:$K$22, W10:$W$23))/Z9</f>
        <v>6732.3989409894721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3916.5649281330461</v>
      </c>
      <c r="P10">
        <f t="shared" si="22"/>
        <v>195.82824640665231</v>
      </c>
      <c r="Q10" s="4">
        <f t="shared" si="23"/>
        <v>12.5</v>
      </c>
      <c r="R10">
        <f t="shared" si="0"/>
        <v>250000</v>
      </c>
      <c r="S10">
        <f t="shared" si="1"/>
        <v>7266.7642879690511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6214.6176497670331</v>
      </c>
      <c r="AC10">
        <f t="shared" si="2"/>
        <v>6602.7644013748868</v>
      </c>
      <c r="AE10">
        <f t="shared" si="3"/>
        <v>3558.6891852216363</v>
      </c>
      <c r="AF10">
        <f t="shared" si="4"/>
        <v>-177.93445926108183</v>
      </c>
      <c r="AG10">
        <f t="shared" si="4"/>
        <v>-11.357813704488992</v>
      </c>
      <c r="AH10">
        <f t="shared" si="5"/>
        <v>-1308.7770456599972</v>
      </c>
      <c r="AI10">
        <f t="shared" si="6"/>
        <v>2060.6198665960683</v>
      </c>
      <c r="AJ10">
        <f t="shared" si="7"/>
        <v>-388.14675160785373</v>
      </c>
      <c r="AK10">
        <f t="shared" si="24"/>
        <v>503.75704972569838</v>
      </c>
      <c r="AL10">
        <f t="shared" si="8"/>
        <v>2176.2301647139129</v>
      </c>
      <c r="AN10">
        <f t="shared" si="9"/>
        <v>2112.3630654660492</v>
      </c>
      <c r="AO10">
        <f t="shared" si="9"/>
        <v>-105.61815327330247</v>
      </c>
      <c r="AP10">
        <f t="shared" si="9"/>
        <v>-6.7417593740523456</v>
      </c>
      <c r="AQ10">
        <f t="shared" si="9"/>
        <v>-776.86253232305535</v>
      </c>
      <c r="AR10">
        <f t="shared" si="9"/>
        <v>1223.140620495639</v>
      </c>
      <c r="AS10">
        <f t="shared" si="9"/>
        <v>-230.39574950291453</v>
      </c>
      <c r="AT10">
        <f t="shared" si="9"/>
        <v>299.01959132248174</v>
      </c>
      <c r="AU10">
        <f t="shared" si="9"/>
        <v>1291.7644623152062</v>
      </c>
      <c r="AW10">
        <v>7</v>
      </c>
      <c r="AX10">
        <f>(R10*SUMPRODUCT(K11:$K$23, X11:$X$23)-$AZ$3*SUMPRODUCT(K10:$K$22, W11:$W$23))/Z10</f>
        <v>7266.7642879690511</v>
      </c>
    </row>
    <row r="11" spans="1:52" x14ac:dyDescent="0.25">
      <c r="A11" t="s">
        <v>33</v>
      </c>
      <c r="C11" s="7">
        <f>AU25</f>
        <v>12029.321317894224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3916.5649281330461</v>
      </c>
      <c r="P11">
        <f t="shared" si="22"/>
        <v>195.82824640665231</v>
      </c>
      <c r="Q11" s="4">
        <f t="shared" si="23"/>
        <v>12.5</v>
      </c>
      <c r="R11">
        <f t="shared" si="0"/>
        <v>250000</v>
      </c>
      <c r="S11">
        <f t="shared" si="1"/>
        <v>7634.1434697826389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6602.7644013748868</v>
      </c>
      <c r="AC11">
        <f t="shared" si="2"/>
        <v>6820.0225970238835</v>
      </c>
      <c r="AE11">
        <f t="shared" si="3"/>
        <v>3498.8943315390852</v>
      </c>
      <c r="AF11">
        <f t="shared" si="4"/>
        <v>-174.94471657695425</v>
      </c>
      <c r="AG11">
        <f t="shared" si="4"/>
        <v>-11.166974107866197</v>
      </c>
      <c r="AH11">
        <f t="shared" si="5"/>
        <v>-1545.2291915580829</v>
      </c>
      <c r="AI11">
        <f t="shared" si="6"/>
        <v>1767.5534492961817</v>
      </c>
      <c r="AJ11">
        <f t="shared" si="7"/>
        <v>-217.25819564899666</v>
      </c>
      <c r="AK11">
        <f t="shared" si="24"/>
        <v>511.2257718413565</v>
      </c>
      <c r="AL11">
        <f t="shared" si="8"/>
        <v>2061.5210254885415</v>
      </c>
      <c r="AN11">
        <f t="shared" si="9"/>
        <v>1975.1498789659861</v>
      </c>
      <c r="AO11">
        <f t="shared" si="9"/>
        <v>-98.757493948299299</v>
      </c>
      <c r="AP11">
        <f t="shared" si="9"/>
        <v>-6.3038335735809676</v>
      </c>
      <c r="AQ11">
        <f t="shared" si="9"/>
        <v>-872.2924905646189</v>
      </c>
      <c r="AR11">
        <f t="shared" si="9"/>
        <v>997.79606087948684</v>
      </c>
      <c r="AS11">
        <f t="shared" si="9"/>
        <v>-122.64374347416349</v>
      </c>
      <c r="AT11">
        <f t="shared" si="9"/>
        <v>288.59045907013228</v>
      </c>
      <c r="AU11">
        <f t="shared" si="9"/>
        <v>1163.7427764754557</v>
      </c>
      <c r="AW11">
        <v>8</v>
      </c>
      <c r="AX11">
        <f>(R11*SUMPRODUCT(K12:$K$23, X12:$X$23)-$AZ$3*SUMPRODUCT(K11:$K$22, W12:$W$23))/Z11</f>
        <v>7634.1434697826389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3916.5649281330461</v>
      </c>
      <c r="P12">
        <f t="shared" si="22"/>
        <v>195.82824640665231</v>
      </c>
      <c r="Q12" s="4">
        <f t="shared" si="23"/>
        <v>12.5</v>
      </c>
      <c r="R12">
        <f t="shared" si="0"/>
        <v>250000</v>
      </c>
      <c r="S12">
        <f t="shared" si="1"/>
        <v>7830.7375068747324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6820.0225970238835</v>
      </c>
      <c r="AC12">
        <f t="shared" si="2"/>
        <v>6869.0962076759415</v>
      </c>
      <c r="AE12">
        <f t="shared" si="3"/>
        <v>3435.5973841974005</v>
      </c>
      <c r="AF12">
        <f t="shared" si="4"/>
        <v>-171.77986920987004</v>
      </c>
      <c r="AG12">
        <f t="shared" si="4"/>
        <v>-10.964957326250321</v>
      </c>
      <c r="AH12">
        <f t="shared" si="5"/>
        <v>-1806.9408107443126</v>
      </c>
      <c r="AI12">
        <f t="shared" si="6"/>
        <v>1445.9117469169676</v>
      </c>
      <c r="AJ12">
        <f t="shared" si="7"/>
        <v>-49.073610652058051</v>
      </c>
      <c r="AK12">
        <f t="shared" si="24"/>
        <v>523.35130181339241</v>
      </c>
      <c r="AL12">
        <f t="shared" si="8"/>
        <v>1920.1894380783019</v>
      </c>
      <c r="AN12">
        <f t="shared" si="9"/>
        <v>1843.728793133386</v>
      </c>
      <c r="AO12">
        <f t="shared" si="9"/>
        <v>-92.186439656669307</v>
      </c>
      <c r="AP12">
        <f t="shared" si="9"/>
        <v>-5.8843936809578743</v>
      </c>
      <c r="AQ12">
        <f t="shared" si="9"/>
        <v>-969.70291559217628</v>
      </c>
      <c r="AR12">
        <f t="shared" si="9"/>
        <v>775.95504420358259</v>
      </c>
      <c r="AS12">
        <f t="shared" si="9"/>
        <v>-26.335573940761275</v>
      </c>
      <c r="AT12">
        <f t="shared" si="9"/>
        <v>280.85883069869948</v>
      </c>
      <c r="AU12">
        <f t="shared" si="9"/>
        <v>1030.4783009615207</v>
      </c>
      <c r="AW12">
        <v>9</v>
      </c>
      <c r="AX12">
        <f>(R12*SUMPRODUCT(K13:$K$23, X13:$X$23)-$AZ$3*SUMPRODUCT(K12:$K$22, W13:$W$23))/Z12</f>
        <v>7830.7375068747324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3916.5649281330461</v>
      </c>
      <c r="P13">
        <f t="shared" si="22"/>
        <v>195.82824640665231</v>
      </c>
      <c r="Q13" s="4">
        <f t="shared" si="23"/>
        <v>12.5</v>
      </c>
      <c r="R13">
        <f t="shared" si="0"/>
        <v>250000</v>
      </c>
      <c r="S13">
        <f t="shared" si="1"/>
        <v>7854.2061806773117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6869.0962076759415</v>
      </c>
      <c r="AC13">
        <f t="shared" si="2"/>
        <v>6755.2239286540535</v>
      </c>
      <c r="AE13">
        <f t="shared" si="3"/>
        <v>3368.5483309237543</v>
      </c>
      <c r="AF13">
        <f t="shared" si="4"/>
        <v>-168.42741654618774</v>
      </c>
      <c r="AG13">
        <f t="shared" si="4"/>
        <v>-10.75096542740541</v>
      </c>
      <c r="AH13">
        <f t="shared" si="5"/>
        <v>-2086.8465116481771</v>
      </c>
      <c r="AI13">
        <f t="shared" si="6"/>
        <v>1102.5234373019839</v>
      </c>
      <c r="AJ13">
        <f t="shared" si="7"/>
        <v>113.87227902188806</v>
      </c>
      <c r="AK13">
        <f t="shared" si="24"/>
        <v>520.57852521016639</v>
      </c>
      <c r="AL13">
        <f t="shared" si="8"/>
        <v>1736.9742415340384</v>
      </c>
      <c r="AN13">
        <f t="shared" si="9"/>
        <v>1718.88049542402</v>
      </c>
      <c r="AO13">
        <f t="shared" si="9"/>
        <v>-85.944024771201015</v>
      </c>
      <c r="AP13">
        <f t="shared" si="9"/>
        <v>-5.4859313166147947</v>
      </c>
      <c r="AQ13">
        <f t="shared" si="9"/>
        <v>-1064.8621938673609</v>
      </c>
      <c r="AR13">
        <f t="shared" si="9"/>
        <v>562.58834546884293</v>
      </c>
      <c r="AS13">
        <f t="shared" si="9"/>
        <v>58.105991112952061</v>
      </c>
      <c r="AT13">
        <f t="shared" si="9"/>
        <v>265.63735633710581</v>
      </c>
      <c r="AU13">
        <f t="shared" si="9"/>
        <v>886.3316929189009</v>
      </c>
      <c r="AW13">
        <v>10</v>
      </c>
      <c r="AX13">
        <f>(R13*SUMPRODUCT(K14:$K$23, X14:$X$23)-$AZ$3*SUMPRODUCT(K13:$K$22, W14:$W$23))/Z13</f>
        <v>7854.2061806773117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3916.5649281330461</v>
      </c>
      <c r="P14">
        <f t="shared" si="22"/>
        <v>195.82824640665231</v>
      </c>
      <c r="Q14" s="4">
        <f t="shared" si="23"/>
        <v>12.5</v>
      </c>
      <c r="R14">
        <f t="shared" si="0"/>
        <v>250000</v>
      </c>
      <c r="S14">
        <f t="shared" si="1"/>
        <v>7740.0846743157763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6755.2239286540535</v>
      </c>
      <c r="AC14">
        <f t="shared" si="2"/>
        <v>6516.3712480468921</v>
      </c>
      <c r="AE14">
        <f t="shared" si="3"/>
        <v>3297.3529570658284</v>
      </c>
      <c r="AF14">
        <f t="shared" si="4"/>
        <v>-164.86764785329143</v>
      </c>
      <c r="AG14">
        <f t="shared" si="4"/>
        <v>-10.523740246780536</v>
      </c>
      <c r="AH14">
        <f t="shared" si="5"/>
        <v>-2394.3105270163887</v>
      </c>
      <c r="AI14">
        <f t="shared" si="6"/>
        <v>727.65104194936748</v>
      </c>
      <c r="AJ14">
        <f t="shared" si="7"/>
        <v>238.85268060716135</v>
      </c>
      <c r="AK14">
        <f t="shared" si="24"/>
        <v>846.11105490272007</v>
      </c>
      <c r="AL14">
        <f t="shared" si="8"/>
        <v>1812.6147774592489</v>
      </c>
      <c r="AN14">
        <f t="shared" si="9"/>
        <v>1549.9215089928914</v>
      </c>
      <c r="AO14">
        <f t="shared" si="9"/>
        <v>-77.496075449644565</v>
      </c>
      <c r="AP14">
        <f t="shared" si="9"/>
        <v>-4.9466865015426613</v>
      </c>
      <c r="AQ14">
        <f t="shared" si="9"/>
        <v>-1125.4462089290732</v>
      </c>
      <c r="AR14">
        <f t="shared" si="9"/>
        <v>342.03253811263062</v>
      </c>
      <c r="AS14">
        <f t="shared" si="9"/>
        <v>112.27275695807711</v>
      </c>
      <c r="AT14">
        <f t="shared" si="9"/>
        <v>397.71469420045167</v>
      </c>
      <c r="AU14">
        <f t="shared" si="9"/>
        <v>852.01998927115949</v>
      </c>
      <c r="AW14">
        <v>11</v>
      </c>
      <c r="AX14">
        <f>(R14*SUMPRODUCT(K15:$K$23, X15:$X$23)-$AZ$3*SUMPRODUCT(K14:$K$22, W15:$W$23))/Z14</f>
        <v>7740.0846743157763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3916.5649281330461</v>
      </c>
      <c r="P15">
        <f t="shared" si="22"/>
        <v>195.82824640665231</v>
      </c>
      <c r="Q15" s="4">
        <f t="shared" si="23"/>
        <v>12.5</v>
      </c>
      <c r="R15">
        <f t="shared" si="0"/>
        <v>250000</v>
      </c>
      <c r="S15">
        <f t="shared" si="1"/>
        <v>7456.9502951740897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6516.3712480468921</v>
      </c>
      <c r="AC15">
        <f t="shared" si="2"/>
        <v>6133.7950484675075</v>
      </c>
      <c r="AE15">
        <f t="shared" si="3"/>
        <v>3221.6128058049671</v>
      </c>
      <c r="AF15">
        <f t="shared" si="4"/>
        <v>-161.08064029024837</v>
      </c>
      <c r="AG15">
        <f t="shared" si="4"/>
        <v>-10.28201008064435</v>
      </c>
      <c r="AH15">
        <f t="shared" si="5"/>
        <v>-2729.855273367602</v>
      </c>
      <c r="AI15">
        <f t="shared" si="6"/>
        <v>320.39488206647229</v>
      </c>
      <c r="AJ15">
        <f t="shared" si="7"/>
        <v>382.57619957938459</v>
      </c>
      <c r="AK15">
        <f t="shared" si="24"/>
        <v>819.51477890529418</v>
      </c>
      <c r="AL15">
        <f t="shared" si="8"/>
        <v>1522.4858605511511</v>
      </c>
      <c r="AN15">
        <f t="shared" si="9"/>
        <v>1394.9510798272483</v>
      </c>
      <c r="AO15">
        <f t="shared" si="9"/>
        <v>-69.747553991362423</v>
      </c>
      <c r="AP15">
        <f t="shared" si="9"/>
        <v>-4.4520871778710553</v>
      </c>
      <c r="AQ15">
        <f t="shared" si="9"/>
        <v>-1182.0211772484422</v>
      </c>
      <c r="AR15">
        <f t="shared" si="9"/>
        <v>138.73026140957251</v>
      </c>
      <c r="AS15">
        <f t="shared" si="9"/>
        <v>165.65463166704816</v>
      </c>
      <c r="AT15">
        <f t="shared" si="9"/>
        <v>354.84805117127905</v>
      </c>
      <c r="AU15">
        <f t="shared" si="9"/>
        <v>659.2329442478997</v>
      </c>
      <c r="AW15">
        <v>12</v>
      </c>
      <c r="AX15">
        <f>(R15*SUMPRODUCT(K16:$K$23, X16:$X$23)-$AZ$3*SUMPRODUCT(K15:$K$22, W16:$W$23))/Z15</f>
        <v>7456.9502951740897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3916.5649281330461</v>
      </c>
      <c r="P16">
        <f t="shared" si="22"/>
        <v>195.82824640665231</v>
      </c>
      <c r="Q16" s="4">
        <f t="shared" si="23"/>
        <v>12.5</v>
      </c>
      <c r="R16">
        <f t="shared" si="0"/>
        <v>250000</v>
      </c>
      <c r="S16">
        <f t="shared" si="1"/>
        <v>7022.321281340759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6133.7950484675075</v>
      </c>
      <c r="AC16">
        <f t="shared" si="2"/>
        <v>5632.554526861225</v>
      </c>
      <c r="AE16">
        <f t="shared" si="3"/>
        <v>3141.4491920668388</v>
      </c>
      <c r="AF16">
        <f t="shared" si="4"/>
        <v>-157.07245960334197</v>
      </c>
      <c r="AG16">
        <f t="shared" si="4"/>
        <v>-10.026162114348981</v>
      </c>
      <c r="AH16">
        <f t="shared" si="5"/>
        <v>-3060.5573097785086</v>
      </c>
      <c r="AI16">
        <f t="shared" si="6"/>
        <v>-86.206739429360823</v>
      </c>
      <c r="AJ16">
        <f t="shared" si="7"/>
        <v>501.24052160628253</v>
      </c>
      <c r="AK16">
        <f t="shared" si="24"/>
        <v>780.26019563782802</v>
      </c>
      <c r="AL16">
        <f t="shared" si="8"/>
        <v>1195.2939778147497</v>
      </c>
      <c r="AN16">
        <f t="shared" si="9"/>
        <v>1253.0172258093269</v>
      </c>
      <c r="AO16">
        <f t="shared" si="9"/>
        <v>-62.650861290466359</v>
      </c>
      <c r="AP16">
        <f t="shared" si="9"/>
        <v>-3.9990950258758287</v>
      </c>
      <c r="AQ16">
        <f t="shared" si="9"/>
        <v>-1220.7522055150685</v>
      </c>
      <c r="AR16">
        <f t="shared" si="9"/>
        <v>-34.384936022083842</v>
      </c>
      <c r="AS16">
        <f t="shared" si="9"/>
        <v>199.92779429073167</v>
      </c>
      <c r="AT16">
        <f t="shared" si="9"/>
        <v>311.21925136223956</v>
      </c>
      <c r="AU16">
        <f t="shared" si="9"/>
        <v>476.76210963088738</v>
      </c>
      <c r="AW16">
        <v>13</v>
      </c>
      <c r="AX16">
        <f>(R16*SUMPRODUCT(K17:$K$23, X17:$X$23)-$AZ$3*SUMPRODUCT(K16:$K$22, W17:$W$23))/Z16</f>
        <v>7022.321281340759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3916.5649281330461</v>
      </c>
      <c r="P17">
        <f t="shared" si="22"/>
        <v>195.82824640665231</v>
      </c>
      <c r="Q17" s="4">
        <f t="shared" si="23"/>
        <v>12.5</v>
      </c>
      <c r="R17">
        <f t="shared" si="0"/>
        <v>250000</v>
      </c>
      <c r="S17">
        <f t="shared" si="1"/>
        <v>6446.5145545697387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5632.554526861225</v>
      </c>
      <c r="AC17">
        <f t="shared" si="2"/>
        <v>5031.4535231820373</v>
      </c>
      <c r="AE17">
        <f t="shared" si="3"/>
        <v>3056.8478888265631</v>
      </c>
      <c r="AF17">
        <f t="shared" si="4"/>
        <v>-152.84239444132817</v>
      </c>
      <c r="AG17">
        <f t="shared" si="4"/>
        <v>-9.756150941316406</v>
      </c>
      <c r="AH17">
        <f t="shared" si="5"/>
        <v>-3394.9910377817164</v>
      </c>
      <c r="AI17">
        <f t="shared" si="6"/>
        <v>-500.74169433779753</v>
      </c>
      <c r="AJ17">
        <f t="shared" si="7"/>
        <v>601.10100367918767</v>
      </c>
      <c r="AK17">
        <f t="shared" si="24"/>
        <v>730.49051413810207</v>
      </c>
      <c r="AL17">
        <f t="shared" si="8"/>
        <v>830.84982347949222</v>
      </c>
      <c r="AN17">
        <f t="shared" si="9"/>
        <v>1123.1614703344371</v>
      </c>
      <c r="AO17">
        <f t="shared" si="9"/>
        <v>-56.158073516721863</v>
      </c>
      <c r="AP17">
        <f t="shared" si="9"/>
        <v>-3.5846509982084847</v>
      </c>
      <c r="AQ17">
        <f t="shared" si="9"/>
        <v>-1247.4036211304249</v>
      </c>
      <c r="AR17">
        <f t="shared" si="9"/>
        <v>-183.98487531091797</v>
      </c>
      <c r="AS17">
        <f t="shared" si="9"/>
        <v>220.85936613973519</v>
      </c>
      <c r="AT17">
        <f t="shared" si="9"/>
        <v>268.40027039737998</v>
      </c>
      <c r="AU17">
        <f t="shared" si="9"/>
        <v>305.2747612261972</v>
      </c>
      <c r="AW17">
        <v>14</v>
      </c>
      <c r="AX17">
        <f>(R17*SUMPRODUCT(K18:$K$23, X18:$X$23)-$AZ$3*SUMPRODUCT(K17:$K$22, W18:$W$23))/Z17</f>
        <v>6446.5145545697387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3916.5649281330461</v>
      </c>
      <c r="P18">
        <f t="shared" si="22"/>
        <v>195.82824640665231</v>
      </c>
      <c r="Q18" s="4">
        <f t="shared" si="23"/>
        <v>12.5</v>
      </c>
      <c r="R18">
        <f t="shared" si="0"/>
        <v>250000</v>
      </c>
      <c r="S18">
        <f t="shared" si="1"/>
        <v>5732.6526480066714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5031.4535231820373</v>
      </c>
      <c r="AC18">
        <f t="shared" si="2"/>
        <v>4343.7035143806734</v>
      </c>
      <c r="AE18">
        <f t="shared" si="3"/>
        <v>2967.6308486171865</v>
      </c>
      <c r="AF18">
        <f t="shared" si="4"/>
        <v>-148.38154243085935</v>
      </c>
      <c r="AG18">
        <f t="shared" si="4"/>
        <v>-9.4714083101891831</v>
      </c>
      <c r="AH18">
        <f t="shared" si="5"/>
        <v>-3743.6224342811779</v>
      </c>
      <c r="AI18">
        <f t="shared" si="6"/>
        <v>-933.84453640503989</v>
      </c>
      <c r="AJ18">
        <f t="shared" si="7"/>
        <v>687.75000880136395</v>
      </c>
      <c r="AK18">
        <f t="shared" si="24"/>
        <v>671.80034251470977</v>
      </c>
      <c r="AL18">
        <f t="shared" si="8"/>
        <v>425.70581491103383</v>
      </c>
      <c r="AN18">
        <f t="shared" si="9"/>
        <v>1004.4298531904979</v>
      </c>
      <c r="AO18">
        <f t="shared" si="9"/>
        <v>-50.221492659524905</v>
      </c>
      <c r="AP18">
        <f t="shared" si="9"/>
        <v>-3.2057104619139145</v>
      </c>
      <c r="AQ18">
        <f t="shared" si="9"/>
        <v>-1267.0734076705746</v>
      </c>
      <c r="AR18">
        <f t="shared" si="9"/>
        <v>-316.0707576015156</v>
      </c>
      <c r="AS18">
        <f t="shared" si="9"/>
        <v>232.77714635363256</v>
      </c>
      <c r="AT18">
        <f t="shared" si="9"/>
        <v>227.3787926553596</v>
      </c>
      <c r="AU18">
        <f t="shared" si="9"/>
        <v>144.08518140747657</v>
      </c>
      <c r="AW18">
        <v>15</v>
      </c>
      <c r="AX18">
        <f>(R18*SUMPRODUCT(K19:$K$23, X19:$X$23)-$AZ$3*SUMPRODUCT(K18:$K$22, W19:$W$23))/Z18</f>
        <v>5732.6526480066714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3916.5649281330461</v>
      </c>
      <c r="P19">
        <f t="shared" si="22"/>
        <v>195.82824640665231</v>
      </c>
      <c r="Q19" s="4">
        <f t="shared" si="23"/>
        <v>12.5</v>
      </c>
      <c r="R19">
        <f t="shared" si="0"/>
        <v>250000</v>
      </c>
      <c r="S19">
        <f t="shared" si="1"/>
        <v>4865.7602295115157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4343.7035143806734</v>
      </c>
      <c r="AC19">
        <f t="shared" si="2"/>
        <v>3569.2958059748457</v>
      </c>
      <c r="AE19">
        <f t="shared" si="3"/>
        <v>2873.0102003437341</v>
      </c>
      <c r="AF19">
        <f t="shared" si="4"/>
        <v>-143.65051001718672</v>
      </c>
      <c r="AG19">
        <f t="shared" si="4"/>
        <v>-9.1694196734319338</v>
      </c>
      <c r="AH19">
        <f t="shared" si="5"/>
        <v>-4145.4910731071586</v>
      </c>
      <c r="AI19">
        <f t="shared" si="6"/>
        <v>-1425.3008024540432</v>
      </c>
      <c r="AJ19">
        <f t="shared" si="7"/>
        <v>774.40770840582763</v>
      </c>
      <c r="AK19">
        <f t="shared" si="24"/>
        <v>605.2561645532063</v>
      </c>
      <c r="AL19">
        <f t="shared" si="8"/>
        <v>-45.636929495009213</v>
      </c>
      <c r="AN19">
        <f t="shared" si="9"/>
        <v>895.75299721903946</v>
      </c>
      <c r="AO19">
        <f t="shared" si="9"/>
        <v>-44.787649860951973</v>
      </c>
      <c r="AP19">
        <f t="shared" si="9"/>
        <v>-2.8588604225119676</v>
      </c>
      <c r="AQ19">
        <f t="shared" si="9"/>
        <v>-1292.4896866834083</v>
      </c>
      <c r="AR19">
        <f t="shared" si="9"/>
        <v>-444.38319974783292</v>
      </c>
      <c r="AS19">
        <f t="shared" si="9"/>
        <v>241.44641943528589</v>
      </c>
      <c r="AT19">
        <f t="shared" si="9"/>
        <v>188.70800508086234</v>
      </c>
      <c r="AU19">
        <f t="shared" si="9"/>
        <v>-14.228775231684722</v>
      </c>
      <c r="AW19">
        <v>16</v>
      </c>
      <c r="AX19">
        <f>(R19*SUMPRODUCT(K20:$K$23, X20:$X$23)-$AZ$3*SUMPRODUCT(K19:$K$22, W20:$W$23))/Z19</f>
        <v>4865.7602295115157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3916.5649281330461</v>
      </c>
      <c r="P20">
        <f t="shared" si="22"/>
        <v>195.82824640665231</v>
      </c>
      <c r="Q20" s="4">
        <f t="shared" si="23"/>
        <v>12.5</v>
      </c>
      <c r="R20">
        <f t="shared" si="0"/>
        <v>250000</v>
      </c>
      <c r="S20">
        <f t="shared" si="1"/>
        <v>3851.5715341531918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3569.2958059748457</v>
      </c>
      <c r="AC20">
        <f t="shared" si="2"/>
        <v>2727.1206374807639</v>
      </c>
      <c r="AE20">
        <f t="shared" si="3"/>
        <v>2773.1394701704044</v>
      </c>
      <c r="AF20">
        <f t="shared" si="4"/>
        <v>-138.65697350852022</v>
      </c>
      <c r="AG20">
        <f t="shared" si="4"/>
        <v>-8.8506750208923144</v>
      </c>
      <c r="AH20">
        <f t="shared" si="5"/>
        <v>-4541.0091161059636</v>
      </c>
      <c r="AI20">
        <f t="shared" si="6"/>
        <v>-1915.3772944649718</v>
      </c>
      <c r="AJ20">
        <f t="shared" si="7"/>
        <v>842.17516849408184</v>
      </c>
      <c r="AK20">
        <f t="shared" si="24"/>
        <v>530.86971691323026</v>
      </c>
      <c r="AL20">
        <f t="shared" si="8"/>
        <v>-542.33240905765967</v>
      </c>
      <c r="AN20">
        <f t="shared" si="9"/>
        <v>796.46038832302088</v>
      </c>
      <c r="AO20">
        <f t="shared" si="9"/>
        <v>-39.823019416151048</v>
      </c>
      <c r="AP20">
        <f t="shared" si="9"/>
        <v>-2.5419608858070135</v>
      </c>
      <c r="AQ20">
        <f t="shared" si="9"/>
        <v>-1304.2019425621936</v>
      </c>
      <c r="AR20">
        <f t="shared" si="9"/>
        <v>-550.10653454113071</v>
      </c>
      <c r="AS20">
        <f t="shared" si="9"/>
        <v>241.87718250376531</v>
      </c>
      <c r="AT20">
        <f t="shared" si="9"/>
        <v>152.46860297858089</v>
      </c>
      <c r="AU20">
        <f t="shared" si="9"/>
        <v>-155.76074905878451</v>
      </c>
      <c r="AW20">
        <v>17</v>
      </c>
      <c r="AX20">
        <f>(R20*SUMPRODUCT(K21:$K$23, X21:$X$23)-$AZ$3*SUMPRODUCT(K20:$K$22, W21:$W$23))/Z20</f>
        <v>3851.5715341531918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3916.5649281330461</v>
      </c>
      <c r="P21">
        <f t="shared" si="22"/>
        <v>195.82824640665231</v>
      </c>
      <c r="Q21" s="4">
        <f t="shared" si="23"/>
        <v>12.5</v>
      </c>
      <c r="R21">
        <f t="shared" si="0"/>
        <v>250000</v>
      </c>
      <c r="S21">
        <f t="shared" si="1"/>
        <v>2706.2910756492315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2727.1206374807639</v>
      </c>
      <c r="AC21">
        <f t="shared" si="2"/>
        <v>1844.0988080391166</v>
      </c>
      <c r="AE21">
        <f t="shared" si="3"/>
        <v>2668.7937526621354</v>
      </c>
      <c r="AF21">
        <f t="shared" si="4"/>
        <v>-133.43968763310676</v>
      </c>
      <c r="AG21">
        <f t="shared" si="4"/>
        <v>-8.5176481228867935</v>
      </c>
      <c r="AH21">
        <f t="shared" si="5"/>
        <v>-4890.4029559319597</v>
      </c>
      <c r="AI21">
        <f t="shared" si="6"/>
        <v>-2363.5665390258177</v>
      </c>
      <c r="AJ21">
        <f t="shared" si="7"/>
        <v>883.02182944164724</v>
      </c>
      <c r="AK21">
        <f t="shared" si="24"/>
        <v>450.32048524316809</v>
      </c>
      <c r="AL21">
        <f t="shared" si="8"/>
        <v>-1030.2242243410024</v>
      </c>
      <c r="AN21">
        <f t="shared" si="9"/>
        <v>706.07177037635347</v>
      </c>
      <c r="AO21">
        <f t="shared" si="9"/>
        <v>-35.303588518817669</v>
      </c>
      <c r="AP21">
        <f t="shared" si="9"/>
        <v>-2.2534790796667732</v>
      </c>
      <c r="AQ21">
        <f t="shared" si="9"/>
        <v>-1293.8337664738126</v>
      </c>
      <c r="AR21">
        <f t="shared" si="9"/>
        <v>-625.31906369594344</v>
      </c>
      <c r="AS21">
        <f t="shared" si="9"/>
        <v>233.61744824713753</v>
      </c>
      <c r="AT21">
        <f t="shared" si="9"/>
        <v>119.13943591003125</v>
      </c>
      <c r="AU21">
        <f t="shared" si="9"/>
        <v>-272.56217953877467</v>
      </c>
      <c r="AW21">
        <v>18</v>
      </c>
      <c r="AX21">
        <f>(R21*SUMPRODUCT(K22:$K$23, X22:$X$23)-$AZ$3*SUMPRODUCT(K21:$K$22, W22:$W$23))/Z21</f>
        <v>2706.2910756492315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3916.5649281330461</v>
      </c>
      <c r="P22">
        <f t="shared" si="22"/>
        <v>195.82824640665231</v>
      </c>
      <c r="Q22" s="4">
        <f t="shared" si="23"/>
        <v>12.5</v>
      </c>
      <c r="R22">
        <f t="shared" si="0"/>
        <v>250000</v>
      </c>
      <c r="S22">
        <f t="shared" si="1"/>
        <v>1423.4196967617779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1844.0988080391166</v>
      </c>
      <c r="AC22">
        <f t="shared" si="2"/>
        <v>930.38068223984124</v>
      </c>
      <c r="AE22">
        <f t="shared" si="3"/>
        <v>2559.9592011848472</v>
      </c>
      <c r="AF22">
        <f t="shared" si="4"/>
        <v>-127.99796005924236</v>
      </c>
      <c r="AG22">
        <f t="shared" si="4"/>
        <v>-8.1702947868820743</v>
      </c>
      <c r="AH22">
        <f t="shared" si="5"/>
        <v>-5243.537095517042</v>
      </c>
      <c r="AI22">
        <f t="shared" si="6"/>
        <v>-2819.7461491783192</v>
      </c>
      <c r="AJ22">
        <f t="shared" si="7"/>
        <v>913.71812579927541</v>
      </c>
      <c r="AK22">
        <f t="shared" si="24"/>
        <v>365.91101052712355</v>
      </c>
      <c r="AL22">
        <f t="shared" si="8"/>
        <v>-1540.1170128519202</v>
      </c>
      <c r="AN22">
        <f t="shared" si="9"/>
        <v>623.8903190038875</v>
      </c>
      <c r="AO22">
        <f t="shared" si="9"/>
        <v>-31.194515950194372</v>
      </c>
      <c r="AP22">
        <f t="shared" si="9"/>
        <v>-1.9911910387417109</v>
      </c>
      <c r="AQ22">
        <f t="shared" si="9"/>
        <v>-1277.9078782649033</v>
      </c>
      <c r="AR22">
        <f t="shared" si="9"/>
        <v>-687.20326624995198</v>
      </c>
      <c r="AS22">
        <f t="shared" si="9"/>
        <v>222.68319460743695</v>
      </c>
      <c r="AT22">
        <f t="shared" si="9"/>
        <v>89.176552883788673</v>
      </c>
      <c r="AU22">
        <f t="shared" si="9"/>
        <v>-375.3435187587263</v>
      </c>
      <c r="AW22">
        <v>19</v>
      </c>
      <c r="AX22">
        <f>(R22*SUMPRODUCT(K23:$K$23, X23:$X$23)-$AZ$3*SUMPRODUCT(K22:$K$22, W23:$W$23))/Z22</f>
        <v>1423.4196967617779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3916.5649281330461</v>
      </c>
      <c r="P23">
        <f t="shared" si="22"/>
        <v>195.82824640665231</v>
      </c>
      <c r="Q23" s="4">
        <f t="shared" si="23"/>
        <v>12.5</v>
      </c>
      <c r="R23">
        <f t="shared" si="0"/>
        <v>250000</v>
      </c>
      <c r="S23">
        <f t="shared" si="1"/>
        <v>1489.1409521264106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930.38068223984124</v>
      </c>
      <c r="AC23">
        <f t="shared" si="2"/>
        <v>930.38068223984124</v>
      </c>
      <c r="AE23">
        <f t="shared" si="3"/>
        <v>2446.9788065862913</v>
      </c>
      <c r="AF23">
        <f t="shared" si="4"/>
        <v>-122.34894032931457</v>
      </c>
      <c r="AG23">
        <f t="shared" si="4"/>
        <v>-7.8097096929550993</v>
      </c>
      <c r="AH23">
        <f t="shared" si="5"/>
        <v>-5577.6429211630602</v>
      </c>
      <c r="AI23">
        <f t="shared" si="6"/>
        <v>-3260.8227645990387</v>
      </c>
      <c r="AJ23">
        <f t="shared" si="7"/>
        <v>0</v>
      </c>
      <c r="AK23">
        <f t="shared" si="24"/>
        <v>278.53776265596969</v>
      </c>
      <c r="AL23">
        <f t="shared" si="8"/>
        <v>-2982.2850019430689</v>
      </c>
      <c r="AN23">
        <f t="shared" si="9"/>
        <v>549.34702585252307</v>
      </c>
      <c r="AO23">
        <f t="shared" si="9"/>
        <v>-27.467351292626152</v>
      </c>
      <c r="AP23">
        <f t="shared" si="9"/>
        <v>-1.7532807317533308</v>
      </c>
      <c r="AQ23">
        <f t="shared" si="9"/>
        <v>-1252.18148263527</v>
      </c>
      <c r="AR23">
        <f t="shared" si="9"/>
        <v>-732.05508880712648</v>
      </c>
      <c r="AS23">
        <f t="shared" si="9"/>
        <v>0</v>
      </c>
      <c r="AT23">
        <f t="shared" si="9"/>
        <v>62.531760018035513</v>
      </c>
      <c r="AU23">
        <f t="shared" si="9"/>
        <v>-669.5233287890909</v>
      </c>
      <c r="AW23">
        <v>20</v>
      </c>
      <c r="AX23">
        <f>(R23*SUMPRODUCT(K$23:$K24, X$23:$X24)-$AZ$3*SUMPRODUCT(K$22:$K23, W$23:$W24))/Z23</f>
        <v>1489.1409521264106</v>
      </c>
    </row>
    <row r="25" spans="5:50" x14ac:dyDescent="0.25">
      <c r="AN25" s="8">
        <f t="shared" ref="AN25:AU25" si="25">SUM(AN3:AN23)</f>
        <v>34990.130449340781</v>
      </c>
      <c r="AO25" s="8">
        <f t="shared" si="25"/>
        <v>-4686.930218566823</v>
      </c>
      <c r="AP25" s="8">
        <f t="shared" si="25"/>
        <v>-724.13050060245189</v>
      </c>
      <c r="AQ25" s="8">
        <f t="shared" si="25"/>
        <v>-19635.841171924654</v>
      </c>
      <c r="AR25" s="8">
        <f t="shared" si="25"/>
        <v>9943.2285582468503</v>
      </c>
      <c r="AS25" s="8">
        <f t="shared" si="25"/>
        <v>-3371.3949392770792</v>
      </c>
      <c r="AT25" s="8">
        <f t="shared" si="25"/>
        <v>5457.4876989244549</v>
      </c>
      <c r="AU25" s="9">
        <f t="shared" si="25"/>
        <v>12029.321317894224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14221.441319646372</v>
      </c>
      <c r="K3">
        <v>1</v>
      </c>
      <c r="L3" s="2">
        <v>0</v>
      </c>
      <c r="O3">
        <f>$C$3</f>
        <v>14221.441319646372</v>
      </c>
      <c r="P3">
        <f>O3*B5</f>
        <v>11377.153055717099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14221.441319646372</v>
      </c>
      <c r="AF3">
        <f t="shared" ref="AF3:AG23" si="4">-$Z3*P3</f>
        <v>-11377.153055717099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2219.3312932292729</v>
      </c>
      <c r="AJ3">
        <f t="shared" ref="AJ3:AJ23" si="7">AB3-AC3</f>
        <v>0</v>
      </c>
      <c r="AL3">
        <f t="shared" ref="AL3:AL23" si="8">SUM(AI3:AK3)</f>
        <v>2219.3312932292729</v>
      </c>
      <c r="AN3">
        <f t="shared" ref="AN3:AU23" si="9">AE3*$K3</f>
        <v>14221.441319646372</v>
      </c>
      <c r="AO3">
        <f t="shared" si="9"/>
        <v>-11377.153055717099</v>
      </c>
      <c r="AP3">
        <f t="shared" si="9"/>
        <v>-624.95697070000006</v>
      </c>
      <c r="AQ3">
        <f t="shared" si="9"/>
        <v>0</v>
      </c>
      <c r="AR3">
        <f t="shared" si="9"/>
        <v>2219.3312932292729</v>
      </c>
      <c r="AS3">
        <f t="shared" si="9"/>
        <v>0</v>
      </c>
      <c r="AT3">
        <f t="shared" si="9"/>
        <v>0</v>
      </c>
      <c r="AU3">
        <f t="shared" si="9"/>
        <v>2219.3312932292729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6552.108189338901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4025.4681045671509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3940.3885158235862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-3940.3885158235862</v>
      </c>
      <c r="AK4">
        <f>H4*SUM(AB4, AE4:AF4)</f>
        <v>0</v>
      </c>
      <c r="AL4">
        <f t="shared" si="8"/>
        <v>-6724.2205158235865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-3696.771287947824</v>
      </c>
      <c r="AT4">
        <f t="shared" si="9"/>
        <v>0</v>
      </c>
      <c r="AU4">
        <f t="shared" si="9"/>
        <v>-6308.4909614631633</v>
      </c>
      <c r="AW4">
        <v>1</v>
      </c>
      <c r="AX4">
        <f>(R4*SUMPRODUCT(K5:$K$23, X5:$X$23)-$AZ$3*SUMPRODUCT(K4:$K$22, W5:$W$23))/Z4</f>
        <v>4025.4681045671509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14221.441319646372</v>
      </c>
      <c r="P5">
        <f t="shared" ref="P5:P23" si="22">O5*$C$5</f>
        <v>711.07206598231869</v>
      </c>
      <c r="Q5" s="4">
        <f t="shared" ref="Q5:Q23" si="23">$C$8</f>
        <v>12.5</v>
      </c>
      <c r="R5">
        <f t="shared" si="0"/>
        <v>250000</v>
      </c>
      <c r="S5">
        <f t="shared" si="1"/>
        <v>7545.7142307009208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3940.3885158235862</v>
      </c>
      <c r="AC5">
        <f t="shared" si="2"/>
        <v>7216.5714148754778</v>
      </c>
      <c r="AE5">
        <f t="shared" si="3"/>
        <v>13601.10438427718</v>
      </c>
      <c r="AF5">
        <f t="shared" si="4"/>
        <v>-680.05521921385912</v>
      </c>
      <c r="AG5">
        <f t="shared" si="4"/>
        <v>-11.954752052353317</v>
      </c>
      <c r="AH5">
        <f t="shared" si="5"/>
        <v>-3173.9652729336481</v>
      </c>
      <c r="AI5">
        <f t="shared" si="6"/>
        <v>9735.1291400773189</v>
      </c>
      <c r="AJ5">
        <f t="shared" si="7"/>
        <v>-3276.1828990518916</v>
      </c>
      <c r="AK5">
        <f>H5*SUM(AB5, AE5:AF5)</f>
        <v>1456.8282156286286</v>
      </c>
      <c r="AL5">
        <f t="shared" si="8"/>
        <v>7915.7744566540559</v>
      </c>
      <c r="AN5">
        <f t="shared" si="9"/>
        <v>11745.403864937214</v>
      </c>
      <c r="AO5">
        <f t="shared" si="9"/>
        <v>-587.27019324686091</v>
      </c>
      <c r="AP5">
        <f t="shared" si="9"/>
        <v>-10.32367570992206</v>
      </c>
      <c r="AQ5">
        <f t="shared" si="9"/>
        <v>-2740.9174233664676</v>
      </c>
      <c r="AR5">
        <f t="shared" si="9"/>
        <v>8406.8925726139641</v>
      </c>
      <c r="AS5">
        <f t="shared" si="9"/>
        <v>-2829.1887333243412</v>
      </c>
      <c r="AT5">
        <f t="shared" si="9"/>
        <v>1258.0622331061857</v>
      </c>
      <c r="AU5">
        <f t="shared" si="9"/>
        <v>6835.7660723958088</v>
      </c>
      <c r="AW5">
        <v>2</v>
      </c>
      <c r="AX5">
        <f>(R5*SUMPRODUCT(K6:$K$23, X6:$X$23)-$AZ$3*SUMPRODUCT(K5:$K$22, W6:$W$23))/Z5</f>
        <v>7545.7142307009208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14221.441319646372</v>
      </c>
      <c r="P6">
        <f t="shared" si="22"/>
        <v>711.07206598231869</v>
      </c>
      <c r="Q6" s="4">
        <f t="shared" si="23"/>
        <v>12.5</v>
      </c>
      <c r="R6">
        <f t="shared" si="0"/>
        <v>250000</v>
      </c>
      <c r="S6">
        <f t="shared" si="1"/>
        <v>10569.027999474489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7216.5714148754778</v>
      </c>
      <c r="AC6">
        <f t="shared" si="2"/>
        <v>9856.4904546808029</v>
      </c>
      <c r="AE6">
        <f t="shared" si="3"/>
        <v>13262.667165407009</v>
      </c>
      <c r="AF6">
        <f t="shared" si="4"/>
        <v>-663.13335827035053</v>
      </c>
      <c r="AG6">
        <f t="shared" si="4"/>
        <v>-11.657281132156719</v>
      </c>
      <c r="AH6">
        <f t="shared" si="5"/>
        <v>-3558.4679934613209</v>
      </c>
      <c r="AI6">
        <f t="shared" si="6"/>
        <v>9029.4085325431806</v>
      </c>
      <c r="AJ6">
        <f t="shared" si="7"/>
        <v>-2639.9190398053252</v>
      </c>
      <c r="AK6">
        <f>H6*SUM(AB6, AE6:AF6)</f>
        <v>2155.9922481549206</v>
      </c>
      <c r="AL6">
        <f t="shared" si="8"/>
        <v>8545.4817408927756</v>
      </c>
      <c r="AN6">
        <f t="shared" si="9"/>
        <v>10329.312924001728</v>
      </c>
      <c r="AO6">
        <f t="shared" si="9"/>
        <v>-516.46564620008644</v>
      </c>
      <c r="AP6">
        <f t="shared" si="9"/>
        <v>-9.0789961894827247</v>
      </c>
      <c r="AQ6">
        <f t="shared" si="9"/>
        <v>-2771.4281732394302</v>
      </c>
      <c r="AR6">
        <f t="shared" si="9"/>
        <v>7032.3401083727285</v>
      </c>
      <c r="AS6">
        <f t="shared" si="9"/>
        <v>-2056.038164578531</v>
      </c>
      <c r="AT6">
        <f t="shared" si="9"/>
        <v>1679.1432911021661</v>
      </c>
      <c r="AU6">
        <f t="shared" si="9"/>
        <v>6655.4452348963632</v>
      </c>
      <c r="AW6">
        <v>3</v>
      </c>
      <c r="AX6">
        <f>(R6*SUMPRODUCT(K7:$K$23, X7:$X$23)-$AZ$3*SUMPRODUCT(K6:$K$22, W7:$W$23))/Z6</f>
        <v>10569.027999474489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14221.441319646372</v>
      </c>
      <c r="P7">
        <f t="shared" si="22"/>
        <v>711.07206598231869</v>
      </c>
      <c r="Q7" s="4">
        <f t="shared" si="23"/>
        <v>12.5</v>
      </c>
      <c r="R7">
        <f t="shared" si="0"/>
        <v>250000</v>
      </c>
      <c r="S7">
        <f t="shared" si="1"/>
        <v>13039.054263353079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9856.4904546808029</v>
      </c>
      <c r="AC7">
        <f t="shared" si="2"/>
        <v>11832.517031541451</v>
      </c>
      <c r="AE7">
        <f t="shared" si="3"/>
        <v>12905.4947720196</v>
      </c>
      <c r="AF7">
        <f t="shared" si="4"/>
        <v>-645.27473860098007</v>
      </c>
      <c r="AG7">
        <f t="shared" si="4"/>
        <v>-11.343342845804909</v>
      </c>
      <c r="AH7">
        <f t="shared" si="5"/>
        <v>-3947.3095006048325</v>
      </c>
      <c r="AI7">
        <f t="shared" si="6"/>
        <v>8301.5671899679837</v>
      </c>
      <c r="AJ7">
        <f t="shared" si="7"/>
        <v>-1976.0265768606478</v>
      </c>
      <c r="AK7">
        <f>H7*SUM(AB7, AE7:AF7)</f>
        <v>2315.6195881040098</v>
      </c>
      <c r="AL7">
        <f t="shared" si="8"/>
        <v>8641.1602012113453</v>
      </c>
      <c r="AN7">
        <f t="shared" si="9"/>
        <v>9098.5224036231721</v>
      </c>
      <c r="AO7">
        <f t="shared" si="9"/>
        <v>-454.92612018115864</v>
      </c>
      <c r="AP7">
        <f t="shared" si="9"/>
        <v>-7.9971873095713528</v>
      </c>
      <c r="AQ7">
        <f t="shared" si="9"/>
        <v>-2782.8986458662771</v>
      </c>
      <c r="AR7">
        <f t="shared" si="9"/>
        <v>5852.7004502661657</v>
      </c>
      <c r="AS7">
        <f t="shared" si="9"/>
        <v>-1393.1214879650724</v>
      </c>
      <c r="AT7">
        <f t="shared" si="9"/>
        <v>1632.5384708467027</v>
      </c>
      <c r="AU7">
        <f t="shared" si="9"/>
        <v>6092.1174331477951</v>
      </c>
      <c r="AW7">
        <v>4</v>
      </c>
      <c r="AX7">
        <f>(R7*SUMPRODUCT(K8:$K$23, X8:$X$23)-$AZ$3*SUMPRODUCT(K7:$K$22, W8:$W$23))/Z7</f>
        <v>13039.054263353079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14221.441319646372</v>
      </c>
      <c r="P8">
        <f t="shared" si="22"/>
        <v>711.07206598231869</v>
      </c>
      <c r="Q8" s="4">
        <f t="shared" si="23"/>
        <v>12.5</v>
      </c>
      <c r="R8">
        <f t="shared" si="0"/>
        <v>250000</v>
      </c>
      <c r="S8">
        <f t="shared" si="1"/>
        <v>14941.457790472961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11832.517031541451</v>
      </c>
      <c r="AC8">
        <f t="shared" si="2"/>
        <v>13163.157154452827</v>
      </c>
      <c r="AE8">
        <f t="shared" si="3"/>
        <v>12528.835517823227</v>
      </c>
      <c r="AF8">
        <f t="shared" si="4"/>
        <v>-626.44177589116146</v>
      </c>
      <c r="AG8">
        <f t="shared" si="4"/>
        <v>-11.012276495240961</v>
      </c>
      <c r="AH8">
        <f t="shared" si="5"/>
        <v>-4352.6584421179823</v>
      </c>
      <c r="AI8">
        <f t="shared" si="6"/>
        <v>7538.7230233188411</v>
      </c>
      <c r="AJ8">
        <f t="shared" si="7"/>
        <v>-1330.6401229113762</v>
      </c>
      <c r="AK8">
        <f t="shared" ref="AK8:AK23" si="24">H8*SUM(AB8:AB8, AE8:AF8)</f>
        <v>1720.78103107683</v>
      </c>
      <c r="AL8">
        <f t="shared" si="8"/>
        <v>7928.8639314842949</v>
      </c>
      <c r="AN8">
        <f t="shared" si="9"/>
        <v>8235.8725339784814</v>
      </c>
      <c r="AO8">
        <f t="shared" si="9"/>
        <v>-411.79362669892413</v>
      </c>
      <c r="AP8">
        <f t="shared" si="9"/>
        <v>-7.2389573152836322</v>
      </c>
      <c r="AQ8">
        <f t="shared" si="9"/>
        <v>-2861.2347941061735</v>
      </c>
      <c r="AR8">
        <f t="shared" si="9"/>
        <v>4955.6051558580994</v>
      </c>
      <c r="AS8">
        <f t="shared" si="9"/>
        <v>-874.70079923274295</v>
      </c>
      <c r="AT8">
        <f t="shared" si="9"/>
        <v>1131.1612488388</v>
      </c>
      <c r="AU8">
        <f t="shared" si="9"/>
        <v>5212.0656054641559</v>
      </c>
      <c r="AW8">
        <v>5</v>
      </c>
      <c r="AX8">
        <f>(R8*SUMPRODUCT(K9:$K$23, X9:$X$23)-$AZ$3*SUMPRODUCT(K8:$K$22, W9:$W$23))/Z8</f>
        <v>14941.457790472961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14221.441319646372</v>
      </c>
      <c r="P9">
        <f t="shared" si="22"/>
        <v>711.07206598231869</v>
      </c>
      <c r="Q9" s="4">
        <f t="shared" si="23"/>
        <v>12.5</v>
      </c>
      <c r="R9">
        <f t="shared" si="0"/>
        <v>250000</v>
      </c>
      <c r="S9">
        <f t="shared" si="1"/>
        <v>16351.875500490623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13163.157154452827</v>
      </c>
      <c r="AC9">
        <f t="shared" si="2"/>
        <v>13946.394853945087</v>
      </c>
      <c r="AE9">
        <f t="shared" si="3"/>
        <v>12129.363144310097</v>
      </c>
      <c r="AF9">
        <f t="shared" si="4"/>
        <v>-606.4681572155049</v>
      </c>
      <c r="AG9">
        <f t="shared" si="4"/>
        <v>-10.661158450544891</v>
      </c>
      <c r="AH9">
        <f t="shared" si="5"/>
        <v>-4819.9055948731811</v>
      </c>
      <c r="AI9">
        <f t="shared" si="6"/>
        <v>6692.328233770867</v>
      </c>
      <c r="AJ9">
        <f t="shared" si="7"/>
        <v>-783.23769949225971</v>
      </c>
      <c r="AK9">
        <f t="shared" si="24"/>
        <v>1288.6119217887754</v>
      </c>
      <c r="AL9">
        <f t="shared" si="8"/>
        <v>7197.7024560673826</v>
      </c>
      <c r="AN9">
        <f t="shared" si="9"/>
        <v>7577.7209788704122</v>
      </c>
      <c r="AO9">
        <f t="shared" si="9"/>
        <v>-378.88604894352068</v>
      </c>
      <c r="AP9">
        <f t="shared" si="9"/>
        <v>-6.6604720370379082</v>
      </c>
      <c r="AQ9">
        <f t="shared" si="9"/>
        <v>-3011.1968211273152</v>
      </c>
      <c r="AR9">
        <f t="shared" si="9"/>
        <v>4180.9776367625391</v>
      </c>
      <c r="AS9">
        <f t="shared" si="9"/>
        <v>-489.3213828517359</v>
      </c>
      <c r="AT9">
        <f t="shared" si="9"/>
        <v>805.04981813014456</v>
      </c>
      <c r="AU9">
        <f t="shared" si="9"/>
        <v>4496.7060720409481</v>
      </c>
      <c r="AW9">
        <v>6</v>
      </c>
      <c r="AX9">
        <f>(R9*SUMPRODUCT(K10:$K$23, X10:$X$23)-$AZ$3*SUMPRODUCT(K9:$K$22, W10:$W$23))/Z9</f>
        <v>16351.875500490623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14221.441319646372</v>
      </c>
      <c r="P10">
        <f t="shared" si="22"/>
        <v>711.07206598231869</v>
      </c>
      <c r="Q10" s="4">
        <f t="shared" si="23"/>
        <v>12.5</v>
      </c>
      <c r="R10">
        <f t="shared" si="0"/>
        <v>250000</v>
      </c>
      <c r="S10">
        <f t="shared" si="1"/>
        <v>17374.719981440172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13946.394853945087</v>
      </c>
      <c r="AC10">
        <f t="shared" si="2"/>
        <v>14303.64567471623</v>
      </c>
      <c r="AE10">
        <f t="shared" si="3"/>
        <v>11707.725812979081</v>
      </c>
      <c r="AF10">
        <f t="shared" si="4"/>
        <v>-585.38629064895406</v>
      </c>
      <c r="AG10">
        <f t="shared" si="4"/>
        <v>-10.290558416189951</v>
      </c>
      <c r="AH10">
        <f t="shared" si="5"/>
        <v>-5279.7689969898247</v>
      </c>
      <c r="AI10">
        <f t="shared" si="6"/>
        <v>5832.2799669241112</v>
      </c>
      <c r="AJ10">
        <f t="shared" si="7"/>
        <v>-357.25082077114348</v>
      </c>
      <c r="AK10">
        <f t="shared" si="24"/>
        <v>1316.1085547544487</v>
      </c>
      <c r="AL10">
        <f t="shared" si="8"/>
        <v>6791.1377009074167</v>
      </c>
      <c r="AN10">
        <f t="shared" si="9"/>
        <v>6949.4598434283416</v>
      </c>
      <c r="AO10">
        <f t="shared" si="9"/>
        <v>-347.4729921714171</v>
      </c>
      <c r="AP10">
        <f t="shared" si="9"/>
        <v>-6.1082590779915629</v>
      </c>
      <c r="AQ10">
        <f t="shared" si="9"/>
        <v>-3133.9598495279756</v>
      </c>
      <c r="AR10">
        <f t="shared" si="9"/>
        <v>3461.9187426509566</v>
      </c>
      <c r="AS10">
        <f t="shared" si="9"/>
        <v>-212.05657466188504</v>
      </c>
      <c r="AT10">
        <f t="shared" si="9"/>
        <v>781.21436194885155</v>
      </c>
      <c r="AU10">
        <f t="shared" si="9"/>
        <v>4031.0765299379232</v>
      </c>
      <c r="AW10">
        <v>7</v>
      </c>
      <c r="AX10">
        <f>(R10*SUMPRODUCT(K11:$K$23, X11:$X$23)-$AZ$3*SUMPRODUCT(K10:$K$22, W11:$W$23))/Z10</f>
        <v>17374.719981440172</v>
      </c>
    </row>
    <row r="11" spans="1:52" x14ac:dyDescent="0.25">
      <c r="A11" t="s">
        <v>33</v>
      </c>
      <c r="C11" s="7">
        <f>AU25</f>
        <v>44492.469355437359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14221.441319646372</v>
      </c>
      <c r="P11">
        <f t="shared" si="22"/>
        <v>711.07206598231869</v>
      </c>
      <c r="Q11" s="4">
        <f t="shared" si="23"/>
        <v>12.5</v>
      </c>
      <c r="R11">
        <f t="shared" si="0"/>
        <v>250000</v>
      </c>
      <c r="S11">
        <f t="shared" si="1"/>
        <v>18043.90851005611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14303.64567471623</v>
      </c>
      <c r="AC11">
        <f t="shared" si="2"/>
        <v>14295.615076432419</v>
      </c>
      <c r="AE11">
        <f t="shared" si="3"/>
        <v>11267.195841989083</v>
      </c>
      <c r="AF11">
        <f t="shared" si="4"/>
        <v>-563.35979209945424</v>
      </c>
      <c r="AG11">
        <f t="shared" si="4"/>
        <v>-9.9033526109831485</v>
      </c>
      <c r="AH11">
        <f t="shared" si="5"/>
        <v>-5686.0044208980735</v>
      </c>
      <c r="AI11">
        <f t="shared" si="6"/>
        <v>5007.9282763805722</v>
      </c>
      <c r="AJ11">
        <f t="shared" si="7"/>
        <v>8.0305982838108321</v>
      </c>
      <c r="AK11">
        <f t="shared" si="24"/>
        <v>1287.8853088172018</v>
      </c>
      <c r="AL11">
        <f t="shared" si="8"/>
        <v>6303.8441834815849</v>
      </c>
      <c r="AN11">
        <f t="shared" si="9"/>
        <v>6360.4094307705454</v>
      </c>
      <c r="AO11">
        <f t="shared" si="9"/>
        <v>-318.02047153852732</v>
      </c>
      <c r="AP11">
        <f t="shared" si="9"/>
        <v>-5.5905105606137511</v>
      </c>
      <c r="AQ11">
        <f t="shared" si="9"/>
        <v>-3209.7885444847811</v>
      </c>
      <c r="AR11">
        <f t="shared" si="9"/>
        <v>2827.0099041866229</v>
      </c>
      <c r="AS11">
        <f t="shared" si="9"/>
        <v>4.5333278817014868</v>
      </c>
      <c r="AT11">
        <f t="shared" si="9"/>
        <v>727.02010143685072</v>
      </c>
      <c r="AU11">
        <f t="shared" si="9"/>
        <v>3558.5633335051748</v>
      </c>
      <c r="AW11">
        <v>8</v>
      </c>
      <c r="AX11">
        <f>(R11*SUMPRODUCT(K12:$K$23, X12:$X$23)-$AZ$3*SUMPRODUCT(K11:$K$22, W12:$W$23))/Z11</f>
        <v>18043.90851005611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14221.441319646372</v>
      </c>
      <c r="P12">
        <f t="shared" si="22"/>
        <v>711.07206598231869</v>
      </c>
      <c r="Q12" s="4">
        <f t="shared" si="23"/>
        <v>12.5</v>
      </c>
      <c r="R12">
        <f t="shared" si="0"/>
        <v>250000</v>
      </c>
      <c r="S12">
        <f t="shared" si="1"/>
        <v>18361.807141750785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14295.615076432419</v>
      </c>
      <c r="AC12">
        <f t="shared" si="2"/>
        <v>13954.223756087918</v>
      </c>
      <c r="AE12">
        <f t="shared" si="3"/>
        <v>10807.714773192947</v>
      </c>
      <c r="AF12">
        <f t="shared" si="4"/>
        <v>-540.38573865964747</v>
      </c>
      <c r="AG12">
        <f t="shared" si="4"/>
        <v>-9.499489652872338</v>
      </c>
      <c r="AH12">
        <f t="shared" si="5"/>
        <v>-6096.5886400195768</v>
      </c>
      <c r="AI12">
        <f t="shared" si="6"/>
        <v>4161.2409048608506</v>
      </c>
      <c r="AJ12">
        <f t="shared" si="7"/>
        <v>341.39132034450085</v>
      </c>
      <c r="AK12">
        <f t="shared" si="24"/>
        <v>1274.816799359121</v>
      </c>
      <c r="AL12">
        <f t="shared" si="8"/>
        <v>5777.449024564472</v>
      </c>
      <c r="AN12">
        <f t="shared" si="9"/>
        <v>5800.0087574184672</v>
      </c>
      <c r="AO12">
        <f t="shared" si="9"/>
        <v>-290.00043787092341</v>
      </c>
      <c r="AP12">
        <f t="shared" si="9"/>
        <v>-5.097943860836013</v>
      </c>
      <c r="AQ12">
        <f t="shared" si="9"/>
        <v>-3271.7617224871419</v>
      </c>
      <c r="AR12">
        <f t="shared" si="9"/>
        <v>2233.1486531995656</v>
      </c>
      <c r="AS12">
        <f t="shared" si="9"/>
        <v>183.20918799745314</v>
      </c>
      <c r="AT12">
        <f t="shared" si="9"/>
        <v>684.13617083296435</v>
      </c>
      <c r="AU12">
        <f t="shared" si="9"/>
        <v>3100.494012029983</v>
      </c>
      <c r="AW12">
        <v>9</v>
      </c>
      <c r="AX12">
        <f>(R12*SUMPRODUCT(K13:$K$23, X13:$X$23)-$AZ$3*SUMPRODUCT(K12:$K$22, W13:$W$23))/Z12</f>
        <v>18361.807141750785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14221.441319646372</v>
      </c>
      <c r="P13">
        <f t="shared" si="22"/>
        <v>711.07206598231869</v>
      </c>
      <c r="Q13" s="4">
        <f t="shared" si="23"/>
        <v>12.5</v>
      </c>
      <c r="R13">
        <f t="shared" si="0"/>
        <v>250000</v>
      </c>
      <c r="S13">
        <f t="shared" si="1"/>
        <v>18332.740947573006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13954.223756087918</v>
      </c>
      <c r="AC13">
        <f t="shared" si="2"/>
        <v>13317.258402834303</v>
      </c>
      <c r="AE13">
        <f t="shared" si="3"/>
        <v>10330.730655938725</v>
      </c>
      <c r="AF13">
        <f t="shared" si="4"/>
        <v>-516.53653279693629</v>
      </c>
      <c r="AG13">
        <f t="shared" si="4"/>
        <v>-9.0802423113640565</v>
      </c>
      <c r="AH13">
        <f t="shared" si="5"/>
        <v>-6485.0488995911783</v>
      </c>
      <c r="AI13">
        <f t="shared" si="6"/>
        <v>3320.0649812392476</v>
      </c>
      <c r="AJ13">
        <f t="shared" si="7"/>
        <v>636.96535325361583</v>
      </c>
      <c r="AK13">
        <f t="shared" si="24"/>
        <v>1228.8272043561758</v>
      </c>
      <c r="AL13">
        <f t="shared" si="8"/>
        <v>5185.857538849039</v>
      </c>
      <c r="AN13">
        <f t="shared" si="9"/>
        <v>5271.4967052595321</v>
      </c>
      <c r="AO13">
        <f t="shared" si="9"/>
        <v>-263.57483526297659</v>
      </c>
      <c r="AP13">
        <f t="shared" si="9"/>
        <v>-4.6334058085037091</v>
      </c>
      <c r="AQ13">
        <f t="shared" si="9"/>
        <v>-3309.147730803506</v>
      </c>
      <c r="AR13">
        <f t="shared" si="9"/>
        <v>1694.1407333845459</v>
      </c>
      <c r="AS13">
        <f t="shared" si="9"/>
        <v>325.02645484331418</v>
      </c>
      <c r="AT13">
        <f t="shared" si="9"/>
        <v>627.03779382468531</v>
      </c>
      <c r="AU13">
        <f t="shared" si="9"/>
        <v>2646.2049820525453</v>
      </c>
      <c r="AW13">
        <v>10</v>
      </c>
      <c r="AX13">
        <f>(R13*SUMPRODUCT(K14:$K$23, X14:$X$23)-$AZ$3*SUMPRODUCT(K13:$K$22, W14:$W$23))/Z13</f>
        <v>18332.740947573006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14221.441319646372</v>
      </c>
      <c r="P14">
        <f t="shared" si="22"/>
        <v>711.07206598231869</v>
      </c>
      <c r="Q14" s="4">
        <f t="shared" si="23"/>
        <v>12.5</v>
      </c>
      <c r="R14">
        <f t="shared" si="0"/>
        <v>250000</v>
      </c>
      <c r="S14">
        <f t="shared" si="1"/>
        <v>18092.266773946725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13317.258402834303</v>
      </c>
      <c r="AC14">
        <f t="shared" si="2"/>
        <v>12513.475760788682</v>
      </c>
      <c r="AE14">
        <f t="shared" si="3"/>
        <v>9836.2280116905767</v>
      </c>
      <c r="AF14">
        <f t="shared" si="4"/>
        <v>-491.81140058452888</v>
      </c>
      <c r="AG14">
        <f t="shared" si="4"/>
        <v>-8.6455969815294029</v>
      </c>
      <c r="AH14">
        <f t="shared" si="5"/>
        <v>-6876.8581344202348</v>
      </c>
      <c r="AI14">
        <f t="shared" si="6"/>
        <v>2458.912879704284</v>
      </c>
      <c r="AJ14">
        <f t="shared" si="7"/>
        <v>803.78264204562038</v>
      </c>
      <c r="AK14">
        <f t="shared" si="24"/>
        <v>1939.204854292904</v>
      </c>
      <c r="AL14">
        <f t="shared" si="8"/>
        <v>5201.9003760428086</v>
      </c>
      <c r="AN14">
        <f t="shared" si="9"/>
        <v>4623.5212187426278</v>
      </c>
      <c r="AO14">
        <f t="shared" si="9"/>
        <v>-231.17606093713141</v>
      </c>
      <c r="AP14">
        <f t="shared" si="9"/>
        <v>-4.0638648316498438</v>
      </c>
      <c r="AQ14">
        <f t="shared" si="9"/>
        <v>-3232.4687334398282</v>
      </c>
      <c r="AR14">
        <f t="shared" si="9"/>
        <v>1155.8125595340184</v>
      </c>
      <c r="AS14">
        <f t="shared" si="9"/>
        <v>377.81821408959036</v>
      </c>
      <c r="AT14">
        <f t="shared" si="9"/>
        <v>911.52368373889965</v>
      </c>
      <c r="AU14">
        <f t="shared" si="9"/>
        <v>2445.1544573625088</v>
      </c>
      <c r="AW14">
        <v>11</v>
      </c>
      <c r="AX14">
        <f>(R14*SUMPRODUCT(K15:$K$23, X15:$X$23)-$AZ$3*SUMPRODUCT(K14:$K$22, W15:$W$23))/Z14</f>
        <v>18092.266773946725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14221.441319646372</v>
      </c>
      <c r="P15">
        <f t="shared" si="22"/>
        <v>711.07206598231869</v>
      </c>
      <c r="Q15" s="4">
        <f t="shared" si="23"/>
        <v>12.5</v>
      </c>
      <c r="R15">
        <f t="shared" si="0"/>
        <v>250000</v>
      </c>
      <c r="S15">
        <f t="shared" si="1"/>
        <v>17521.01687868109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12513.475760788682</v>
      </c>
      <c r="AC15">
        <f t="shared" si="2"/>
        <v>11486.121510693712</v>
      </c>
      <c r="AE15">
        <f t="shared" si="3"/>
        <v>9323.0435302768128</v>
      </c>
      <c r="AF15">
        <f t="shared" si="4"/>
        <v>-466.15217651384074</v>
      </c>
      <c r="AG15">
        <f t="shared" si="4"/>
        <v>-8.1945311666453495</v>
      </c>
      <c r="AH15">
        <f t="shared" si="5"/>
        <v>-7292.1969013751905</v>
      </c>
      <c r="AI15">
        <f t="shared" si="6"/>
        <v>1556.499921221136</v>
      </c>
      <c r="AJ15">
        <f t="shared" si="7"/>
        <v>1027.3542500949698</v>
      </c>
      <c r="AK15">
        <f t="shared" si="24"/>
        <v>1828.7050547264141</v>
      </c>
      <c r="AL15">
        <f t="shared" si="8"/>
        <v>4412.5592260425201</v>
      </c>
      <c r="AN15">
        <f t="shared" si="9"/>
        <v>4036.8568241354951</v>
      </c>
      <c r="AO15">
        <f t="shared" si="9"/>
        <v>-201.84284120677481</v>
      </c>
      <c r="AP15">
        <f t="shared" si="9"/>
        <v>-3.5482135156008532</v>
      </c>
      <c r="AQ15">
        <f t="shared" si="9"/>
        <v>-3157.5048136005125</v>
      </c>
      <c r="AR15">
        <f t="shared" si="9"/>
        <v>673.96095581260715</v>
      </c>
      <c r="AS15">
        <f t="shared" si="9"/>
        <v>444.84207349585819</v>
      </c>
      <c r="AT15">
        <f t="shared" si="9"/>
        <v>791.82516476829232</v>
      </c>
      <c r="AU15">
        <f t="shared" si="9"/>
        <v>1910.6281940767576</v>
      </c>
      <c r="AW15">
        <v>12</v>
      </c>
      <c r="AX15">
        <f>(R15*SUMPRODUCT(K16:$K$23, X16:$X$23)-$AZ$3*SUMPRODUCT(K15:$K$22, W16:$W$23))/Z15</f>
        <v>17521.01687868109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14221.441319646372</v>
      </c>
      <c r="P16">
        <f t="shared" si="22"/>
        <v>711.07206598231869</v>
      </c>
      <c r="Q16" s="4">
        <f t="shared" si="23"/>
        <v>12.5</v>
      </c>
      <c r="R16">
        <f t="shared" si="0"/>
        <v>250000</v>
      </c>
      <c r="S16">
        <f t="shared" si="1"/>
        <v>16638.246267128179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11486.121510693712</v>
      </c>
      <c r="AC16">
        <f t="shared" si="2"/>
        <v>10288.113633744339</v>
      </c>
      <c r="AE16">
        <f t="shared" si="3"/>
        <v>8793.7034939321675</v>
      </c>
      <c r="AF16">
        <f t="shared" si="4"/>
        <v>-439.68517469660844</v>
      </c>
      <c r="AG16">
        <f t="shared" si="4"/>
        <v>-7.7292653538780263</v>
      </c>
      <c r="AH16">
        <f t="shared" si="5"/>
        <v>-7666.4100220173905</v>
      </c>
      <c r="AI16">
        <f t="shared" si="6"/>
        <v>679.87903186429048</v>
      </c>
      <c r="AJ16">
        <f t="shared" si="7"/>
        <v>1198.0078769493739</v>
      </c>
      <c r="AK16">
        <f t="shared" si="24"/>
        <v>1697.7604455267078</v>
      </c>
      <c r="AL16">
        <f t="shared" si="8"/>
        <v>3575.6473543403722</v>
      </c>
      <c r="AN16">
        <f t="shared" si="9"/>
        <v>3507.5092044723519</v>
      </c>
      <c r="AO16">
        <f t="shared" si="9"/>
        <v>-175.37546022361761</v>
      </c>
      <c r="AP16">
        <f t="shared" si="9"/>
        <v>-3.082941037441528</v>
      </c>
      <c r="AQ16">
        <f t="shared" si="9"/>
        <v>-3057.8701835966754</v>
      </c>
      <c r="AR16">
        <f t="shared" si="9"/>
        <v>271.18061961461729</v>
      </c>
      <c r="AS16">
        <f t="shared" si="9"/>
        <v>477.8445916819677</v>
      </c>
      <c r="AT16">
        <f t="shared" si="9"/>
        <v>677.17889212241653</v>
      </c>
      <c r="AU16">
        <f t="shared" si="9"/>
        <v>1426.2041034190015</v>
      </c>
      <c r="AW16">
        <v>13</v>
      </c>
      <c r="AX16">
        <f>(R16*SUMPRODUCT(K17:$K$23, X17:$X$23)-$AZ$3*SUMPRODUCT(K16:$K$22, W17:$W$23))/Z16</f>
        <v>16638.246267128179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14221.441319646372</v>
      </c>
      <c r="P17">
        <f t="shared" si="22"/>
        <v>711.07206598231869</v>
      </c>
      <c r="Q17" s="4">
        <f t="shared" si="23"/>
        <v>12.5</v>
      </c>
      <c r="R17">
        <f t="shared" si="0"/>
        <v>250000</v>
      </c>
      <c r="S17">
        <f t="shared" si="1"/>
        <v>15458.921680477017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10288.113633744339</v>
      </c>
      <c r="AC17">
        <f t="shared" si="2"/>
        <v>8969.4068995895941</v>
      </c>
      <c r="AE17">
        <f t="shared" si="3"/>
        <v>8251.4095440199326</v>
      </c>
      <c r="AF17">
        <f t="shared" si="4"/>
        <v>-412.57047720099672</v>
      </c>
      <c r="AG17">
        <f t="shared" si="4"/>
        <v>-7.2526136403461177</v>
      </c>
      <c r="AH17">
        <f t="shared" si="5"/>
        <v>-7987.1811998625899</v>
      </c>
      <c r="AI17">
        <f t="shared" si="6"/>
        <v>-155.5947466839998</v>
      </c>
      <c r="AJ17">
        <f t="shared" si="7"/>
        <v>1318.7067341547445</v>
      </c>
      <c r="AK17">
        <f t="shared" si="24"/>
        <v>1551.1595964926007</v>
      </c>
      <c r="AL17">
        <f t="shared" si="8"/>
        <v>2714.2715839633456</v>
      </c>
      <c r="AN17">
        <f t="shared" si="9"/>
        <v>3031.7718162124934</v>
      </c>
      <c r="AO17">
        <f t="shared" si="9"/>
        <v>-151.58859081062471</v>
      </c>
      <c r="AP17">
        <f t="shared" si="9"/>
        <v>-2.6647895140067646</v>
      </c>
      <c r="AQ17">
        <f t="shared" si="9"/>
        <v>-2934.6877916483154</v>
      </c>
      <c r="AR17">
        <f t="shared" si="9"/>
        <v>-57.169355760453016</v>
      </c>
      <c r="AS17">
        <f t="shared" si="9"/>
        <v>484.52544854684498</v>
      </c>
      <c r="AT17">
        <f t="shared" si="9"/>
        <v>569.93437569730816</v>
      </c>
      <c r="AU17">
        <f t="shared" si="9"/>
        <v>997.29046848370024</v>
      </c>
      <c r="AW17">
        <v>14</v>
      </c>
      <c r="AX17">
        <f>(R17*SUMPRODUCT(K18:$K$23, X18:$X$23)-$AZ$3*SUMPRODUCT(K17:$K$22, W18:$W$23))/Z17</f>
        <v>15458.921680477017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14221.441319646372</v>
      </c>
      <c r="P18">
        <f t="shared" si="22"/>
        <v>711.07206598231869</v>
      </c>
      <c r="Q18" s="4">
        <f t="shared" si="23"/>
        <v>12.5</v>
      </c>
      <c r="R18">
        <f t="shared" si="0"/>
        <v>250000</v>
      </c>
      <c r="S18">
        <f t="shared" si="1"/>
        <v>13966.484709475677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8969.4068995895941</v>
      </c>
      <c r="AC18">
        <f t="shared" si="2"/>
        <v>7559.1125018890571</v>
      </c>
      <c r="AE18">
        <f t="shared" si="3"/>
        <v>7697.1032518501406</v>
      </c>
      <c r="AF18">
        <f t="shared" si="4"/>
        <v>-384.8551625925071</v>
      </c>
      <c r="AG18">
        <f t="shared" si="4"/>
        <v>-6.7654036243999487</v>
      </c>
      <c r="AH18">
        <f t="shared" si="5"/>
        <v>-8293.6775908541385</v>
      </c>
      <c r="AI18">
        <f t="shared" si="6"/>
        <v>-988.19490522090564</v>
      </c>
      <c r="AJ18">
        <f t="shared" si="7"/>
        <v>1410.294397700537</v>
      </c>
      <c r="AK18">
        <f t="shared" si="24"/>
        <v>1393.2537807056353</v>
      </c>
      <c r="AL18">
        <f t="shared" si="8"/>
        <v>1815.3532731852667</v>
      </c>
      <c r="AN18">
        <f t="shared" si="9"/>
        <v>2605.1758738289209</v>
      </c>
      <c r="AO18">
        <f t="shared" si="9"/>
        <v>-130.25879369144607</v>
      </c>
      <c r="AP18">
        <f t="shared" si="9"/>
        <v>-2.2898310860991731</v>
      </c>
      <c r="AQ18">
        <f t="shared" si="9"/>
        <v>-2807.0935335075897</v>
      </c>
      <c r="AR18">
        <f t="shared" si="9"/>
        <v>-334.46628445621417</v>
      </c>
      <c r="AS18">
        <f t="shared" si="9"/>
        <v>477.33086327020482</v>
      </c>
      <c r="AT18">
        <f t="shared" si="9"/>
        <v>471.563264367383</v>
      </c>
      <c r="AU18">
        <f t="shared" si="9"/>
        <v>614.42784318137353</v>
      </c>
      <c r="AW18">
        <v>15</v>
      </c>
      <c r="AX18">
        <f>(R18*SUMPRODUCT(K19:$K$23, X19:$X$23)-$AZ$3*SUMPRODUCT(K18:$K$22, W19:$W$23))/Z18</f>
        <v>13966.484709475677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14221.441319646372</v>
      </c>
      <c r="P19">
        <f t="shared" si="22"/>
        <v>711.07206598231869</v>
      </c>
      <c r="Q19" s="4">
        <f t="shared" si="23"/>
        <v>12.5</v>
      </c>
      <c r="R19">
        <f t="shared" si="0"/>
        <v>250000</v>
      </c>
      <c r="S19">
        <f t="shared" si="1"/>
        <v>12133.726685823382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7559.1125018890571</v>
      </c>
      <c r="AC19">
        <f t="shared" si="2"/>
        <v>6085.2079505355878</v>
      </c>
      <c r="AE19">
        <f t="shared" si="3"/>
        <v>7132.2216188945658</v>
      </c>
      <c r="AF19">
        <f t="shared" si="4"/>
        <v>-356.61108094472831</v>
      </c>
      <c r="AG19">
        <f t="shared" si="4"/>
        <v>-6.2688983649653682</v>
      </c>
      <c r="AH19">
        <f t="shared" si="5"/>
        <v>-8577.0244638116201</v>
      </c>
      <c r="AI19">
        <f t="shared" si="6"/>
        <v>-1807.6828242267475</v>
      </c>
      <c r="AJ19">
        <f t="shared" si="7"/>
        <v>1473.9045513534693</v>
      </c>
      <c r="AK19">
        <f t="shared" si="24"/>
        <v>1226.6509199650941</v>
      </c>
      <c r="AL19">
        <f t="shared" si="8"/>
        <v>892.87264709181591</v>
      </c>
      <c r="AN19">
        <f t="shared" si="9"/>
        <v>2223.698645828294</v>
      </c>
      <c r="AO19">
        <f t="shared" si="9"/>
        <v>-111.1849322914147</v>
      </c>
      <c r="AP19">
        <f t="shared" si="9"/>
        <v>-1.9545299557263756</v>
      </c>
      <c r="AQ19">
        <f t="shared" si="9"/>
        <v>-2674.1622322681214</v>
      </c>
      <c r="AR19">
        <f t="shared" si="9"/>
        <v>-563.60304868696858</v>
      </c>
      <c r="AS19">
        <f t="shared" si="9"/>
        <v>459.53697600227633</v>
      </c>
      <c r="AT19">
        <f t="shared" si="9"/>
        <v>382.44773303233131</v>
      </c>
      <c r="AU19">
        <f t="shared" si="9"/>
        <v>278.38166034763901</v>
      </c>
      <c r="AW19">
        <v>16</v>
      </c>
      <c r="AX19">
        <f>(R19*SUMPRODUCT(K20:$K$23, X20:$X$23)-$AZ$3*SUMPRODUCT(K19:$K$22, W20:$W$23))/Z19</f>
        <v>12133.726685823382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14221.441319646372</v>
      </c>
      <c r="P20">
        <f t="shared" si="22"/>
        <v>711.07206598231869</v>
      </c>
      <c r="Q20" s="4">
        <f t="shared" si="23"/>
        <v>12.5</v>
      </c>
      <c r="R20">
        <f t="shared" si="0"/>
        <v>250000</v>
      </c>
      <c r="S20">
        <f t="shared" si="1"/>
        <v>9912.6285519373305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6085.2079505355878</v>
      </c>
      <c r="AC20">
        <f t="shared" si="2"/>
        <v>4571.1191223991536</v>
      </c>
      <c r="AE20">
        <f t="shared" si="3"/>
        <v>6558.089211524808</v>
      </c>
      <c r="AF20">
        <f t="shared" si="4"/>
        <v>-327.90446057624047</v>
      </c>
      <c r="AG20">
        <f t="shared" si="4"/>
        <v>-5.7642620956297357</v>
      </c>
      <c r="AH20">
        <f t="shared" si="5"/>
        <v>-8838.9457137195895</v>
      </c>
      <c r="AI20">
        <f t="shared" si="6"/>
        <v>-2614.5252248666511</v>
      </c>
      <c r="AJ20">
        <f t="shared" si="7"/>
        <v>1514.0888281364341</v>
      </c>
      <c r="AK20">
        <f t="shared" si="24"/>
        <v>1053.8527842514022</v>
      </c>
      <c r="AL20">
        <f t="shared" si="8"/>
        <v>-46.583612478814757</v>
      </c>
      <c r="AN20">
        <f t="shared" si="9"/>
        <v>1883.5180618402517</v>
      </c>
      <c r="AO20">
        <f t="shared" si="9"/>
        <v>-94.175903092012604</v>
      </c>
      <c r="AP20">
        <f t="shared" si="9"/>
        <v>-1.6555266968952054</v>
      </c>
      <c r="AQ20">
        <f t="shared" si="9"/>
        <v>-2538.5921664742732</v>
      </c>
      <c r="AR20">
        <f t="shared" si="9"/>
        <v>-750.90553442292924</v>
      </c>
      <c r="AS20">
        <f t="shared" si="9"/>
        <v>434.85435513958873</v>
      </c>
      <c r="AT20">
        <f t="shared" si="9"/>
        <v>302.67211830084835</v>
      </c>
      <c r="AU20">
        <f t="shared" si="9"/>
        <v>-13.37906098249219</v>
      </c>
      <c r="AW20">
        <v>17</v>
      </c>
      <c r="AX20">
        <f>(R20*SUMPRODUCT(K21:$K$23, X21:$X$23)-$AZ$3*SUMPRODUCT(K20:$K$22, W21:$W$23))/Z20</f>
        <v>9912.6285519373305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14221.441319646372</v>
      </c>
      <c r="P21">
        <f t="shared" si="22"/>
        <v>711.07206598231869</v>
      </c>
      <c r="Q21" s="4">
        <f t="shared" si="23"/>
        <v>12.5</v>
      </c>
      <c r="R21">
        <f t="shared" si="0"/>
        <v>250000</v>
      </c>
      <c r="S21">
        <f t="shared" si="1"/>
        <v>7230.3312476278888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4571.1191223991536</v>
      </c>
      <c r="AC21">
        <f t="shared" si="2"/>
        <v>3038.452900456381</v>
      </c>
      <c r="AE21">
        <f t="shared" si="3"/>
        <v>5976.3762055198195</v>
      </c>
      <c r="AF21">
        <f t="shared" si="4"/>
        <v>-298.81881027599098</v>
      </c>
      <c r="AG21">
        <f t="shared" si="4"/>
        <v>-5.2529628249280247</v>
      </c>
      <c r="AH21">
        <f t="shared" si="5"/>
        <v>-9073.1329949082628</v>
      </c>
      <c r="AI21">
        <f t="shared" si="6"/>
        <v>-3400.8285624893624</v>
      </c>
      <c r="AJ21">
        <f t="shared" si="7"/>
        <v>1532.6662219427726</v>
      </c>
      <c r="AK21">
        <f t="shared" si="24"/>
        <v>876.9997469677453</v>
      </c>
      <c r="AL21">
        <f t="shared" si="8"/>
        <v>-991.16259357884451</v>
      </c>
      <c r="AN21">
        <f t="shared" si="9"/>
        <v>1581.1452359918296</v>
      </c>
      <c r="AO21">
        <f t="shared" si="9"/>
        <v>-79.057261799591487</v>
      </c>
      <c r="AP21">
        <f t="shared" si="9"/>
        <v>-1.3897547376294577</v>
      </c>
      <c r="AQ21">
        <f t="shared" si="9"/>
        <v>-2400.4414242144726</v>
      </c>
      <c r="AR21">
        <f t="shared" si="9"/>
        <v>-899.74320475986394</v>
      </c>
      <c r="AS21">
        <f t="shared" si="9"/>
        <v>405.49118928493374</v>
      </c>
      <c r="AT21">
        <f t="shared" si="9"/>
        <v>232.02421069198402</v>
      </c>
      <c r="AU21">
        <f t="shared" si="9"/>
        <v>-262.22780478294624</v>
      </c>
      <c r="AW21">
        <v>18</v>
      </c>
      <c r="AX21">
        <f>(R21*SUMPRODUCT(K22:$K$23, X22:$X$23)-$AZ$3*SUMPRODUCT(K21:$K$22, W22:$W$23))/Z21</f>
        <v>7230.3312476278888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14221.441319646372</v>
      </c>
      <c r="P22">
        <f t="shared" si="22"/>
        <v>711.07206598231869</v>
      </c>
      <c r="Q22" s="4">
        <f t="shared" si="23"/>
        <v>12.5</v>
      </c>
      <c r="R22">
        <f t="shared" si="0"/>
        <v>250000</v>
      </c>
      <c r="S22">
        <f t="shared" si="1"/>
        <v>3983.4719815248295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3038.452900456381</v>
      </c>
      <c r="AC22">
        <f t="shared" si="2"/>
        <v>1509.6838160290879</v>
      </c>
      <c r="AE22">
        <f t="shared" si="3"/>
        <v>5389.7403823734312</v>
      </c>
      <c r="AF22">
        <f t="shared" si="4"/>
        <v>-269.48701911867158</v>
      </c>
      <c r="AG22">
        <f t="shared" si="4"/>
        <v>-4.7373366218933386</v>
      </c>
      <c r="AH22">
        <f t="shared" si="5"/>
        <v>-9261.9314957081169</v>
      </c>
      <c r="AI22">
        <f t="shared" si="6"/>
        <v>-4146.4154690752512</v>
      </c>
      <c r="AJ22">
        <f t="shared" si="7"/>
        <v>1528.7690844272931</v>
      </c>
      <c r="AK22">
        <f t="shared" si="24"/>
        <v>698.15681239828973</v>
      </c>
      <c r="AL22">
        <f t="shared" si="8"/>
        <v>-1919.4895722496685</v>
      </c>
      <c r="AN22">
        <f t="shared" si="9"/>
        <v>1313.5392333404186</v>
      </c>
      <c r="AO22">
        <f t="shared" si="9"/>
        <v>-65.676961667020933</v>
      </c>
      <c r="AP22">
        <f t="shared" si="9"/>
        <v>-1.1545412344438453</v>
      </c>
      <c r="AQ22">
        <f t="shared" si="9"/>
        <v>-2257.2349562348536</v>
      </c>
      <c r="AR22">
        <f t="shared" si="9"/>
        <v>-1010.5272257959001</v>
      </c>
      <c r="AS22">
        <f t="shared" si="9"/>
        <v>372.57790332173147</v>
      </c>
      <c r="AT22">
        <f t="shared" si="9"/>
        <v>170.14852275782607</v>
      </c>
      <c r="AU22">
        <f t="shared" si="9"/>
        <v>-467.80079971634262</v>
      </c>
      <c r="AW22">
        <v>19</v>
      </c>
      <c r="AX22">
        <f>(R22*SUMPRODUCT(K23:$K$23, X23:$X$23)-$AZ$3*SUMPRODUCT(K22:$K$22, W23:$W$23))/Z22</f>
        <v>3983.4719815248295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14221.441319646372</v>
      </c>
      <c r="P23">
        <f t="shared" si="22"/>
        <v>711.07206598231869</v>
      </c>
      <c r="Q23" s="4">
        <f t="shared" si="23"/>
        <v>12.5</v>
      </c>
      <c r="R23">
        <f t="shared" si="0"/>
        <v>250000</v>
      </c>
      <c r="S23">
        <f t="shared" si="1"/>
        <v>4472.9269613250408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1509.6838160290879</v>
      </c>
      <c r="AC23">
        <f t="shared" si="2"/>
        <v>1509.6838160290877</v>
      </c>
      <c r="AE23">
        <f t="shared" si="3"/>
        <v>4799.9620799793556</v>
      </c>
      <c r="AF23">
        <f t="shared" si="4"/>
        <v>-239.99810399896779</v>
      </c>
      <c r="AG23">
        <f t="shared" si="4"/>
        <v>-4.2189483225483562</v>
      </c>
      <c r="AH23">
        <f t="shared" si="5"/>
        <v>-9420.2986625209796</v>
      </c>
      <c r="AI23">
        <f t="shared" si="6"/>
        <v>-4864.5536348631404</v>
      </c>
      <c r="AJ23">
        <f t="shared" si="7"/>
        <v>0</v>
      </c>
      <c r="AK23">
        <f t="shared" si="24"/>
        <v>519.39190085783491</v>
      </c>
      <c r="AL23">
        <f t="shared" si="8"/>
        <v>-4345.1617340053053</v>
      </c>
      <c r="AN23">
        <f t="shared" si="9"/>
        <v>1077.5920436025904</v>
      </c>
      <c r="AO23">
        <f t="shared" si="9"/>
        <v>-53.879602180129517</v>
      </c>
      <c r="AP23">
        <f t="shared" si="9"/>
        <v>-0.9471543876796954</v>
      </c>
      <c r="AQ23">
        <f t="shared" si="9"/>
        <v>-2114.8581421994049</v>
      </c>
      <c r="AR23">
        <f t="shared" si="9"/>
        <v>-1092.0928551646236</v>
      </c>
      <c r="AS23">
        <f t="shared" si="9"/>
        <v>0</v>
      </c>
      <c r="AT23">
        <f t="shared" si="9"/>
        <v>116.60354197598902</v>
      </c>
      <c r="AU23">
        <f t="shared" si="9"/>
        <v>-975.4893131886347</v>
      </c>
      <c r="AW23">
        <v>20</v>
      </c>
      <c r="AX23">
        <f>(R23*SUMPRODUCT(K$23:$K24, X$23:$X24)-$AZ$3*SUMPRODUCT(K$22:$K23, W$23:$W24))/Z23</f>
        <v>4472.9269613250408</v>
      </c>
    </row>
    <row r="25" spans="5:50" x14ac:dyDescent="0.25">
      <c r="AN25" s="8">
        <f t="shared" ref="AN25:AU25" si="25">SUM(AN3:AN23)</f>
        <v>111473.97691992956</v>
      </c>
      <c r="AO25" s="8">
        <f t="shared" si="25"/>
        <v>-16239.779835731259</v>
      </c>
      <c r="AP25" s="8">
        <f t="shared" si="25"/>
        <v>-710.43752556641562</v>
      </c>
      <c r="AQ25" s="8">
        <f t="shared" si="25"/>
        <v>-56878.967355708453</v>
      </c>
      <c r="AR25" s="8">
        <f t="shared" si="25"/>
        <v>37644.792202923425</v>
      </c>
      <c r="AS25" s="8">
        <f t="shared" si="25"/>
        <v>-7103.6078450066707</v>
      </c>
      <c r="AT25" s="8">
        <f t="shared" si="25"/>
        <v>13951.28499752063</v>
      </c>
      <c r="AU25" s="9">
        <f t="shared" si="25"/>
        <v>44492.469355437359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834.55954580844377</v>
      </c>
      <c r="K3">
        <v>1</v>
      </c>
      <c r="L3" s="2">
        <v>0</v>
      </c>
      <c r="O3">
        <f>$C$3</f>
        <v>834.55954580844377</v>
      </c>
      <c r="P3">
        <f>O3*B5</f>
        <v>667.64763664675502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834.55954580844377</v>
      </c>
      <c r="AF3">
        <f t="shared" ref="AF3:AG23" si="4">-$Z3*P3</f>
        <v>-667.64763664675502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-458.0450615383113</v>
      </c>
      <c r="AJ3">
        <f t="shared" ref="AJ3:AJ23" si="7">AB3-AC3</f>
        <v>0</v>
      </c>
      <c r="AL3">
        <f t="shared" ref="AL3:AL23" si="8">SUM(AI3:AK3)</f>
        <v>-458.0450615383113</v>
      </c>
      <c r="AN3">
        <f t="shared" ref="AN3:AU23" si="9">AE3*$K3</f>
        <v>834.55954580844377</v>
      </c>
      <c r="AO3">
        <f t="shared" si="9"/>
        <v>-667.64763664675502</v>
      </c>
      <c r="AP3">
        <f t="shared" si="9"/>
        <v>-624.95697070000006</v>
      </c>
      <c r="AQ3">
        <f t="shared" si="9"/>
        <v>0</v>
      </c>
      <c r="AR3">
        <f t="shared" si="9"/>
        <v>-458.0450615383113</v>
      </c>
      <c r="AS3">
        <f t="shared" si="9"/>
        <v>0</v>
      </c>
      <c r="AT3">
        <f t="shared" si="9"/>
        <v>0</v>
      </c>
      <c r="AU3">
        <f t="shared" si="9"/>
        <v>-458.0450615383113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905.01192575503399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68.589258550697082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67.780947239225497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-67.780947239225497</v>
      </c>
      <c r="AK4">
        <f>G4*MAX(0, SUM(AB4, AE4:AF4))</f>
        <v>0</v>
      </c>
      <c r="AL4">
        <f t="shared" si="8"/>
        <v>-960.18544723922548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-63.590343596233687</v>
      </c>
      <c r="AT4">
        <f t="shared" si="9"/>
        <v>0</v>
      </c>
      <c r="AU4">
        <f t="shared" si="9"/>
        <v>-900.8213221120418</v>
      </c>
      <c r="AW4">
        <v>1</v>
      </c>
      <c r="AX4">
        <f>(R4*SUMPRODUCT(K5:$K$23, X5:$X$23)-$AZ$3*SUMPRODUCT(K4:$K$22, W5:$W$23))/Z4</f>
        <v>68.589258550697082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834.55954580844377</v>
      </c>
      <c r="P5">
        <f t="shared" ref="P5:P23" si="22">O5*$C$5</f>
        <v>41.727977290422189</v>
      </c>
      <c r="Q5" s="4">
        <f t="shared" ref="Q5:Q23" si="23">$C$8</f>
        <v>12.5</v>
      </c>
      <c r="R5">
        <f t="shared" si="0"/>
        <v>500000</v>
      </c>
      <c r="S5">
        <f t="shared" si="1"/>
        <v>145.43417866189199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67.780947239225497</v>
      </c>
      <c r="AC5">
        <f t="shared" si="2"/>
        <v>142.02545635829574</v>
      </c>
      <c r="AE5">
        <f t="shared" si="3"/>
        <v>814.99893245296846</v>
      </c>
      <c r="AF5">
        <f t="shared" si="4"/>
        <v>-40.749946622648423</v>
      </c>
      <c r="AG5">
        <f t="shared" si="4"/>
        <v>-12.207021903743746</v>
      </c>
      <c r="AH5">
        <f t="shared" si="5"/>
        <v>-885.64339525015498</v>
      </c>
      <c r="AI5">
        <f t="shared" si="6"/>
        <v>-123.60143132357871</v>
      </c>
      <c r="AJ5">
        <f t="shared" si="7"/>
        <v>-74.244509119070244</v>
      </c>
      <c r="AK5">
        <f>G5*SUM(AB5, AE5:AF5)</f>
        <v>34.523227255851367</v>
      </c>
      <c r="AL5">
        <f t="shared" si="8"/>
        <v>-163.32271318679759</v>
      </c>
      <c r="AN5">
        <f t="shared" si="9"/>
        <v>703.80252519924488</v>
      </c>
      <c r="AO5">
        <f t="shared" si="9"/>
        <v>-35.190126259962248</v>
      </c>
      <c r="AP5">
        <f t="shared" si="9"/>
        <v>-10.541526496432713</v>
      </c>
      <c r="AQ5">
        <f t="shared" si="9"/>
        <v>-764.80843493505085</v>
      </c>
      <c r="AR5">
        <f t="shared" si="9"/>
        <v>-106.73756249220091</v>
      </c>
      <c r="AS5">
        <f t="shared" si="9"/>
        <v>-64.114774780021463</v>
      </c>
      <c r="AT5">
        <f t="shared" si="9"/>
        <v>29.812964843481854</v>
      </c>
      <c r="AU5">
        <f t="shared" si="9"/>
        <v>-141.03937242874051</v>
      </c>
      <c r="AW5">
        <v>2</v>
      </c>
      <c r="AX5">
        <f>(R5*SUMPRODUCT(K6:$K$23, X6:$X$23)-$AZ$3*SUMPRODUCT(K5:$K$22, W6:$W$23))/Z5</f>
        <v>145.43417866189199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834.55954580844377</v>
      </c>
      <c r="P6">
        <f t="shared" si="22"/>
        <v>41.727977290422189</v>
      </c>
      <c r="Q6" s="4">
        <f t="shared" si="23"/>
        <v>12.5</v>
      </c>
      <c r="R6">
        <f t="shared" si="0"/>
        <v>500000</v>
      </c>
      <c r="S6">
        <f t="shared" si="1"/>
        <v>228.157958366099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142.02545635829574</v>
      </c>
      <c r="AC6">
        <f t="shared" si="2"/>
        <v>220.18085348426939</v>
      </c>
      <c r="AE6">
        <f t="shared" si="3"/>
        <v>805.38077389655757</v>
      </c>
      <c r="AF6">
        <f t="shared" si="4"/>
        <v>-40.269038694827877</v>
      </c>
      <c r="AG6">
        <f t="shared" si="4"/>
        <v>-12.062961503789095</v>
      </c>
      <c r="AH6">
        <f t="shared" si="5"/>
        <v>-879.6072366885769</v>
      </c>
      <c r="AI6">
        <f t="shared" si="6"/>
        <v>-126.55846299063626</v>
      </c>
      <c r="AJ6">
        <f t="shared" si="7"/>
        <v>-78.15539712597365</v>
      </c>
      <c r="AK6">
        <f>G6*SUM(AB6, AE6:AF6)</f>
        <v>53.067525706261492</v>
      </c>
      <c r="AL6">
        <f t="shared" si="8"/>
        <v>-151.6463344103484</v>
      </c>
      <c r="AN6">
        <f t="shared" si="9"/>
        <v>627.25166309313238</v>
      </c>
      <c r="AO6">
        <f t="shared" si="9"/>
        <v>-31.362583154656615</v>
      </c>
      <c r="AP6">
        <f t="shared" si="9"/>
        <v>-9.3949506994960608</v>
      </c>
      <c r="AQ6">
        <f t="shared" si="9"/>
        <v>-685.06117846876828</v>
      </c>
      <c r="AR6">
        <f t="shared" si="9"/>
        <v>-98.567049229788608</v>
      </c>
      <c r="AS6">
        <f t="shared" si="9"/>
        <v>-60.869472448156152</v>
      </c>
      <c r="AT6">
        <f t="shared" si="9"/>
        <v>41.330380404344481</v>
      </c>
      <c r="AU6">
        <f t="shared" si="9"/>
        <v>-118.10614127360026</v>
      </c>
      <c r="AW6">
        <v>3</v>
      </c>
      <c r="AX6">
        <f>(R6*SUMPRODUCT(K7:$K$23, X7:$X$23)-$AZ$3*SUMPRODUCT(K6:$K$22, W7:$W$23))/Z6</f>
        <v>228.157958366099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834.55954580844377</v>
      </c>
      <c r="P7">
        <f t="shared" si="22"/>
        <v>41.727977290422189</v>
      </c>
      <c r="Q7" s="4">
        <f t="shared" si="23"/>
        <v>12.5</v>
      </c>
      <c r="R7">
        <f t="shared" si="0"/>
        <v>500000</v>
      </c>
      <c r="S7">
        <f t="shared" si="1"/>
        <v>297.99080453584952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220.18085348426939</v>
      </c>
      <c r="AC7">
        <f t="shared" si="2"/>
        <v>284.17549482585764</v>
      </c>
      <c r="AE7">
        <f t="shared" si="3"/>
        <v>795.86808814842482</v>
      </c>
      <c r="AF7">
        <f t="shared" si="4"/>
        <v>-39.793404407421242</v>
      </c>
      <c r="AG7">
        <f t="shared" si="4"/>
        <v>-11.920480871401779</v>
      </c>
      <c r="AH7">
        <f t="shared" si="5"/>
        <v>-874.04069397698481</v>
      </c>
      <c r="AI7">
        <f t="shared" si="6"/>
        <v>-129.88649110738299</v>
      </c>
      <c r="AJ7">
        <f t="shared" si="7"/>
        <v>-63.994641341588249</v>
      </c>
      <c r="AK7">
        <f>G7*SUM(AB7, AE7:AF7)</f>
        <v>47.934146877760902</v>
      </c>
      <c r="AL7">
        <f t="shared" si="8"/>
        <v>-145.94698557121035</v>
      </c>
      <c r="AN7">
        <f t="shared" si="9"/>
        <v>561.09616549122006</v>
      </c>
      <c r="AO7">
        <f t="shared" si="9"/>
        <v>-28.054808274561001</v>
      </c>
      <c r="AP7">
        <f t="shared" si="9"/>
        <v>-8.4040762625823504</v>
      </c>
      <c r="AQ7">
        <f t="shared" si="9"/>
        <v>-616.20875265237476</v>
      </c>
      <c r="AR7">
        <f t="shared" si="9"/>
        <v>-91.571471698298026</v>
      </c>
      <c r="AS7">
        <f t="shared" si="9"/>
        <v>-45.116958957719376</v>
      </c>
      <c r="AT7">
        <f t="shared" si="9"/>
        <v>33.794125445809676</v>
      </c>
      <c r="AU7">
        <f t="shared" si="9"/>
        <v>-102.89430521020775</v>
      </c>
      <c r="AW7">
        <v>4</v>
      </c>
      <c r="AX7">
        <f>(R7*SUMPRODUCT(K8:$K$23, X8:$X$23)-$AZ$3*SUMPRODUCT(K7:$K$22, W8:$W$23))/Z7</f>
        <v>297.99080453584952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834.55954580844377</v>
      </c>
      <c r="P8">
        <f t="shared" si="22"/>
        <v>41.727977290422189</v>
      </c>
      <c r="Q8" s="4">
        <f t="shared" si="23"/>
        <v>12.5</v>
      </c>
      <c r="R8">
        <f t="shared" si="0"/>
        <v>500000</v>
      </c>
      <c r="S8">
        <f t="shared" si="1"/>
        <v>340.63281105573986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284.17549482585764</v>
      </c>
      <c r="AC8">
        <f t="shared" si="2"/>
        <v>320.99971398687285</v>
      </c>
      <c r="AE8">
        <f t="shared" si="3"/>
        <v>786.45793010729051</v>
      </c>
      <c r="AF8">
        <f t="shared" si="4"/>
        <v>-39.322896505364525</v>
      </c>
      <c r="AG8">
        <f t="shared" si="4"/>
        <v>-11.779535894970849</v>
      </c>
      <c r="AH8">
        <f t="shared" si="5"/>
        <v>-869.60670867651754</v>
      </c>
      <c r="AI8">
        <f t="shared" si="6"/>
        <v>-134.25121096956241</v>
      </c>
      <c r="AJ8">
        <f t="shared" si="7"/>
        <v>-36.824219161015208</v>
      </c>
      <c r="AK8">
        <f t="shared" ref="AK8:AK23" si="24">G8*SUM(AB8:AB8, AE8:AF8)</f>
        <v>21.966914255511789</v>
      </c>
      <c r="AL8">
        <f t="shared" si="8"/>
        <v>-149.10851587506582</v>
      </c>
      <c r="AN8">
        <f t="shared" si="9"/>
        <v>516.98078855660094</v>
      </c>
      <c r="AO8">
        <f t="shared" si="9"/>
        <v>-25.849039427830046</v>
      </c>
      <c r="AP8">
        <f t="shared" si="9"/>
        <v>-7.7433178847621651</v>
      </c>
      <c r="AQ8">
        <f t="shared" si="9"/>
        <v>-571.63892024633151</v>
      </c>
      <c r="AR8">
        <f t="shared" si="9"/>
        <v>-88.250489002322766</v>
      </c>
      <c r="AS8">
        <f t="shared" si="9"/>
        <v>-24.206525398307836</v>
      </c>
      <c r="AT8">
        <f t="shared" si="9"/>
        <v>14.440025612584828</v>
      </c>
      <c r="AU8">
        <f t="shared" si="9"/>
        <v>-98.016988788045779</v>
      </c>
      <c r="AW8">
        <v>5</v>
      </c>
      <c r="AX8">
        <f>(R8*SUMPRODUCT(K9:$K$23, X9:$X$23)-$AZ$3*SUMPRODUCT(K8:$K$22, W9:$W$23))/Z8</f>
        <v>340.63281105573986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834.55954580844377</v>
      </c>
      <c r="P9">
        <f t="shared" si="22"/>
        <v>41.727977290422189</v>
      </c>
      <c r="Q9" s="4">
        <f t="shared" si="23"/>
        <v>12.5</v>
      </c>
      <c r="R9">
        <f t="shared" si="0"/>
        <v>500000</v>
      </c>
      <c r="S9">
        <f t="shared" si="1"/>
        <v>364.0815280965827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320.99971398687285</v>
      </c>
      <c r="AC9">
        <f t="shared" si="2"/>
        <v>339.03353384090951</v>
      </c>
      <c r="AE9">
        <f t="shared" si="3"/>
        <v>777.14371694529495</v>
      </c>
      <c r="AF9">
        <f t="shared" si="4"/>
        <v>-38.857185847264745</v>
      </c>
      <c r="AG9">
        <f t="shared" si="4"/>
        <v>-11.640027977159949</v>
      </c>
      <c r="AH9">
        <f t="shared" si="5"/>
        <v>-868.50235444758584</v>
      </c>
      <c r="AI9">
        <f t="shared" si="6"/>
        <v>-141.85585132671565</v>
      </c>
      <c r="AJ9">
        <f t="shared" si="7"/>
        <v>-18.033819854036665</v>
      </c>
      <c r="AK9">
        <f t="shared" si="24"/>
        <v>6.2497888460009285</v>
      </c>
      <c r="AL9">
        <f t="shared" si="8"/>
        <v>-153.63988233475138</v>
      </c>
      <c r="AN9">
        <f t="shared" si="9"/>
        <v>485.51421681658695</v>
      </c>
      <c r="AO9">
        <f t="shared" si="9"/>
        <v>-24.275710840829348</v>
      </c>
      <c r="AP9">
        <f t="shared" si="9"/>
        <v>-7.2720128128524646</v>
      </c>
      <c r="AQ9">
        <f t="shared" si="9"/>
        <v>-542.5897825957253</v>
      </c>
      <c r="AR9">
        <f t="shared" si="9"/>
        <v>-88.623289432820172</v>
      </c>
      <c r="AS9">
        <f t="shared" si="9"/>
        <v>-11.266482288578242</v>
      </c>
      <c r="AT9">
        <f t="shared" si="9"/>
        <v>3.9045047533322306</v>
      </c>
      <c r="AU9">
        <f t="shared" si="9"/>
        <v>-95.985266968066171</v>
      </c>
      <c r="AW9">
        <v>6</v>
      </c>
      <c r="AX9">
        <f>(R9*SUMPRODUCT(K10:$K$23, X10:$X$23)-$AZ$3*SUMPRODUCT(K9:$K$22, W10:$W$23))/Z9</f>
        <v>364.0815280965827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834.55954580844377</v>
      </c>
      <c r="P10">
        <f t="shared" si="22"/>
        <v>41.727977290422189</v>
      </c>
      <c r="Q10" s="4">
        <f t="shared" si="23"/>
        <v>12.5</v>
      </c>
      <c r="R10">
        <f t="shared" si="0"/>
        <v>500000</v>
      </c>
      <c r="S10">
        <f t="shared" si="1"/>
        <v>380.16803454166632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339.03353384090951</v>
      </c>
      <c r="AC10">
        <f t="shared" si="2"/>
        <v>349.81258554405213</v>
      </c>
      <c r="AE10">
        <f t="shared" si="3"/>
        <v>767.92209229712353</v>
      </c>
      <c r="AF10">
        <f t="shared" si="4"/>
        <v>-38.396104614856178</v>
      </c>
      <c r="AG10">
        <f t="shared" si="4"/>
        <v>-11.501906846461626</v>
      </c>
      <c r="AH10">
        <f t="shared" si="5"/>
        <v>-868.83403706893478</v>
      </c>
      <c r="AI10">
        <f t="shared" si="6"/>
        <v>-150.80995623312913</v>
      </c>
      <c r="AJ10">
        <f t="shared" si="7"/>
        <v>-10.779051703142613</v>
      </c>
      <c r="AK10">
        <f t="shared" si="24"/>
        <v>4.3810940382450259</v>
      </c>
      <c r="AL10">
        <f t="shared" si="8"/>
        <v>-157.2079138980267</v>
      </c>
      <c r="AN10">
        <f t="shared" si="9"/>
        <v>455.82240552509154</v>
      </c>
      <c r="AO10">
        <f t="shared" si="9"/>
        <v>-22.791120276254578</v>
      </c>
      <c r="AP10">
        <f t="shared" si="9"/>
        <v>-6.8272900330247426</v>
      </c>
      <c r="AQ10">
        <f t="shared" si="9"/>
        <v>-515.72161388684901</v>
      </c>
      <c r="AR10">
        <f t="shared" si="9"/>
        <v>-89.517618671036871</v>
      </c>
      <c r="AS10">
        <f t="shared" si="9"/>
        <v>-6.3982184207102346</v>
      </c>
      <c r="AT10">
        <f t="shared" si="9"/>
        <v>2.6005252920524233</v>
      </c>
      <c r="AU10">
        <f t="shared" si="9"/>
        <v>-93.315311799694683</v>
      </c>
      <c r="AW10">
        <v>7</v>
      </c>
      <c r="AX10">
        <f>(R10*SUMPRODUCT(K11:$K$23, X11:$X$23)-$AZ$3*SUMPRODUCT(K10:$K$22, W11:$W$23))/Z10</f>
        <v>380.16803454166632</v>
      </c>
    </row>
    <row r="11" spans="1:52" x14ac:dyDescent="0.25">
      <c r="A11" t="s">
        <v>33</v>
      </c>
      <c r="C11" s="7">
        <f>AU25</f>
        <v>-2910.6213942951285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834.55954580844377</v>
      </c>
      <c r="P11">
        <f t="shared" si="22"/>
        <v>41.727977290422189</v>
      </c>
      <c r="Q11" s="4">
        <f t="shared" si="23"/>
        <v>12.5</v>
      </c>
      <c r="R11">
        <f t="shared" si="0"/>
        <v>500000</v>
      </c>
      <c r="S11">
        <f t="shared" si="1"/>
        <v>388.85212485057502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349.81258554405213</v>
      </c>
      <c r="AC11">
        <f t="shared" si="2"/>
        <v>353.54940320422975</v>
      </c>
      <c r="AE11">
        <f t="shared" si="3"/>
        <v>758.79238019427271</v>
      </c>
      <c r="AF11">
        <f t="shared" si="4"/>
        <v>-37.939619009713638</v>
      </c>
      <c r="AG11">
        <f t="shared" si="4"/>
        <v>-11.365162378246257</v>
      </c>
      <c r="AH11">
        <f t="shared" si="5"/>
        <v>-869.01599003010938</v>
      </c>
      <c r="AI11">
        <f t="shared" si="6"/>
        <v>-159.52839122379658</v>
      </c>
      <c r="AJ11">
        <f t="shared" si="7"/>
        <v>-3.7368176601776213</v>
      </c>
      <c r="AK11">
        <f t="shared" si="24"/>
        <v>2.5695968321486666</v>
      </c>
      <c r="AL11">
        <f t="shared" si="8"/>
        <v>-160.69561205182552</v>
      </c>
      <c r="AN11">
        <f t="shared" si="9"/>
        <v>428.34350966002825</v>
      </c>
      <c r="AO11">
        <f t="shared" si="9"/>
        <v>-21.417175483001415</v>
      </c>
      <c r="AP11">
        <f t="shared" si="9"/>
        <v>-6.4157122132772573</v>
      </c>
      <c r="AQ11">
        <f t="shared" si="9"/>
        <v>-490.56549437789255</v>
      </c>
      <c r="AR11">
        <f t="shared" si="9"/>
        <v>-90.054872414142949</v>
      </c>
      <c r="AS11">
        <f t="shared" si="9"/>
        <v>-2.1094592319314631</v>
      </c>
      <c r="AT11">
        <f t="shared" si="9"/>
        <v>1.4505550585682569</v>
      </c>
      <c r="AU11">
        <f t="shared" si="9"/>
        <v>-90.713776587506146</v>
      </c>
      <c r="AW11">
        <v>8</v>
      </c>
      <c r="AX11">
        <f>(R11*SUMPRODUCT(K12:$K$23, X12:$X$23)-$AZ$3*SUMPRODUCT(K11:$K$22, W12:$W$23))/Z11</f>
        <v>388.85212485057502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834.55954580844377</v>
      </c>
      <c r="P12">
        <f t="shared" si="22"/>
        <v>41.727977290422189</v>
      </c>
      <c r="Q12" s="4">
        <f t="shared" si="23"/>
        <v>12.5</v>
      </c>
      <c r="R12">
        <f t="shared" si="0"/>
        <v>500000</v>
      </c>
      <c r="S12">
        <f t="shared" si="1"/>
        <v>389.90508002183975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353.54940320422975</v>
      </c>
      <c r="AC12">
        <f t="shared" si="2"/>
        <v>350.28198006188995</v>
      </c>
      <c r="AE12">
        <f t="shared" si="3"/>
        <v>749.74958051061788</v>
      </c>
      <c r="AF12">
        <f t="shared" si="4"/>
        <v>-37.487479025530888</v>
      </c>
      <c r="AG12">
        <f t="shared" si="4"/>
        <v>-11.229719680821727</v>
      </c>
      <c r="AH12">
        <f t="shared" si="5"/>
        <v>-871.6429456826844</v>
      </c>
      <c r="AI12">
        <f t="shared" si="6"/>
        <v>-170.61056387841916</v>
      </c>
      <c r="AJ12">
        <f t="shared" si="7"/>
        <v>3.2674231423397941</v>
      </c>
      <c r="AK12">
        <f t="shared" si="24"/>
        <v>2.4513664607854286</v>
      </c>
      <c r="AL12">
        <f t="shared" si="8"/>
        <v>-164.89177427529393</v>
      </c>
      <c r="AN12">
        <f t="shared" si="9"/>
        <v>402.35648553738639</v>
      </c>
      <c r="AO12">
        <f t="shared" si="9"/>
        <v>-20.117824276869317</v>
      </c>
      <c r="AP12">
        <f t="shared" si="9"/>
        <v>-6.0264795897161063</v>
      </c>
      <c r="AQ12">
        <f t="shared" si="9"/>
        <v>-467.77110836059103</v>
      </c>
      <c r="AR12">
        <f t="shared" si="9"/>
        <v>-91.558926689790042</v>
      </c>
      <c r="AS12">
        <f t="shared" si="9"/>
        <v>1.7534773296171853</v>
      </c>
      <c r="AT12">
        <f t="shared" si="9"/>
        <v>1.3155368399861056</v>
      </c>
      <c r="AU12">
        <f t="shared" si="9"/>
        <v>-88.489912520186749</v>
      </c>
      <c r="AW12">
        <v>9</v>
      </c>
      <c r="AX12">
        <f>(R12*SUMPRODUCT(K13:$K$23, X13:$X$23)-$AZ$3*SUMPRODUCT(K12:$K$22, W13:$W$23))/Z12</f>
        <v>389.90508002183975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834.55954580844377</v>
      </c>
      <c r="P13">
        <f t="shared" si="22"/>
        <v>41.727977290422189</v>
      </c>
      <c r="Q13" s="4">
        <f t="shared" si="23"/>
        <v>12.5</v>
      </c>
      <c r="R13">
        <f t="shared" si="0"/>
        <v>500000</v>
      </c>
      <c r="S13">
        <f t="shared" si="1"/>
        <v>383.33932049792332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350.28198006188995</v>
      </c>
      <c r="AC13">
        <f t="shared" si="2"/>
        <v>340.26900104365768</v>
      </c>
      <c r="AE13">
        <f t="shared" si="3"/>
        <v>740.79210709412791</v>
      </c>
      <c r="AF13">
        <f t="shared" si="4"/>
        <v>-37.039605354706396</v>
      </c>
      <c r="AG13">
        <f t="shared" si="4"/>
        <v>-11.095554996865403</v>
      </c>
      <c r="AH13">
        <f t="shared" si="5"/>
        <v>-874.69948592433195</v>
      </c>
      <c r="AI13">
        <f t="shared" si="6"/>
        <v>-182.04253918177585</v>
      </c>
      <c r="AJ13">
        <f t="shared" si="7"/>
        <v>10.012979018232272</v>
      </c>
      <c r="AK13">
        <f t="shared" si="24"/>
        <v>2.1080689636026229</v>
      </c>
      <c r="AL13">
        <f t="shared" si="8"/>
        <v>-169.92149119994096</v>
      </c>
      <c r="AN13">
        <f t="shared" si="9"/>
        <v>378.00648200851941</v>
      </c>
      <c r="AO13">
        <f t="shared" si="9"/>
        <v>-18.900324100425969</v>
      </c>
      <c r="AP13">
        <f t="shared" si="9"/>
        <v>-5.6617661961187835</v>
      </c>
      <c r="AQ13">
        <f t="shared" si="9"/>
        <v>-446.33585093922238</v>
      </c>
      <c r="AR13">
        <f t="shared" si="9"/>
        <v>-92.891459227247765</v>
      </c>
      <c r="AS13">
        <f t="shared" si="9"/>
        <v>5.1093565075284566</v>
      </c>
      <c r="AT13">
        <f t="shared" si="9"/>
        <v>1.0756914458613696</v>
      </c>
      <c r="AU13">
        <f t="shared" si="9"/>
        <v>-86.706411273857938</v>
      </c>
      <c r="AW13">
        <v>10</v>
      </c>
      <c r="AX13">
        <f>(R13*SUMPRODUCT(K14:$K$23, X14:$X$23)-$AZ$3*SUMPRODUCT(K13:$K$22, W14:$W$23))/Z13</f>
        <v>383.33932049792332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834.55954580844377</v>
      </c>
      <c r="P14">
        <f t="shared" si="22"/>
        <v>41.727977290422189</v>
      </c>
      <c r="Q14" s="4">
        <f t="shared" si="23"/>
        <v>12.5</v>
      </c>
      <c r="R14">
        <f t="shared" si="0"/>
        <v>500000</v>
      </c>
      <c r="S14">
        <f t="shared" si="1"/>
        <v>383.93079356204152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340.26900104365768</v>
      </c>
      <c r="AC14">
        <f t="shared" si="2"/>
        <v>336.71063576881215</v>
      </c>
      <c r="AE14">
        <f t="shared" si="3"/>
        <v>731.91595977227348</v>
      </c>
      <c r="AF14">
        <f t="shared" si="4"/>
        <v>-36.595797988613675</v>
      </c>
      <c r="AG14">
        <f t="shared" si="4"/>
        <v>-10.96260841195072</v>
      </c>
      <c r="AH14">
        <f t="shared" si="5"/>
        <v>-879.64139784109318</v>
      </c>
      <c r="AI14">
        <f t="shared" si="6"/>
        <v>-195.28384446938401</v>
      </c>
      <c r="AJ14">
        <f t="shared" si="7"/>
        <v>3.5583652748455279</v>
      </c>
      <c r="AK14">
        <f t="shared" si="24"/>
        <v>72.491241397912233</v>
      </c>
      <c r="AL14">
        <f t="shared" si="8"/>
        <v>-119.23423779662625</v>
      </c>
      <c r="AN14">
        <f t="shared" si="9"/>
        <v>344.03726370733659</v>
      </c>
      <c r="AO14">
        <f t="shared" si="9"/>
        <v>-17.201863185366829</v>
      </c>
      <c r="AP14">
        <f t="shared" si="9"/>
        <v>-5.1529765826065956</v>
      </c>
      <c r="AQ14">
        <f t="shared" si="9"/>
        <v>-413.47563954078242</v>
      </c>
      <c r="AR14">
        <f t="shared" si="9"/>
        <v>-91.793215601419206</v>
      </c>
      <c r="AS14">
        <f t="shared" si="9"/>
        <v>1.6726104084544868</v>
      </c>
      <c r="AT14">
        <f t="shared" si="9"/>
        <v>34.074524541103592</v>
      </c>
      <c r="AU14">
        <f t="shared" si="9"/>
        <v>-56.046080651861125</v>
      </c>
      <c r="AW14">
        <v>11</v>
      </c>
      <c r="AX14">
        <f>(R14*SUMPRODUCT(K15:$K$23, X15:$X$23)-$AZ$3*SUMPRODUCT(K14:$K$22, W15:$W$23))/Z14</f>
        <v>383.93079356204152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834.55954580844377</v>
      </c>
      <c r="P15">
        <f t="shared" si="22"/>
        <v>41.727977290422189</v>
      </c>
      <c r="Q15" s="4">
        <f t="shared" si="23"/>
        <v>12.5</v>
      </c>
      <c r="R15">
        <f t="shared" si="0"/>
        <v>500000</v>
      </c>
      <c r="S15">
        <f t="shared" si="1"/>
        <v>374.35320360708209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336.71063576881215</v>
      </c>
      <c r="AC15">
        <f t="shared" si="2"/>
        <v>324.36144099359831</v>
      </c>
      <c r="AE15">
        <f t="shared" si="3"/>
        <v>723.11104664009497</v>
      </c>
      <c r="AF15">
        <f t="shared" si="4"/>
        <v>-36.155552332004753</v>
      </c>
      <c r="AG15">
        <f t="shared" si="4"/>
        <v>-10.830728769922764</v>
      </c>
      <c r="AH15">
        <f t="shared" si="5"/>
        <v>-890.1423163379111</v>
      </c>
      <c r="AI15">
        <f t="shared" si="6"/>
        <v>-214.01755079974362</v>
      </c>
      <c r="AJ15">
        <f t="shared" si="7"/>
        <v>12.349194775213846</v>
      </c>
      <c r="AK15">
        <f t="shared" si="24"/>
        <v>71.656629105383189</v>
      </c>
      <c r="AL15">
        <f t="shared" si="8"/>
        <v>-130.01172691914658</v>
      </c>
      <c r="AN15">
        <f t="shared" si="9"/>
        <v>313.10545250132026</v>
      </c>
      <c r="AO15">
        <f t="shared" si="9"/>
        <v>-15.655272625066015</v>
      </c>
      <c r="AP15">
        <f t="shared" si="9"/>
        <v>-4.6896811329084489</v>
      </c>
      <c r="AQ15">
        <f t="shared" si="9"/>
        <v>-385.42961560684478</v>
      </c>
      <c r="AR15">
        <f t="shared" si="9"/>
        <v>-92.669116863498971</v>
      </c>
      <c r="AS15">
        <f t="shared" si="9"/>
        <v>5.3471734888939482</v>
      </c>
      <c r="AT15">
        <f t="shared" si="9"/>
        <v>31.027158809160206</v>
      </c>
      <c r="AU15">
        <f t="shared" si="9"/>
        <v>-56.294784565444822</v>
      </c>
      <c r="AW15">
        <v>12</v>
      </c>
      <c r="AX15">
        <f>(R15*SUMPRODUCT(K16:$K$23, X16:$X$23)-$AZ$3*SUMPRODUCT(K15:$K$22, W16:$W$23))/Z15</f>
        <v>374.35320360708209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834.55954580844377</v>
      </c>
      <c r="P16">
        <f t="shared" si="22"/>
        <v>41.727977290422189</v>
      </c>
      <c r="Q16" s="4">
        <f t="shared" si="23"/>
        <v>12.5</v>
      </c>
      <c r="R16">
        <f t="shared" si="0"/>
        <v>500000</v>
      </c>
      <c r="S16">
        <f t="shared" si="1"/>
        <v>354.58215576930553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324.36144099359831</v>
      </c>
      <c r="AC16">
        <f t="shared" si="2"/>
        <v>303.51760565992959</v>
      </c>
      <c r="AE16">
        <f t="shared" si="3"/>
        <v>714.37186277703961</v>
      </c>
      <c r="AF16">
        <f t="shared" si="4"/>
        <v>-35.718593138851979</v>
      </c>
      <c r="AG16">
        <f t="shared" si="4"/>
        <v>-10.699833618298356</v>
      </c>
      <c r="AH16">
        <f t="shared" si="5"/>
        <v>-903.514557007235</v>
      </c>
      <c r="AI16">
        <f t="shared" si="6"/>
        <v>-235.5611209873457</v>
      </c>
      <c r="AJ16">
        <f t="shared" si="7"/>
        <v>20.843835333668721</v>
      </c>
      <c r="AK16">
        <f t="shared" si="24"/>
        <v>70.21102974422503</v>
      </c>
      <c r="AL16">
        <f t="shared" si="8"/>
        <v>-144.50625590945197</v>
      </c>
      <c r="AN16">
        <f t="shared" si="9"/>
        <v>284.93863658644915</v>
      </c>
      <c r="AO16">
        <f t="shared" si="9"/>
        <v>-14.246931829322458</v>
      </c>
      <c r="AP16">
        <f t="shared" si="9"/>
        <v>-4.2677996737552597</v>
      </c>
      <c r="AQ16">
        <f t="shared" si="9"/>
        <v>-360.38122359531104</v>
      </c>
      <c r="AR16">
        <f t="shared" si="9"/>
        <v>-93.957318511939548</v>
      </c>
      <c r="AS16">
        <f t="shared" si="9"/>
        <v>8.3138969081452885</v>
      </c>
      <c r="AT16">
        <f t="shared" si="9"/>
        <v>28.004791525354449</v>
      </c>
      <c r="AU16">
        <f t="shared" si="9"/>
        <v>-57.638630078439817</v>
      </c>
      <c r="AW16">
        <v>13</v>
      </c>
      <c r="AX16">
        <f>(R16*SUMPRODUCT(K17:$K$23, X17:$X$23)-$AZ$3*SUMPRODUCT(K16:$K$22, W17:$W$23))/Z16</f>
        <v>354.58215576930553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834.55954580844377</v>
      </c>
      <c r="P17">
        <f t="shared" si="22"/>
        <v>41.727977290422189</v>
      </c>
      <c r="Q17" s="4">
        <f t="shared" si="23"/>
        <v>12.5</v>
      </c>
      <c r="R17">
        <f t="shared" si="0"/>
        <v>500000</v>
      </c>
      <c r="S17">
        <f t="shared" si="1"/>
        <v>325.99414077510443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303.51760565992959</v>
      </c>
      <c r="AC17">
        <f t="shared" si="2"/>
        <v>275.65844144563516</v>
      </c>
      <c r="AE17">
        <f t="shared" si="3"/>
        <v>705.69790961317028</v>
      </c>
      <c r="AF17">
        <f t="shared" si="4"/>
        <v>-35.28489548065852</v>
      </c>
      <c r="AG17">
        <f t="shared" si="4"/>
        <v>-10.569915489516625</v>
      </c>
      <c r="AH17">
        <f t="shared" si="5"/>
        <v>-916.79170394993434</v>
      </c>
      <c r="AI17">
        <f t="shared" si="6"/>
        <v>-256.94860530693916</v>
      </c>
      <c r="AJ17">
        <f t="shared" si="7"/>
        <v>27.859164214294424</v>
      </c>
      <c r="AK17">
        <f t="shared" si="24"/>
        <v>68.175143385470903</v>
      </c>
      <c r="AL17">
        <f t="shared" si="8"/>
        <v>-160.91429770717383</v>
      </c>
      <c r="AN17">
        <f t="shared" si="9"/>
        <v>259.29085469716603</v>
      </c>
      <c r="AO17">
        <f t="shared" si="9"/>
        <v>-12.964542734858304</v>
      </c>
      <c r="AP17">
        <f t="shared" si="9"/>
        <v>-3.8836482070010527</v>
      </c>
      <c r="AQ17">
        <f t="shared" si="9"/>
        <v>-336.85193233285048</v>
      </c>
      <c r="AR17">
        <f t="shared" si="9"/>
        <v>-94.409268577543813</v>
      </c>
      <c r="AS17">
        <f t="shared" si="9"/>
        <v>10.236145526111518</v>
      </c>
      <c r="AT17">
        <f t="shared" si="9"/>
        <v>25.049232761948215</v>
      </c>
      <c r="AU17">
        <f t="shared" si="9"/>
        <v>-59.123890289484073</v>
      </c>
      <c r="AW17">
        <v>14</v>
      </c>
      <c r="AX17">
        <f>(R17*SUMPRODUCT(K18:$K$23, X18:$X$23)-$AZ$3*SUMPRODUCT(K17:$K$22, W18:$W$23))/Z17</f>
        <v>325.99414077510443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834.55954580844377</v>
      </c>
      <c r="P18">
        <f t="shared" si="22"/>
        <v>41.727977290422189</v>
      </c>
      <c r="Q18" s="4">
        <f t="shared" si="23"/>
        <v>12.5</v>
      </c>
      <c r="R18">
        <f t="shared" si="0"/>
        <v>500000</v>
      </c>
      <c r="S18">
        <f t="shared" si="1"/>
        <v>289.49588681626454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275.65844144563516</v>
      </c>
      <c r="AC18">
        <f t="shared" si="2"/>
        <v>241.8089001501958</v>
      </c>
      <c r="AE18">
        <f t="shared" si="3"/>
        <v>697.08736832543116</v>
      </c>
      <c r="AF18">
        <f t="shared" si="4"/>
        <v>-34.854368416271555</v>
      </c>
      <c r="AG18">
        <f t="shared" si="4"/>
        <v>-10.440947141317485</v>
      </c>
      <c r="AH18">
        <f t="shared" si="5"/>
        <v>-930.76773215895287</v>
      </c>
      <c r="AI18">
        <f t="shared" si="6"/>
        <v>-278.9756793911107</v>
      </c>
      <c r="AJ18">
        <f t="shared" si="7"/>
        <v>33.849541295439366</v>
      </c>
      <c r="AK18">
        <f t="shared" si="24"/>
        <v>65.652400894835637</v>
      </c>
      <c r="AL18">
        <f t="shared" si="8"/>
        <v>-179.4737372008357</v>
      </c>
      <c r="AN18">
        <f t="shared" si="9"/>
        <v>235.93748641422866</v>
      </c>
      <c r="AO18">
        <f t="shared" si="9"/>
        <v>-11.796874320711433</v>
      </c>
      <c r="AP18">
        <f t="shared" si="9"/>
        <v>-3.5338623768552422</v>
      </c>
      <c r="AQ18">
        <f t="shared" si="9"/>
        <v>-315.0293767172883</v>
      </c>
      <c r="AR18">
        <f t="shared" si="9"/>
        <v>-94.422627000626306</v>
      </c>
      <c r="AS18">
        <f t="shared" si="9"/>
        <v>11.456778665643824</v>
      </c>
      <c r="AT18">
        <f t="shared" si="9"/>
        <v>22.220833640117583</v>
      </c>
      <c r="AU18">
        <f t="shared" si="9"/>
        <v>-60.745014694864906</v>
      </c>
      <c r="AW18">
        <v>15</v>
      </c>
      <c r="AX18">
        <f>(R18*SUMPRODUCT(K19:$K$23, X19:$X$23)-$AZ$3*SUMPRODUCT(K18:$K$22, W19:$W$23))/Z18</f>
        <v>289.49588681626454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834.55954580844377</v>
      </c>
      <c r="P19">
        <f t="shared" si="22"/>
        <v>41.727977290422189</v>
      </c>
      <c r="Q19" s="4">
        <f t="shared" si="23"/>
        <v>12.5</v>
      </c>
      <c r="R19">
        <f t="shared" si="0"/>
        <v>500000</v>
      </c>
      <c r="S19">
        <f t="shared" si="1"/>
        <v>244.8119635352385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241.8089001501958</v>
      </c>
      <c r="AC19">
        <f t="shared" si="2"/>
        <v>201.9762974965804</v>
      </c>
      <c r="AE19">
        <f t="shared" si="3"/>
        <v>688.53353679569818</v>
      </c>
      <c r="AF19">
        <f t="shared" si="4"/>
        <v>-34.426676839784911</v>
      </c>
      <c r="AG19">
        <f t="shared" si="4"/>
        <v>-10.312828189639704</v>
      </c>
      <c r="AH19">
        <f t="shared" si="5"/>
        <v>-948.37921058420579</v>
      </c>
      <c r="AI19">
        <f t="shared" si="6"/>
        <v>-304.58517881793227</v>
      </c>
      <c r="AJ19">
        <f t="shared" si="7"/>
        <v>39.832602653615396</v>
      </c>
      <c r="AK19">
        <f t="shared" si="24"/>
        <v>62.714103207427634</v>
      </c>
      <c r="AL19">
        <f t="shared" si="8"/>
        <v>-202.03847295688928</v>
      </c>
      <c r="AN19">
        <f t="shared" si="9"/>
        <v>214.67239454868005</v>
      </c>
      <c r="AO19">
        <f t="shared" si="9"/>
        <v>-10.733619727434004</v>
      </c>
      <c r="AP19">
        <f t="shared" si="9"/>
        <v>-3.2153546686223176</v>
      </c>
      <c r="AQ19">
        <f t="shared" si="9"/>
        <v>-295.68761025609689</v>
      </c>
      <c r="AR19">
        <f t="shared" si="9"/>
        <v>-94.964190103473172</v>
      </c>
      <c r="AS19">
        <f t="shared" si="9"/>
        <v>12.41909033589306</v>
      </c>
      <c r="AT19">
        <f t="shared" si="9"/>
        <v>19.553131384370442</v>
      </c>
      <c r="AU19">
        <f t="shared" si="9"/>
        <v>-62.991968383209681</v>
      </c>
      <c r="AW19">
        <v>16</v>
      </c>
      <c r="AX19">
        <f>(R19*SUMPRODUCT(K20:$K$23, X20:$X$23)-$AZ$3*SUMPRODUCT(K19:$K$22, W20:$W$23))/Z19</f>
        <v>244.8119635352385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834.55954580844377</v>
      </c>
      <c r="P20">
        <f t="shared" si="22"/>
        <v>41.727977290422189</v>
      </c>
      <c r="Q20" s="4">
        <f t="shared" si="23"/>
        <v>12.5</v>
      </c>
      <c r="R20">
        <f t="shared" si="0"/>
        <v>500000</v>
      </c>
      <c r="S20">
        <f t="shared" si="1"/>
        <v>193.44605352332132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201.9762974965804</v>
      </c>
      <c r="AC20">
        <f t="shared" si="2"/>
        <v>157.62875610344986</v>
      </c>
      <c r="AE20">
        <f t="shared" si="3"/>
        <v>680.03756449952959</v>
      </c>
      <c r="AF20">
        <f t="shared" si="4"/>
        <v>-34.00187822497648</v>
      </c>
      <c r="AG20">
        <f t="shared" si="4"/>
        <v>-10.185575851282911</v>
      </c>
      <c r="AH20">
        <f t="shared" si="5"/>
        <v>-964.9622584157803</v>
      </c>
      <c r="AI20">
        <f t="shared" si="6"/>
        <v>-329.11214799251013</v>
      </c>
      <c r="AJ20">
        <f t="shared" si="7"/>
        <v>44.347541393130541</v>
      </c>
      <c r="AK20">
        <f t="shared" si="24"/>
        <v>59.360838863979353</v>
      </c>
      <c r="AL20">
        <f t="shared" si="8"/>
        <v>-225.40376773540024</v>
      </c>
      <c r="AN20">
        <f t="shared" si="9"/>
        <v>195.31040126959607</v>
      </c>
      <c r="AO20">
        <f t="shared" si="9"/>
        <v>-9.7655200634798032</v>
      </c>
      <c r="AP20">
        <f t="shared" si="9"/>
        <v>-2.9253514960456997</v>
      </c>
      <c r="AQ20">
        <f t="shared" si="9"/>
        <v>-277.14228704395646</v>
      </c>
      <c r="AR20">
        <f t="shared" si="9"/>
        <v>-94.522757333885934</v>
      </c>
      <c r="AS20">
        <f t="shared" si="9"/>
        <v>12.736849487405543</v>
      </c>
      <c r="AT20">
        <f t="shared" si="9"/>
        <v>17.048748280186601</v>
      </c>
      <c r="AU20">
        <f t="shared" si="9"/>
        <v>-64.737159566293784</v>
      </c>
      <c r="AW20">
        <v>17</v>
      </c>
      <c r="AX20">
        <f>(R20*SUMPRODUCT(K21:$K$23, X21:$X$23)-$AZ$3*SUMPRODUCT(K20:$K$22, W21:$W$23))/Z20</f>
        <v>193.44605352332132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834.55954580844377</v>
      </c>
      <c r="P21">
        <f t="shared" si="22"/>
        <v>41.727977290422189</v>
      </c>
      <c r="Q21" s="4">
        <f t="shared" si="23"/>
        <v>12.5</v>
      </c>
      <c r="R21">
        <f t="shared" si="0"/>
        <v>500000</v>
      </c>
      <c r="S21">
        <f t="shared" si="1"/>
        <v>135.24016130202457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157.62875610344986</v>
      </c>
      <c r="AC21">
        <f t="shared" si="2"/>
        <v>108.83149336492831</v>
      </c>
      <c r="AE21">
        <f t="shared" si="3"/>
        <v>671.59311847796164</v>
      </c>
      <c r="AF21">
        <f t="shared" si="4"/>
        <v>-33.579655923898081</v>
      </c>
      <c r="AG21">
        <f t="shared" si="4"/>
        <v>-10.059095271437231</v>
      </c>
      <c r="AH21">
        <f t="shared" si="5"/>
        <v>-984.99285331404144</v>
      </c>
      <c r="AI21">
        <f t="shared" si="6"/>
        <v>-357.03848603141512</v>
      </c>
      <c r="AJ21">
        <f t="shared" si="7"/>
        <v>48.797262738521553</v>
      </c>
      <c r="AK21">
        <f t="shared" si="24"/>
        <v>55.694955306025946</v>
      </c>
      <c r="AL21">
        <f t="shared" si="8"/>
        <v>-252.5462679868676</v>
      </c>
      <c r="AN21">
        <f t="shared" si="9"/>
        <v>177.68062506265261</v>
      </c>
      <c r="AO21">
        <f t="shared" si="9"/>
        <v>-8.8840312531326298</v>
      </c>
      <c r="AP21">
        <f t="shared" si="9"/>
        <v>-2.6612934025356467</v>
      </c>
      <c r="AQ21">
        <f t="shared" si="9"/>
        <v>-260.59550201425668</v>
      </c>
      <c r="AR21">
        <f t="shared" si="9"/>
        <v>-94.460201607272353</v>
      </c>
      <c r="AS21">
        <f t="shared" si="9"/>
        <v>12.910090806732281</v>
      </c>
      <c r="AT21">
        <f t="shared" si="9"/>
        <v>14.734984917710895</v>
      </c>
      <c r="AU21">
        <f t="shared" si="9"/>
        <v>-66.815125882829165</v>
      </c>
      <c r="AW21">
        <v>18</v>
      </c>
      <c r="AX21">
        <f>(R21*SUMPRODUCT(K22:$K$23, X22:$X$23)-$AZ$3*SUMPRODUCT(K21:$K$22, W22:$W$23))/Z21</f>
        <v>135.24016130202457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834.55954580844377</v>
      </c>
      <c r="P22">
        <f t="shared" si="22"/>
        <v>41.727977290422189</v>
      </c>
      <c r="Q22" s="4">
        <f t="shared" si="23"/>
        <v>12.5</v>
      </c>
      <c r="R22">
        <f t="shared" si="0"/>
        <v>500000</v>
      </c>
      <c r="S22">
        <f t="shared" si="1"/>
        <v>70.654203640887687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108.83149336492831</v>
      </c>
      <c r="AC22">
        <f t="shared" si="2"/>
        <v>56.146547888380134</v>
      </c>
      <c r="AE22">
        <f t="shared" si="3"/>
        <v>663.19673975239573</v>
      </c>
      <c r="AF22">
        <f t="shared" si="4"/>
        <v>-33.159836987619784</v>
      </c>
      <c r="AG22">
        <f t="shared" si="4"/>
        <v>-9.9333346416574795</v>
      </c>
      <c r="AH22">
        <f t="shared" si="5"/>
        <v>-1006.7870826152032</v>
      </c>
      <c r="AI22">
        <f t="shared" si="6"/>
        <v>-386.68351449208467</v>
      </c>
      <c r="AJ22">
        <f t="shared" si="7"/>
        <v>52.684945476548172</v>
      </c>
      <c r="AK22">
        <f t="shared" si="24"/>
        <v>51.720787729079305</v>
      </c>
      <c r="AL22">
        <f t="shared" si="8"/>
        <v>-282.27778128645718</v>
      </c>
      <c r="AN22">
        <f t="shared" si="9"/>
        <v>161.62836709856759</v>
      </c>
      <c r="AO22">
        <f t="shared" si="9"/>
        <v>-8.0814183549283793</v>
      </c>
      <c r="AP22">
        <f t="shared" si="9"/>
        <v>-2.4208633151214669</v>
      </c>
      <c r="AQ22">
        <f t="shared" si="9"/>
        <v>-245.36512685478431</v>
      </c>
      <c r="AR22">
        <f t="shared" si="9"/>
        <v>-94.239041426266553</v>
      </c>
      <c r="AS22">
        <f t="shared" si="9"/>
        <v>12.839902848784751</v>
      </c>
      <c r="AT22">
        <f t="shared" si="9"/>
        <v>12.60492696152842</v>
      </c>
      <c r="AU22">
        <f t="shared" si="9"/>
        <v>-68.794211615953387</v>
      </c>
      <c r="AW22">
        <v>19</v>
      </c>
      <c r="AX22">
        <f>(R22*SUMPRODUCT(K23:$K$23, X23:$X$23)-$AZ$3*SUMPRODUCT(K22:$K$22, W23:$W$23))/Z22</f>
        <v>70.654203640887687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834.55954580844377</v>
      </c>
      <c r="P23">
        <f t="shared" si="22"/>
        <v>41.727977290422189</v>
      </c>
      <c r="Q23" s="4">
        <f t="shared" si="23"/>
        <v>12.5</v>
      </c>
      <c r="R23">
        <f t="shared" si="0"/>
        <v>500000</v>
      </c>
      <c r="S23">
        <f t="shared" si="1"/>
        <v>71.555397142219604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56.146547888380134</v>
      </c>
      <c r="AC23">
        <f t="shared" si="2"/>
        <v>56.146547888380134</v>
      </c>
      <c r="AE23">
        <f t="shared" si="3"/>
        <v>654.84420988268539</v>
      </c>
      <c r="AF23">
        <f t="shared" si="4"/>
        <v>-32.74221049413427</v>
      </c>
      <c r="AG23">
        <f t="shared" si="4"/>
        <v>-9.8082307783133249</v>
      </c>
      <c r="AH23">
        <f t="shared" si="5"/>
        <v>-1030.8206771032062</v>
      </c>
      <c r="AI23">
        <f t="shared" si="6"/>
        <v>-418.52690849296846</v>
      </c>
      <c r="AJ23">
        <f t="shared" si="7"/>
        <v>0</v>
      </c>
      <c r="AK23">
        <f t="shared" si="24"/>
        <v>47.477398309385194</v>
      </c>
      <c r="AL23">
        <f t="shared" si="8"/>
        <v>-371.04951018358327</v>
      </c>
      <c r="AN23">
        <f t="shared" si="9"/>
        <v>147.01260106034869</v>
      </c>
      <c r="AO23">
        <f t="shared" si="9"/>
        <v>-7.3506300530174347</v>
      </c>
      <c r="AP23">
        <f t="shared" si="9"/>
        <v>-2.2019489471829199</v>
      </c>
      <c r="AQ23">
        <f t="shared" si="9"/>
        <v>-231.41936155300365</v>
      </c>
      <c r="AR23">
        <f t="shared" si="9"/>
        <v>-93.959339492855321</v>
      </c>
      <c r="AS23">
        <f t="shared" si="9"/>
        <v>0</v>
      </c>
      <c r="AT23">
        <f t="shared" si="9"/>
        <v>10.65868142636756</v>
      </c>
      <c r="AU23">
        <f t="shared" si="9"/>
        <v>-83.300658066487756</v>
      </c>
      <c r="AW23">
        <v>20</v>
      </c>
      <c r="AX23">
        <f>(R23*SUMPRODUCT(K$23:$K24, X$23:$X24)-$AZ$3*SUMPRODUCT(K$22:$K23, W$23:$W24))/Z23</f>
        <v>71.555397142219604</v>
      </c>
    </row>
    <row r="25" spans="5:50" x14ac:dyDescent="0.25">
      <c r="AN25" s="8">
        <f t="shared" ref="AN25:AU25" si="25">SUM(AN3:AN23)</f>
        <v>7727.3478706425994</v>
      </c>
      <c r="AO25" s="8">
        <f t="shared" si="25"/>
        <v>-1012.2870528884628</v>
      </c>
      <c r="AP25" s="8">
        <f t="shared" si="25"/>
        <v>-728.1968826908975</v>
      </c>
      <c r="AQ25" s="8">
        <f t="shared" si="25"/>
        <v>-9059.3097904937877</v>
      </c>
      <c r="AR25" s="8">
        <f t="shared" si="25"/>
        <v>-3072.4458554305484</v>
      </c>
      <c r="AS25" s="8">
        <f t="shared" si="25"/>
        <v>-182.8768628084481</v>
      </c>
      <c r="AT25" s="8">
        <f t="shared" si="25"/>
        <v>344.70132394386917</v>
      </c>
      <c r="AU25" s="9">
        <f t="shared" si="25"/>
        <v>-2910.6213942951285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1842.4770513715998</v>
      </c>
      <c r="K3">
        <v>1</v>
      </c>
      <c r="L3" s="2">
        <v>0</v>
      </c>
      <c r="O3">
        <f>$C$3</f>
        <v>1842.4770513715998</v>
      </c>
      <c r="P3">
        <f>O3*B5</f>
        <v>1473.9816410972799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1842.4770513715998</v>
      </c>
      <c r="AF3">
        <f t="shared" ref="AF3:AG23" si="4">-$Z3*P3</f>
        <v>-1473.9816410972799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-256.46156042568009</v>
      </c>
      <c r="AJ3">
        <f t="shared" ref="AJ3:AJ23" si="7">AB3-AC3</f>
        <v>0</v>
      </c>
      <c r="AL3">
        <f t="shared" ref="AL3:AL23" si="8">SUM(AI3:AK3)</f>
        <v>-256.46156042568009</v>
      </c>
      <c r="AN3">
        <f t="shared" ref="AN3:AU23" si="9">AE3*$K3</f>
        <v>1842.4770513715998</v>
      </c>
      <c r="AO3">
        <f t="shared" si="9"/>
        <v>-1473.9816410972799</v>
      </c>
      <c r="AP3">
        <f t="shared" si="9"/>
        <v>-624.95697070000006</v>
      </c>
      <c r="AQ3">
        <f t="shared" si="9"/>
        <v>0</v>
      </c>
      <c r="AR3">
        <f t="shared" si="9"/>
        <v>-256.46156042568009</v>
      </c>
      <c r="AS3">
        <f t="shared" si="9"/>
        <v>0</v>
      </c>
      <c r="AT3">
        <f t="shared" si="9"/>
        <v>0</v>
      </c>
      <c r="AU3">
        <f t="shared" si="9"/>
        <v>-256.46156042568009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1310.9080527058954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402.2667272343777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397.46073119355788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-397.46073119355788</v>
      </c>
      <c r="AK4">
        <f>G4*MAX(0, SUM(AB4, AE4:AF4))</f>
        <v>0</v>
      </c>
      <c r="AL4">
        <f t="shared" si="8"/>
        <v>-1371.104231193558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-372.88744834746018</v>
      </c>
      <c r="AT4">
        <f t="shared" si="9"/>
        <v>0</v>
      </c>
      <c r="AU4">
        <f t="shared" si="9"/>
        <v>-1286.3347698597972</v>
      </c>
      <c r="AW4">
        <v>1</v>
      </c>
      <c r="AX4">
        <f>(R4*SUMPRODUCT(K5:$K$23, X5:$X$23)-$AZ$3*SUMPRODUCT(K4:$K$22, W5:$W$23))/Z4</f>
        <v>402.2667272343777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1842.4770513715998</v>
      </c>
      <c r="P5">
        <f t="shared" ref="P5:P23" si="22">O5*$C$5</f>
        <v>92.123852568579991</v>
      </c>
      <c r="Q5" s="4">
        <f t="shared" ref="Q5:Q23" si="23">$C$8</f>
        <v>12.5</v>
      </c>
      <c r="R5">
        <f t="shared" si="0"/>
        <v>500000</v>
      </c>
      <c r="S5">
        <f t="shared" si="1"/>
        <v>785.76537208872719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397.46073119355788</v>
      </c>
      <c r="AC5">
        <f t="shared" si="2"/>
        <v>767.07507602265832</v>
      </c>
      <c r="AE5">
        <f t="shared" si="3"/>
        <v>1798.651702471923</v>
      </c>
      <c r="AF5">
        <f t="shared" si="4"/>
        <v>-89.932585123596155</v>
      </c>
      <c r="AG5">
        <f t="shared" si="4"/>
        <v>-12.20267371263151</v>
      </c>
      <c r="AH5">
        <f t="shared" si="5"/>
        <v>-979.14442973959217</v>
      </c>
      <c r="AI5">
        <f t="shared" si="6"/>
        <v>717.372013896103</v>
      </c>
      <c r="AJ5">
        <f t="shared" si="7"/>
        <v>-369.61434482910045</v>
      </c>
      <c r="AK5">
        <f>G5*SUM(AB5, AE5:AF5)</f>
        <v>86.35337379021729</v>
      </c>
      <c r="AL5">
        <f t="shared" si="8"/>
        <v>434.11104285721984</v>
      </c>
      <c r="AN5">
        <f t="shared" si="9"/>
        <v>1553.2481819866825</v>
      </c>
      <c r="AO5">
        <f t="shared" si="9"/>
        <v>-77.662409099334127</v>
      </c>
      <c r="AP5">
        <f t="shared" si="9"/>
        <v>-10.537771561594173</v>
      </c>
      <c r="AQ5">
        <f t="shared" si="9"/>
        <v>-845.55242313187603</v>
      </c>
      <c r="AR5">
        <f t="shared" si="9"/>
        <v>619.49557819387815</v>
      </c>
      <c r="AS5">
        <f t="shared" si="9"/>
        <v>-319.18509200697281</v>
      </c>
      <c r="AT5">
        <f t="shared" si="9"/>
        <v>74.571536370124548</v>
      </c>
      <c r="AU5">
        <f t="shared" si="9"/>
        <v>374.88202255702981</v>
      </c>
      <c r="AW5">
        <v>2</v>
      </c>
      <c r="AX5">
        <f>(R5*SUMPRODUCT(K6:$K$23, X6:$X$23)-$AZ$3*SUMPRODUCT(K5:$K$22, W6:$W$23))/Z5</f>
        <v>785.76537208872719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1842.4770513715998</v>
      </c>
      <c r="P6">
        <f t="shared" si="22"/>
        <v>92.123852568579991</v>
      </c>
      <c r="Q6" s="4">
        <f t="shared" si="23"/>
        <v>12.5</v>
      </c>
      <c r="R6">
        <f t="shared" si="0"/>
        <v>500000</v>
      </c>
      <c r="S6">
        <f t="shared" si="1"/>
        <v>1141.0537118516841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767.07507602265832</v>
      </c>
      <c r="AC6">
        <f t="shared" si="2"/>
        <v>1100.5121780631016</v>
      </c>
      <c r="AE6">
        <f t="shared" si="3"/>
        <v>1777.0140106251192</v>
      </c>
      <c r="AF6">
        <f t="shared" si="4"/>
        <v>-88.850700531255967</v>
      </c>
      <c r="AG6">
        <f t="shared" si="4"/>
        <v>-12.055876145799566</v>
      </c>
      <c r="AH6">
        <f t="shared" si="5"/>
        <v>-990.83318822520187</v>
      </c>
      <c r="AI6">
        <f t="shared" si="6"/>
        <v>685.27424572286168</v>
      </c>
      <c r="AJ6">
        <f t="shared" si="7"/>
        <v>-333.43710204044328</v>
      </c>
      <c r="AK6">
        <f>G6*SUM(AB6, AE6:AF6)</f>
        <v>143.63144558781653</v>
      </c>
      <c r="AL6">
        <f t="shared" si="8"/>
        <v>495.46858927023493</v>
      </c>
      <c r="AN6">
        <f t="shared" si="9"/>
        <v>1383.9851032346173</v>
      </c>
      <c r="AO6">
        <f t="shared" si="9"/>
        <v>-69.199255161730875</v>
      </c>
      <c r="AP6">
        <f t="shared" si="9"/>
        <v>-9.3894324369219007</v>
      </c>
      <c r="AQ6">
        <f t="shared" si="9"/>
        <v>-771.68686577307551</v>
      </c>
      <c r="AR6">
        <f t="shared" si="9"/>
        <v>533.70954986288893</v>
      </c>
      <c r="AS6">
        <f t="shared" si="9"/>
        <v>-259.68955749952562</v>
      </c>
      <c r="AT6">
        <f t="shared" si="9"/>
        <v>111.8639357152076</v>
      </c>
      <c r="AU6">
        <f t="shared" si="9"/>
        <v>385.88392807857088</v>
      </c>
      <c r="AW6">
        <v>3</v>
      </c>
      <c r="AX6">
        <f>(R6*SUMPRODUCT(K7:$K$23, X7:$X$23)-$AZ$3*SUMPRODUCT(K6:$K$22, W7:$W$23))/Z6</f>
        <v>1141.0537118516841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1842.4770513715998</v>
      </c>
      <c r="P7">
        <f t="shared" si="22"/>
        <v>92.123852568579991</v>
      </c>
      <c r="Q7" s="4">
        <f t="shared" si="23"/>
        <v>12.5</v>
      </c>
      <c r="R7">
        <f t="shared" si="0"/>
        <v>500000</v>
      </c>
      <c r="S7">
        <f t="shared" si="1"/>
        <v>1444.3155062078567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1100.5121780631016</v>
      </c>
      <c r="AC7">
        <f t="shared" si="2"/>
        <v>1376.1639691812506</v>
      </c>
      <c r="AE7">
        <f t="shared" si="3"/>
        <v>1755.537845604219</v>
      </c>
      <c r="AF7">
        <f t="shared" si="4"/>
        <v>-87.776892280210959</v>
      </c>
      <c r="AG7">
        <f t="shared" si="4"/>
        <v>-11.91017443268384</v>
      </c>
      <c r="AH7">
        <f t="shared" si="5"/>
        <v>-1005.7180663092039</v>
      </c>
      <c r="AI7">
        <f t="shared" si="6"/>
        <v>650.13271258212046</v>
      </c>
      <c r="AJ7">
        <f t="shared" si="7"/>
        <v>-275.65179111814905</v>
      </c>
      <c r="AK7">
        <f>G7*SUM(AB7, AE7:AF7)</f>
        <v>135.92221075110706</v>
      </c>
      <c r="AL7">
        <f t="shared" si="8"/>
        <v>510.40313221507847</v>
      </c>
      <c r="AN7">
        <f t="shared" si="9"/>
        <v>1237.6743937992185</v>
      </c>
      <c r="AO7">
        <f t="shared" si="9"/>
        <v>-61.883719689960934</v>
      </c>
      <c r="AP7">
        <f t="shared" si="9"/>
        <v>-8.3968101046214763</v>
      </c>
      <c r="AQ7">
        <f t="shared" si="9"/>
        <v>-709.04281623376176</v>
      </c>
      <c r="AR7">
        <f t="shared" si="9"/>
        <v>458.35104777087452</v>
      </c>
      <c r="AS7">
        <f t="shared" si="9"/>
        <v>-194.33768649652859</v>
      </c>
      <c r="AT7">
        <f t="shared" si="9"/>
        <v>95.826723540286721</v>
      </c>
      <c r="AU7">
        <f t="shared" si="9"/>
        <v>359.84008481463263</v>
      </c>
      <c r="AW7">
        <v>4</v>
      </c>
      <c r="AX7">
        <f>(R7*SUMPRODUCT(K8:$K$23, X8:$X$23)-$AZ$3*SUMPRODUCT(K7:$K$22, W8:$W$23))/Z7</f>
        <v>1444.3155062078567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1842.4770513715998</v>
      </c>
      <c r="P8">
        <f t="shared" si="22"/>
        <v>92.123852568579991</v>
      </c>
      <c r="Q8" s="4">
        <f t="shared" si="23"/>
        <v>12.5</v>
      </c>
      <c r="R8">
        <f t="shared" si="0"/>
        <v>500000</v>
      </c>
      <c r="S8">
        <f t="shared" si="1"/>
        <v>1684.9308339026816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1376.1639691812506</v>
      </c>
      <c r="AC8">
        <f t="shared" si="2"/>
        <v>1585.9324209532642</v>
      </c>
      <c r="AE8">
        <f t="shared" si="3"/>
        <v>1734.2219821952435</v>
      </c>
      <c r="AF8">
        <f t="shared" si="4"/>
        <v>-86.711099109762173</v>
      </c>
      <c r="AG8">
        <f t="shared" si="4"/>
        <v>-11.765560261009982</v>
      </c>
      <c r="AH8">
        <f t="shared" si="5"/>
        <v>-1020.4970938807627</v>
      </c>
      <c r="AI8">
        <f t="shared" si="6"/>
        <v>615.24822894370857</v>
      </c>
      <c r="AJ8">
        <f t="shared" si="7"/>
        <v>-209.76845177201358</v>
      </c>
      <c r="AK8">
        <f t="shared" ref="AK8:AK23" si="24">G8*SUM(AB8:AB8, AE8:AF8)</f>
        <v>64.404274353281394</v>
      </c>
      <c r="AL8">
        <f t="shared" si="8"/>
        <v>469.88405152497637</v>
      </c>
      <c r="AN8">
        <f t="shared" si="9"/>
        <v>1139.9967036573435</v>
      </c>
      <c r="AO8">
        <f t="shared" si="9"/>
        <v>-56.999835182867173</v>
      </c>
      <c r="AP8">
        <f t="shared" si="9"/>
        <v>-7.7341309543631276</v>
      </c>
      <c r="AQ8">
        <f t="shared" si="9"/>
        <v>-670.8272268832269</v>
      </c>
      <c r="AR8">
        <f t="shared" si="9"/>
        <v>404.43551063688625</v>
      </c>
      <c r="AS8">
        <f t="shared" si="9"/>
        <v>-137.89200344969296</v>
      </c>
      <c r="AT8">
        <f t="shared" si="9"/>
        <v>42.336368249262613</v>
      </c>
      <c r="AU8">
        <f t="shared" si="9"/>
        <v>308.87987543645585</v>
      </c>
      <c r="AW8">
        <v>5</v>
      </c>
      <c r="AX8">
        <f>(R8*SUMPRODUCT(K9:$K$23, X9:$X$23)-$AZ$3*SUMPRODUCT(K8:$K$22, W9:$W$23))/Z8</f>
        <v>1684.9308339026816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1842.4770513715998</v>
      </c>
      <c r="P9">
        <f t="shared" si="22"/>
        <v>92.123852568579991</v>
      </c>
      <c r="Q9" s="4">
        <f t="shared" si="23"/>
        <v>12.5</v>
      </c>
      <c r="R9">
        <f t="shared" si="0"/>
        <v>500000</v>
      </c>
      <c r="S9">
        <f t="shared" si="1"/>
        <v>1881.9526973483116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1585.9324209532642</v>
      </c>
      <c r="AC9">
        <f t="shared" si="2"/>
        <v>1749.7648377662581</v>
      </c>
      <c r="AE9">
        <f t="shared" si="3"/>
        <v>1713.0619507194774</v>
      </c>
      <c r="AF9">
        <f t="shared" si="4"/>
        <v>-85.65309753597387</v>
      </c>
      <c r="AG9">
        <f t="shared" si="4"/>
        <v>-11.622003306935481</v>
      </c>
      <c r="AH9">
        <f t="shared" si="5"/>
        <v>-1036.0540585760693</v>
      </c>
      <c r="AI9">
        <f t="shared" si="6"/>
        <v>579.73279130049877</v>
      </c>
      <c r="AJ9">
        <f t="shared" si="7"/>
        <v>-163.83241681299387</v>
      </c>
      <c r="AK9">
        <f t="shared" si="24"/>
        <v>18.958713517406931</v>
      </c>
      <c r="AL9">
        <f t="shared" si="8"/>
        <v>434.85908800491183</v>
      </c>
      <c r="AN9">
        <f t="shared" si="9"/>
        <v>1070.2215217425585</v>
      </c>
      <c r="AO9">
        <f t="shared" si="9"/>
        <v>-53.511076087127925</v>
      </c>
      <c r="AP9">
        <f t="shared" si="9"/>
        <v>-7.2607520467205466</v>
      </c>
      <c r="AQ9">
        <f t="shared" si="9"/>
        <v>-647.26634708753022</v>
      </c>
      <c r="AR9">
        <f t="shared" si="9"/>
        <v>362.18334652117994</v>
      </c>
      <c r="AS9">
        <f t="shared" si="9"/>
        <v>-102.35296998962751</v>
      </c>
      <c r="AT9">
        <f t="shared" si="9"/>
        <v>11.844302082804859</v>
      </c>
      <c r="AU9">
        <f t="shared" si="9"/>
        <v>271.67467861435728</v>
      </c>
      <c r="AW9">
        <v>6</v>
      </c>
      <c r="AX9">
        <f>(R9*SUMPRODUCT(K10:$K$23, X10:$X$23)-$AZ$3*SUMPRODUCT(K9:$K$22, W10:$W$23))/Z9</f>
        <v>1881.9526973483116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1842.4770513715998</v>
      </c>
      <c r="P10">
        <f t="shared" si="22"/>
        <v>92.123852568579991</v>
      </c>
      <c r="Q10" s="4">
        <f t="shared" si="23"/>
        <v>12.5</v>
      </c>
      <c r="R10">
        <f t="shared" si="0"/>
        <v>500000</v>
      </c>
      <c r="S10">
        <f t="shared" si="1"/>
        <v>2052.1588988947078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1749.7648377662581</v>
      </c>
      <c r="AC10">
        <f t="shared" si="2"/>
        <v>1884.6028880208605</v>
      </c>
      <c r="AE10">
        <f t="shared" si="3"/>
        <v>1692.0412810125358</v>
      </c>
      <c r="AF10">
        <f t="shared" si="4"/>
        <v>-84.602064050626794</v>
      </c>
      <c r="AG10">
        <f t="shared" si="4"/>
        <v>-11.479391831182681</v>
      </c>
      <c r="AH10">
        <f t="shared" si="5"/>
        <v>-1055.6577073378126</v>
      </c>
      <c r="AI10">
        <f t="shared" si="6"/>
        <v>540.3021177929138</v>
      </c>
      <c r="AJ10">
        <f t="shared" si="7"/>
        <v>-134.83805025460242</v>
      </c>
      <c r="AK10">
        <f t="shared" si="24"/>
        <v>13.764536624385487</v>
      </c>
      <c r="AL10">
        <f t="shared" si="8"/>
        <v>419.22860416269685</v>
      </c>
      <c r="AN10">
        <f t="shared" si="9"/>
        <v>1004.3601228501607</v>
      </c>
      <c r="AO10">
        <f t="shared" si="9"/>
        <v>-50.218006142508038</v>
      </c>
      <c r="AP10">
        <f t="shared" si="9"/>
        <v>-6.8139255934183982</v>
      </c>
      <c r="AQ10">
        <f t="shared" si="9"/>
        <v>-626.61621588514265</v>
      </c>
      <c r="AR10">
        <f t="shared" si="9"/>
        <v>320.71197522909165</v>
      </c>
      <c r="AS10">
        <f t="shared" si="9"/>
        <v>-80.037031151833531</v>
      </c>
      <c r="AT10">
        <f t="shared" si="9"/>
        <v>8.1703394888631689</v>
      </c>
      <c r="AU10">
        <f t="shared" si="9"/>
        <v>248.84528356612131</v>
      </c>
      <c r="AW10">
        <v>7</v>
      </c>
      <c r="AX10">
        <f>(R10*SUMPRODUCT(K11:$K$23, X11:$X$23)-$AZ$3*SUMPRODUCT(K10:$K$22, W11:$W$23))/Z10</f>
        <v>2052.1588988947078</v>
      </c>
    </row>
    <row r="11" spans="1:52" x14ac:dyDescent="0.25">
      <c r="A11" t="s">
        <v>33</v>
      </c>
      <c r="C11" s="7">
        <f>AU25</f>
        <v>905.75172162596755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1842.4770513715998</v>
      </c>
      <c r="P11">
        <f t="shared" si="22"/>
        <v>92.123852568579991</v>
      </c>
      <c r="Q11" s="4">
        <f t="shared" si="23"/>
        <v>12.5</v>
      </c>
      <c r="R11">
        <f t="shared" si="0"/>
        <v>500000</v>
      </c>
      <c r="S11">
        <f t="shared" si="1"/>
        <v>2197.1422560575861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1884.6028880208605</v>
      </c>
      <c r="AC11">
        <f t="shared" si="2"/>
        <v>1992.8510898943321</v>
      </c>
      <c r="AE11">
        <f t="shared" si="3"/>
        <v>1671.16279786071</v>
      </c>
      <c r="AF11">
        <f t="shared" si="4"/>
        <v>-83.558139893035502</v>
      </c>
      <c r="AG11">
        <f t="shared" si="4"/>
        <v>-11.337744998076381</v>
      </c>
      <c r="AH11">
        <f t="shared" si="5"/>
        <v>-1074.1165917789522</v>
      </c>
      <c r="AI11">
        <f t="shared" si="6"/>
        <v>502.15032119064585</v>
      </c>
      <c r="AJ11">
        <f t="shared" si="7"/>
        <v>-108.24820187347154</v>
      </c>
      <c r="AK11">
        <f t="shared" si="24"/>
        <v>8.3332981103724837</v>
      </c>
      <c r="AL11">
        <f t="shared" si="8"/>
        <v>402.23541742754679</v>
      </c>
      <c r="AN11">
        <f t="shared" si="9"/>
        <v>943.38287617708465</v>
      </c>
      <c r="AO11">
        <f t="shared" si="9"/>
        <v>-47.16914380885423</v>
      </c>
      <c r="AP11">
        <f t="shared" si="9"/>
        <v>-6.4002349138812864</v>
      </c>
      <c r="AQ11">
        <f t="shared" si="9"/>
        <v>-606.3461926026032</v>
      </c>
      <c r="AR11">
        <f t="shared" si="9"/>
        <v>283.46730485174578</v>
      </c>
      <c r="AS11">
        <f t="shared" si="9"/>
        <v>-61.106853356907266</v>
      </c>
      <c r="AT11">
        <f t="shared" si="9"/>
        <v>4.7042040126000382</v>
      </c>
      <c r="AU11">
        <f t="shared" si="9"/>
        <v>227.06465550743857</v>
      </c>
      <c r="AW11">
        <v>8</v>
      </c>
      <c r="AX11">
        <f>(R11*SUMPRODUCT(K12:$K$23, X12:$X$23)-$AZ$3*SUMPRODUCT(K11:$K$22, W12:$W$23))/Z11</f>
        <v>2197.1422560575861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1842.4770513715998</v>
      </c>
      <c r="P12">
        <f t="shared" si="22"/>
        <v>92.123852568579991</v>
      </c>
      <c r="Q12" s="4">
        <f t="shared" si="23"/>
        <v>12.5</v>
      </c>
      <c r="R12">
        <f t="shared" si="0"/>
        <v>500000</v>
      </c>
      <c r="S12">
        <f t="shared" si="1"/>
        <v>2317.2206935992613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1992.8510898943321</v>
      </c>
      <c r="AC12">
        <f t="shared" si="2"/>
        <v>2075.6656786071444</v>
      </c>
      <c r="AE12">
        <f t="shared" si="3"/>
        <v>1650.4109382922272</v>
      </c>
      <c r="AF12">
        <f t="shared" si="4"/>
        <v>-82.520546914611359</v>
      </c>
      <c r="AG12">
        <f t="shared" si="4"/>
        <v>-11.196957223046603</v>
      </c>
      <c r="AH12">
        <f t="shared" si="5"/>
        <v>-1096.413001960577</v>
      </c>
      <c r="AI12">
        <f t="shared" si="6"/>
        <v>460.28043219399228</v>
      </c>
      <c r="AJ12">
        <f t="shared" si="7"/>
        <v>-82.814588712812338</v>
      </c>
      <c r="AK12">
        <f t="shared" si="24"/>
        <v>8.18970540692548</v>
      </c>
      <c r="AL12">
        <f t="shared" si="8"/>
        <v>385.65554888810544</v>
      </c>
      <c r="AN12">
        <f t="shared" si="9"/>
        <v>885.70045530597883</v>
      </c>
      <c r="AO12">
        <f t="shared" si="9"/>
        <v>-44.28502276529894</v>
      </c>
      <c r="AP12">
        <f t="shared" si="9"/>
        <v>-6.0088974693513455</v>
      </c>
      <c r="AQ12">
        <f t="shared" si="9"/>
        <v>-588.39497031249869</v>
      </c>
      <c r="AR12">
        <f t="shared" si="9"/>
        <v>247.01156475882988</v>
      </c>
      <c r="AS12">
        <f t="shared" si="9"/>
        <v>-44.442821619210484</v>
      </c>
      <c r="AT12">
        <f t="shared" si="9"/>
        <v>4.3950422524716588</v>
      </c>
      <c r="AU12">
        <f t="shared" si="9"/>
        <v>206.96378539209107</v>
      </c>
      <c r="AW12">
        <v>9</v>
      </c>
      <c r="AX12">
        <f>(R12*SUMPRODUCT(K13:$K$23, X13:$X$23)-$AZ$3*SUMPRODUCT(K12:$K$22, W13:$W$23))/Z12</f>
        <v>2317.2206935992613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1842.4770513715998</v>
      </c>
      <c r="P13">
        <f t="shared" si="22"/>
        <v>92.123852568579991</v>
      </c>
      <c r="Q13" s="4">
        <f t="shared" si="23"/>
        <v>12.5</v>
      </c>
      <c r="R13">
        <f t="shared" si="0"/>
        <v>500000</v>
      </c>
      <c r="S13">
        <f t="shared" si="1"/>
        <v>2412.4886065042906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2075.6656786071444</v>
      </c>
      <c r="AC13">
        <f t="shared" si="2"/>
        <v>2133.985293374616</v>
      </c>
      <c r="AE13">
        <f t="shared" si="3"/>
        <v>1629.7772020173179</v>
      </c>
      <c r="AF13">
        <f t="shared" si="4"/>
        <v>-81.488860100865892</v>
      </c>
      <c r="AG13">
        <f t="shared" si="4"/>
        <v>-11.056970837194816</v>
      </c>
      <c r="AH13">
        <f t="shared" si="5"/>
        <v>-1120.6725448527989</v>
      </c>
      <c r="AI13">
        <f t="shared" si="6"/>
        <v>416.55882622645845</v>
      </c>
      <c r="AJ13">
        <f t="shared" si="7"/>
        <v>-58.319614767471649</v>
      </c>
      <c r="AK13">
        <f t="shared" si="24"/>
        <v>7.247908041047193</v>
      </c>
      <c r="AL13">
        <f t="shared" si="8"/>
        <v>365.487119500034</v>
      </c>
      <c r="AN13">
        <f t="shared" si="9"/>
        <v>831.63189873724525</v>
      </c>
      <c r="AO13">
        <f t="shared" si="9"/>
        <v>-41.581594936862267</v>
      </c>
      <c r="AP13">
        <f t="shared" si="9"/>
        <v>-5.6420777270885916</v>
      </c>
      <c r="AQ13">
        <f t="shared" si="9"/>
        <v>-571.84935166906973</v>
      </c>
      <c r="AR13">
        <f t="shared" si="9"/>
        <v>212.55887440422472</v>
      </c>
      <c r="AS13">
        <f t="shared" si="9"/>
        <v>-29.75894613243079</v>
      </c>
      <c r="AT13">
        <f t="shared" si="9"/>
        <v>3.6984144327139608</v>
      </c>
      <c r="AU13">
        <f t="shared" si="9"/>
        <v>186.49834270450791</v>
      </c>
      <c r="AW13">
        <v>10</v>
      </c>
      <c r="AX13">
        <f>(R13*SUMPRODUCT(K14:$K$23, X14:$X$23)-$AZ$3*SUMPRODUCT(K13:$K$22, W14:$W$23))/Z13</f>
        <v>2412.4886065042906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1842.4770513715998</v>
      </c>
      <c r="P14">
        <f t="shared" si="22"/>
        <v>92.123852568579991</v>
      </c>
      <c r="Q14" s="4">
        <f t="shared" si="23"/>
        <v>12.5</v>
      </c>
      <c r="R14">
        <f t="shared" si="0"/>
        <v>500000</v>
      </c>
      <c r="S14">
        <f t="shared" si="1"/>
        <v>2503.1995353370939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2133.985293374616</v>
      </c>
      <c r="AC14">
        <f t="shared" si="2"/>
        <v>2186.3376312663513</v>
      </c>
      <c r="AE14">
        <f t="shared" si="3"/>
        <v>1609.2512224024226</v>
      </c>
      <c r="AF14">
        <f t="shared" si="4"/>
        <v>-80.462561120121137</v>
      </c>
      <c r="AG14">
        <f t="shared" si="4"/>
        <v>-10.917715509702305</v>
      </c>
      <c r="AH14">
        <f t="shared" si="5"/>
        <v>-1147.4247648225542</v>
      </c>
      <c r="AI14">
        <f t="shared" si="6"/>
        <v>370.44618095004512</v>
      </c>
      <c r="AJ14">
        <f t="shared" si="7"/>
        <v>-52.35233789173526</v>
      </c>
      <c r="AK14">
        <f t="shared" si="24"/>
        <v>256.39417682598423</v>
      </c>
      <c r="AL14">
        <f t="shared" si="8"/>
        <v>574.48801988429409</v>
      </c>
      <c r="AN14">
        <f t="shared" si="9"/>
        <v>756.42890386660645</v>
      </c>
      <c r="AO14">
        <f t="shared" si="9"/>
        <v>-37.82144519333032</v>
      </c>
      <c r="AP14">
        <f t="shared" si="9"/>
        <v>-5.1318746636728543</v>
      </c>
      <c r="AQ14">
        <f t="shared" si="9"/>
        <v>-539.34727222290576</v>
      </c>
      <c r="AR14">
        <f t="shared" si="9"/>
        <v>174.12831178669751</v>
      </c>
      <c r="AS14">
        <f t="shared" si="9"/>
        <v>-24.608228358018671</v>
      </c>
      <c r="AT14">
        <f t="shared" si="9"/>
        <v>120.51814125374695</v>
      </c>
      <c r="AU14">
        <f t="shared" si="9"/>
        <v>270.03822468242578</v>
      </c>
      <c r="AW14">
        <v>11</v>
      </c>
      <c r="AX14">
        <f>(R14*SUMPRODUCT(K15:$K$23, X15:$X$23)-$AZ$3*SUMPRODUCT(K14:$K$22, W15:$W$23))/Z14</f>
        <v>2503.1995353370939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1842.4770513715998</v>
      </c>
      <c r="P15">
        <f t="shared" si="22"/>
        <v>92.123852568579991</v>
      </c>
      <c r="Q15" s="4">
        <f t="shared" si="23"/>
        <v>12.5</v>
      </c>
      <c r="R15">
        <f t="shared" si="0"/>
        <v>500000</v>
      </c>
      <c r="S15">
        <f t="shared" si="1"/>
        <v>2569.139146682744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2186.3376312663513</v>
      </c>
      <c r="AC15">
        <f t="shared" si="2"/>
        <v>2215.4499817586852</v>
      </c>
      <c r="AE15">
        <f t="shared" si="3"/>
        <v>1588.8262631171808</v>
      </c>
      <c r="AF15">
        <f t="shared" si="4"/>
        <v>-79.441313155859049</v>
      </c>
      <c r="AG15">
        <f t="shared" si="4"/>
        <v>-10.779145538979758</v>
      </c>
      <c r="AH15">
        <f t="shared" si="5"/>
        <v>-1175.7126250208869</v>
      </c>
      <c r="AI15">
        <f t="shared" si="6"/>
        <v>322.8931794014552</v>
      </c>
      <c r="AJ15">
        <f t="shared" si="7"/>
        <v>-29.112350492333917</v>
      </c>
      <c r="AK15">
        <f t="shared" si="24"/>
        <v>258.70058068593715</v>
      </c>
      <c r="AL15">
        <f t="shared" si="8"/>
        <v>552.48140959505849</v>
      </c>
      <c r="AN15">
        <f t="shared" si="9"/>
        <v>687.95818895418734</v>
      </c>
      <c r="AO15">
        <f t="shared" si="9"/>
        <v>-34.397909447709367</v>
      </c>
      <c r="AP15">
        <f t="shared" si="9"/>
        <v>-4.6673457102359084</v>
      </c>
      <c r="AQ15">
        <f t="shared" si="9"/>
        <v>-509.08091527455343</v>
      </c>
      <c r="AR15">
        <f t="shared" si="9"/>
        <v>139.81201852168863</v>
      </c>
      <c r="AS15">
        <f t="shared" si="9"/>
        <v>-12.605582111672618</v>
      </c>
      <c r="AT15">
        <f t="shared" si="9"/>
        <v>112.01676803914194</v>
      </c>
      <c r="AU15">
        <f t="shared" si="9"/>
        <v>239.22320444915798</v>
      </c>
      <c r="AW15">
        <v>12</v>
      </c>
      <c r="AX15">
        <f>(R15*SUMPRODUCT(K16:$K$23, X16:$X$23)-$AZ$3*SUMPRODUCT(K15:$K$22, W16:$W$23))/Z15</f>
        <v>2569.139146682744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1842.4770513715998</v>
      </c>
      <c r="P16">
        <f t="shared" si="22"/>
        <v>92.123852568579991</v>
      </c>
      <c r="Q16" s="4">
        <f t="shared" si="23"/>
        <v>12.5</v>
      </c>
      <c r="R16">
        <f t="shared" si="0"/>
        <v>500000</v>
      </c>
      <c r="S16">
        <f t="shared" si="1"/>
        <v>2610.345645685677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2215.4499817586852</v>
      </c>
      <c r="AC16">
        <f t="shared" si="2"/>
        <v>2222.1548902186705</v>
      </c>
      <c r="AE16">
        <f t="shared" si="3"/>
        <v>1568.4778744102327</v>
      </c>
      <c r="AF16">
        <f t="shared" si="4"/>
        <v>-78.423893720511643</v>
      </c>
      <c r="AG16">
        <f t="shared" si="4"/>
        <v>-10.641095049478411</v>
      </c>
      <c r="AH16">
        <f t="shared" si="5"/>
        <v>-1210.3613644619927</v>
      </c>
      <c r="AI16">
        <f t="shared" si="6"/>
        <v>269.05152117824991</v>
      </c>
      <c r="AJ16">
        <f t="shared" si="7"/>
        <v>-6.7049084599852904</v>
      </c>
      <c r="AK16">
        <f t="shared" si="24"/>
        <v>259.38527737138844</v>
      </c>
      <c r="AL16">
        <f t="shared" si="8"/>
        <v>521.73189008965301</v>
      </c>
      <c r="AN16">
        <f t="shared" si="9"/>
        <v>625.61247207177644</v>
      </c>
      <c r="AO16">
        <f t="shared" si="9"/>
        <v>-31.280623603588822</v>
      </c>
      <c r="AP16">
        <f t="shared" si="9"/>
        <v>-4.2443708566549727</v>
      </c>
      <c r="AQ16">
        <f t="shared" si="9"/>
        <v>-482.77197764486073</v>
      </c>
      <c r="AR16">
        <f t="shared" si="9"/>
        <v>107.31549996667182</v>
      </c>
      <c r="AS16">
        <f t="shared" si="9"/>
        <v>-2.6743599161343701</v>
      </c>
      <c r="AT16">
        <f t="shared" si="9"/>
        <v>103.45996411097289</v>
      </c>
      <c r="AU16">
        <f t="shared" si="9"/>
        <v>208.10110416151034</v>
      </c>
      <c r="AW16">
        <v>13</v>
      </c>
      <c r="AX16">
        <f>(R16*SUMPRODUCT(K17:$K$23, X17:$X$23)-$AZ$3*SUMPRODUCT(K16:$K$22, W17:$W$23))/Z16</f>
        <v>2610.345645685677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1842.4770513715998</v>
      </c>
      <c r="P17">
        <f t="shared" si="22"/>
        <v>92.123852568579991</v>
      </c>
      <c r="Q17" s="4">
        <f t="shared" si="23"/>
        <v>12.5</v>
      </c>
      <c r="R17">
        <f t="shared" si="0"/>
        <v>500000</v>
      </c>
      <c r="S17">
        <f t="shared" si="1"/>
        <v>2627.2393285567141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2222.1548902186705</v>
      </c>
      <c r="AC17">
        <f t="shared" si="2"/>
        <v>2207.5971598784763</v>
      </c>
      <c r="AE17">
        <f t="shared" si="3"/>
        <v>1548.1829392313809</v>
      </c>
      <c r="AF17">
        <f t="shared" si="4"/>
        <v>-77.40914696156905</v>
      </c>
      <c r="AG17">
        <f t="shared" si="4"/>
        <v>-10.503407207153973</v>
      </c>
      <c r="AH17">
        <f t="shared" si="5"/>
        <v>-1251.0756731861866</v>
      </c>
      <c r="AI17">
        <f t="shared" si="6"/>
        <v>209.19471187647127</v>
      </c>
      <c r="AJ17">
        <f t="shared" si="7"/>
        <v>14.557730340194212</v>
      </c>
      <c r="AK17">
        <f t="shared" si="24"/>
        <v>258.50500777419381</v>
      </c>
      <c r="AL17">
        <f t="shared" si="8"/>
        <v>482.2574499908593</v>
      </c>
      <c r="AN17">
        <f t="shared" si="9"/>
        <v>568.84067824562487</v>
      </c>
      <c r="AO17">
        <f t="shared" si="9"/>
        <v>-28.442033912281243</v>
      </c>
      <c r="AP17">
        <f t="shared" si="9"/>
        <v>-3.8592114201786214</v>
      </c>
      <c r="AQ17">
        <f t="shared" si="9"/>
        <v>-459.67612511293265</v>
      </c>
      <c r="AR17">
        <f t="shared" si="9"/>
        <v>76.863307800232306</v>
      </c>
      <c r="AS17">
        <f t="shared" si="9"/>
        <v>5.3488699497904486</v>
      </c>
      <c r="AT17">
        <f t="shared" si="9"/>
        <v>94.981129313546901</v>
      </c>
      <c r="AU17">
        <f t="shared" si="9"/>
        <v>177.19330706356968</v>
      </c>
      <c r="AW17">
        <v>14</v>
      </c>
      <c r="AX17">
        <f>(R17*SUMPRODUCT(K18:$K$23, X18:$X$23)-$AZ$3*SUMPRODUCT(K17:$K$22, W18:$W$23))/Z17</f>
        <v>2627.2393285567141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1842.4770513715998</v>
      </c>
      <c r="P18">
        <f t="shared" si="22"/>
        <v>92.123852568579991</v>
      </c>
      <c r="Q18" s="4">
        <f t="shared" si="23"/>
        <v>12.5</v>
      </c>
      <c r="R18">
        <f t="shared" si="0"/>
        <v>500000</v>
      </c>
      <c r="S18">
        <f t="shared" si="1"/>
        <v>2504.9025795180514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2207.5971598784763</v>
      </c>
      <c r="AC18">
        <f t="shared" si="2"/>
        <v>2075.8116663761975</v>
      </c>
      <c r="AE18">
        <f t="shared" si="3"/>
        <v>1526.85992243397</v>
      </c>
      <c r="AF18">
        <f t="shared" si="4"/>
        <v>-76.342996121698491</v>
      </c>
      <c r="AG18">
        <f t="shared" si="4"/>
        <v>-10.358744504424939</v>
      </c>
      <c r="AH18">
        <f t="shared" si="5"/>
        <v>-1585.1452262997859</v>
      </c>
      <c r="AI18">
        <f t="shared" si="6"/>
        <v>-144.98704449193929</v>
      </c>
      <c r="AJ18">
        <f t="shared" si="7"/>
        <v>131.78549350227877</v>
      </c>
      <c r="AK18">
        <f t="shared" si="24"/>
        <v>256.06798603335238</v>
      </c>
      <c r="AL18">
        <f t="shared" si="8"/>
        <v>242.86643504369187</v>
      </c>
      <c r="AN18">
        <f t="shared" si="9"/>
        <v>516.78384744093864</v>
      </c>
      <c r="AO18">
        <f t="shared" si="9"/>
        <v>-25.839192372046931</v>
      </c>
      <c r="AP18">
        <f t="shared" si="9"/>
        <v>-3.5060399195761218</v>
      </c>
      <c r="AQ18">
        <f t="shared" si="9"/>
        <v>-536.51119972681488</v>
      </c>
      <c r="AR18">
        <f t="shared" si="9"/>
        <v>-49.072584577499249</v>
      </c>
      <c r="AS18">
        <f t="shared" si="9"/>
        <v>44.604363090783579</v>
      </c>
      <c r="AT18">
        <f t="shared" si="9"/>
        <v>86.669246526438428</v>
      </c>
      <c r="AU18">
        <f t="shared" si="9"/>
        <v>82.201025039722751</v>
      </c>
      <c r="AW18">
        <v>15</v>
      </c>
      <c r="AX18">
        <f>(R18*SUMPRODUCT(K19:$K$23, X19:$X$23)-$AZ$3*SUMPRODUCT(K18:$K$22, W19:$W$23))/Z18</f>
        <v>2504.9025795180514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1842.4770513715998</v>
      </c>
      <c r="P19">
        <f t="shared" si="22"/>
        <v>92.123852568579991</v>
      </c>
      <c r="Q19" s="4">
        <f t="shared" si="23"/>
        <v>12.5</v>
      </c>
      <c r="R19">
        <f t="shared" si="0"/>
        <v>500000</v>
      </c>
      <c r="S19">
        <f t="shared" si="1"/>
        <v>2250.782172602816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2075.8116663761975</v>
      </c>
      <c r="AC19">
        <f t="shared" si="2"/>
        <v>1837.8251436458957</v>
      </c>
      <c r="AE19">
        <f t="shared" si="3"/>
        <v>1504.4328557505478</v>
      </c>
      <c r="AF19">
        <f t="shared" si="4"/>
        <v>-75.221642787527387</v>
      </c>
      <c r="AG19">
        <f t="shared" si="4"/>
        <v>-10.206591546354668</v>
      </c>
      <c r="AH19">
        <f t="shared" si="5"/>
        <v>-1942.6205210408477</v>
      </c>
      <c r="AI19">
        <f t="shared" si="6"/>
        <v>-523.61589962418202</v>
      </c>
      <c r="AJ19">
        <f t="shared" si="7"/>
        <v>237.98652273030189</v>
      </c>
      <c r="AK19">
        <f t="shared" si="24"/>
        <v>245.35160155374527</v>
      </c>
      <c r="AL19">
        <f t="shared" si="8"/>
        <v>-40.277775340134866</v>
      </c>
      <c r="AN19">
        <f t="shared" si="9"/>
        <v>469.05515319511278</v>
      </c>
      <c r="AO19">
        <f t="shared" si="9"/>
        <v>-23.45275765975564</v>
      </c>
      <c r="AP19">
        <f t="shared" si="9"/>
        <v>-3.18223199066396</v>
      </c>
      <c r="AQ19">
        <f t="shared" si="9"/>
        <v>-605.67419982475542</v>
      </c>
      <c r="AR19">
        <f t="shared" si="9"/>
        <v>-163.25403628006219</v>
      </c>
      <c r="AS19">
        <f t="shared" si="9"/>
        <v>74.199924875971519</v>
      </c>
      <c r="AT19">
        <f t="shared" si="9"/>
        <v>76.496224217360762</v>
      </c>
      <c r="AU19">
        <f t="shared" si="9"/>
        <v>-12.557887186729914</v>
      </c>
      <c r="AW19">
        <v>16</v>
      </c>
      <c r="AX19">
        <f>(R19*SUMPRODUCT(K20:$K$23, X20:$X$23)-$AZ$3*SUMPRODUCT(K19:$K$22, W20:$W$23))/Z19</f>
        <v>2250.782172602816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1842.4770513715998</v>
      </c>
      <c r="P20">
        <f t="shared" si="22"/>
        <v>92.123852568579991</v>
      </c>
      <c r="Q20" s="4">
        <f t="shared" si="23"/>
        <v>12.5</v>
      </c>
      <c r="R20">
        <f t="shared" si="0"/>
        <v>500000</v>
      </c>
      <c r="S20">
        <f t="shared" si="1"/>
        <v>1874.4641468014349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1837.8251436458957</v>
      </c>
      <c r="AC20">
        <f t="shared" si="2"/>
        <v>1506.5654968724948</v>
      </c>
      <c r="AE20">
        <f t="shared" si="3"/>
        <v>1480.8564672268815</v>
      </c>
      <c r="AF20">
        <f t="shared" si="4"/>
        <v>-74.042823361344063</v>
      </c>
      <c r="AG20">
        <f t="shared" si="4"/>
        <v>-10.046641192386112</v>
      </c>
      <c r="AH20">
        <f t="shared" si="5"/>
        <v>-2315.3775402004121</v>
      </c>
      <c r="AI20">
        <f t="shared" si="6"/>
        <v>-918.6105375272607</v>
      </c>
      <c r="AJ20">
        <f t="shared" si="7"/>
        <v>331.25964677340085</v>
      </c>
      <c r="AK20">
        <f t="shared" si="24"/>
        <v>227.12471512580035</v>
      </c>
      <c r="AL20">
        <f t="shared" si="8"/>
        <v>-360.22617562805954</v>
      </c>
      <c r="AN20">
        <f t="shared" si="9"/>
        <v>425.30984453721118</v>
      </c>
      <c r="AO20">
        <f t="shared" si="9"/>
        <v>-21.265492226860555</v>
      </c>
      <c r="AP20">
        <f t="shared" si="9"/>
        <v>-2.8854487239108124</v>
      </c>
      <c r="AQ20">
        <f t="shared" si="9"/>
        <v>-664.98873014457661</v>
      </c>
      <c r="AR20">
        <f t="shared" si="9"/>
        <v>-263.82982655813674</v>
      </c>
      <c r="AS20">
        <f t="shared" si="9"/>
        <v>95.139530392489547</v>
      </c>
      <c r="AT20">
        <f t="shared" si="9"/>
        <v>65.231424799465543</v>
      </c>
      <c r="AU20">
        <f t="shared" si="9"/>
        <v>-103.45887136618165</v>
      </c>
      <c r="AW20">
        <v>17</v>
      </c>
      <c r="AX20">
        <f>(R20*SUMPRODUCT(K21:$K$23, X21:$X$23)-$AZ$3*SUMPRODUCT(K20:$K$22, W21:$W$23))/Z20</f>
        <v>1874.4641468014349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1842.4770513715998</v>
      </c>
      <c r="P21">
        <f t="shared" si="22"/>
        <v>92.123852568579991</v>
      </c>
      <c r="Q21" s="4">
        <f t="shared" si="23"/>
        <v>12.5</v>
      </c>
      <c r="R21">
        <f t="shared" si="0"/>
        <v>500000</v>
      </c>
      <c r="S21">
        <f t="shared" si="1"/>
        <v>1374.1999817250553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1506.5654968724948</v>
      </c>
      <c r="AC21">
        <f t="shared" si="2"/>
        <v>1085.9293863179525</v>
      </c>
      <c r="AE21">
        <f t="shared" si="3"/>
        <v>1455.9743853214406</v>
      </c>
      <c r="AF21">
        <f t="shared" si="4"/>
        <v>-72.798719266072027</v>
      </c>
      <c r="AG21">
        <f t="shared" si="4"/>
        <v>-9.877832564030891</v>
      </c>
      <c r="AH21">
        <f t="shared" si="5"/>
        <v>-2733.6886572543749</v>
      </c>
      <c r="AI21">
        <f t="shared" si="6"/>
        <v>-1360.3908237630374</v>
      </c>
      <c r="AJ21">
        <f t="shared" si="7"/>
        <v>420.63611055454226</v>
      </c>
      <c r="AK21">
        <f t="shared" si="24"/>
        <v>202.28188140495044</v>
      </c>
      <c r="AL21">
        <f t="shared" si="8"/>
        <v>-737.47283180354464</v>
      </c>
      <c r="AN21">
        <f t="shared" si="9"/>
        <v>385.20114596381796</v>
      </c>
      <c r="AO21">
        <f t="shared" si="9"/>
        <v>-19.260057298190898</v>
      </c>
      <c r="AP21">
        <f t="shared" si="9"/>
        <v>-2.6133374746585152</v>
      </c>
      <c r="AQ21">
        <f t="shared" si="9"/>
        <v>-723.24074798211302</v>
      </c>
      <c r="AR21">
        <f t="shared" si="9"/>
        <v>-359.91299679114456</v>
      </c>
      <c r="AS21">
        <f t="shared" si="9"/>
        <v>111.28596316864535</v>
      </c>
      <c r="AT21">
        <f t="shared" si="9"/>
        <v>53.516884163935018</v>
      </c>
      <c r="AU21">
        <f t="shared" si="9"/>
        <v>-195.11014945856417</v>
      </c>
      <c r="AW21">
        <v>18</v>
      </c>
      <c r="AX21">
        <f>(R21*SUMPRODUCT(K22:$K$23, X22:$X$23)-$AZ$3*SUMPRODUCT(K21:$K$22, W22:$W$23))/Z21</f>
        <v>1374.1999817250553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1842.4770513715998</v>
      </c>
      <c r="P22">
        <f t="shared" si="22"/>
        <v>92.123852568579991</v>
      </c>
      <c r="Q22" s="4">
        <f t="shared" si="23"/>
        <v>12.5</v>
      </c>
      <c r="R22">
        <f t="shared" si="0"/>
        <v>500000</v>
      </c>
      <c r="S22">
        <f t="shared" si="1"/>
        <v>748.68665430102658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1085.9293863179525</v>
      </c>
      <c r="AC22">
        <f t="shared" si="2"/>
        <v>580.92915866321459</v>
      </c>
      <c r="AE22">
        <f t="shared" si="3"/>
        <v>1429.6349977132431</v>
      </c>
      <c r="AF22">
        <f t="shared" si="4"/>
        <v>-71.481749885662154</v>
      </c>
      <c r="AG22">
        <f t="shared" si="4"/>
        <v>-9.6991370709948352</v>
      </c>
      <c r="AH22">
        <f t="shared" si="5"/>
        <v>-3196.6866958299229</v>
      </c>
      <c r="AI22">
        <f t="shared" si="6"/>
        <v>-1848.2325850733366</v>
      </c>
      <c r="AJ22">
        <f t="shared" si="7"/>
        <v>505.00022765473796</v>
      </c>
      <c r="AK22">
        <f t="shared" si="24"/>
        <v>171.08578439018737</v>
      </c>
      <c r="AL22">
        <f t="shared" si="8"/>
        <v>-1172.1465730284112</v>
      </c>
      <c r="AN22">
        <f t="shared" si="9"/>
        <v>348.41783195982782</v>
      </c>
      <c r="AO22">
        <f t="shared" si="9"/>
        <v>-17.420891597991393</v>
      </c>
      <c r="AP22">
        <f t="shared" si="9"/>
        <v>-2.3637867816349076</v>
      </c>
      <c r="AQ22">
        <f t="shared" si="9"/>
        <v>-779.06783885217283</v>
      </c>
      <c r="AR22">
        <f t="shared" si="9"/>
        <v>-450.43468527197126</v>
      </c>
      <c r="AS22">
        <f t="shared" si="9"/>
        <v>123.07413062783431</v>
      </c>
      <c r="AT22">
        <f t="shared" si="9"/>
        <v>41.695494424607048</v>
      </c>
      <c r="AU22">
        <f t="shared" si="9"/>
        <v>-285.66506021952989</v>
      </c>
      <c r="AW22">
        <v>19</v>
      </c>
      <c r="AX22">
        <f>(R22*SUMPRODUCT(K23:$K$23, X23:$X$23)-$AZ$3*SUMPRODUCT(K22:$K$22, W23:$W$23))/Z22</f>
        <v>748.68665430102658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1842.4770513715998</v>
      </c>
      <c r="P23">
        <f t="shared" si="22"/>
        <v>92.123852568579991</v>
      </c>
      <c r="Q23" s="4">
        <f t="shared" si="23"/>
        <v>12.5</v>
      </c>
      <c r="R23">
        <f t="shared" si="0"/>
        <v>500000</v>
      </c>
      <c r="S23">
        <f t="shared" si="1"/>
        <v>763.58883958620299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580.92915866321459</v>
      </c>
      <c r="AC23">
        <f t="shared" si="2"/>
        <v>580.92915866321459</v>
      </c>
      <c r="AE23">
        <f t="shared" si="3"/>
        <v>1401.7342682609365</v>
      </c>
      <c r="AF23">
        <f t="shared" si="4"/>
        <v>-70.086713413046823</v>
      </c>
      <c r="AG23">
        <f t="shared" si="4"/>
        <v>-9.5098488962009053</v>
      </c>
      <c r="AH23">
        <f t="shared" si="5"/>
        <v>-3691.8721633593</v>
      </c>
      <c r="AI23">
        <f t="shared" si="6"/>
        <v>-2369.7344574076114</v>
      </c>
      <c r="AJ23">
        <f t="shared" si="7"/>
        <v>0</v>
      </c>
      <c r="AK23">
        <f t="shared" si="24"/>
        <v>133.88036994577729</v>
      </c>
      <c r="AL23">
        <f t="shared" si="8"/>
        <v>-2235.8540874618343</v>
      </c>
      <c r="AN23">
        <f t="shared" si="9"/>
        <v>314.68950578242499</v>
      </c>
      <c r="AO23">
        <f t="shared" si="9"/>
        <v>-15.734475289121249</v>
      </c>
      <c r="AP23">
        <f t="shared" si="9"/>
        <v>-2.1349621800456071</v>
      </c>
      <c r="AQ23">
        <f t="shared" si="9"/>
        <v>-828.8257288172108</v>
      </c>
      <c r="AR23">
        <f t="shared" si="9"/>
        <v>-532.00566050395264</v>
      </c>
      <c r="AS23">
        <f t="shared" si="9"/>
        <v>0</v>
      </c>
      <c r="AT23">
        <f t="shared" si="9"/>
        <v>30.056158578811409</v>
      </c>
      <c r="AU23">
        <f t="shared" si="9"/>
        <v>-501.94950192514131</v>
      </c>
      <c r="AW23">
        <v>20</v>
      </c>
      <c r="AX23">
        <f>(R23*SUMPRODUCT(K$23:$K24, X$23:$X24)-$AZ$3*SUMPRODUCT(K$22:$K23, W$23:$W24))/Z23</f>
        <v>763.58883958620299</v>
      </c>
    </row>
    <row r="25" spans="5:50" x14ac:dyDescent="0.25">
      <c r="AN25" s="8">
        <f t="shared" ref="AN25:AU25" si="25">SUM(AN3:AN23)</f>
        <v>16990.975880880018</v>
      </c>
      <c r="AO25" s="8">
        <f t="shared" si="25"/>
        <v>-2231.4065825727016</v>
      </c>
      <c r="AP25" s="8">
        <f t="shared" si="25"/>
        <v>-727.72961322919309</v>
      </c>
      <c r="AQ25" s="8">
        <f t="shared" si="25"/>
        <v>-13080.214466694015</v>
      </c>
      <c r="AR25" s="8">
        <f t="shared" si="25"/>
        <v>951.62521838410657</v>
      </c>
      <c r="AS25" s="8">
        <f t="shared" si="25"/>
        <v>-1187.9257983305006</v>
      </c>
      <c r="AT25" s="8">
        <f t="shared" si="25"/>
        <v>1142.052301572362</v>
      </c>
      <c r="AU25" s="9">
        <f t="shared" si="25"/>
        <v>905.75172162596755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7808.8427016100422</v>
      </c>
      <c r="K3">
        <v>1</v>
      </c>
      <c r="L3" s="2">
        <v>0</v>
      </c>
      <c r="O3">
        <f>$C$3</f>
        <v>7808.8427016100422</v>
      </c>
      <c r="P3">
        <f>O3*B5</f>
        <v>6247.0741612880338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7808.8427016100422</v>
      </c>
      <c r="AF3">
        <f t="shared" ref="AF3:AG23" si="4">-$Z3*P3</f>
        <v>-6247.0741612880338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936.81156962200839</v>
      </c>
      <c r="AJ3">
        <f t="shared" ref="AJ3:AJ23" si="7">AB3-AC3</f>
        <v>0</v>
      </c>
      <c r="AL3">
        <f t="shared" ref="AL3:AL23" si="8">SUM(AI3:AK3)</f>
        <v>936.81156962200839</v>
      </c>
      <c r="AN3">
        <f t="shared" ref="AN3:AU23" si="9">AE3*$K3</f>
        <v>7808.8427016100422</v>
      </c>
      <c r="AO3">
        <f t="shared" si="9"/>
        <v>-6247.0741612880338</v>
      </c>
      <c r="AP3">
        <f t="shared" si="9"/>
        <v>-624.95697070000006</v>
      </c>
      <c r="AQ3">
        <f t="shared" si="9"/>
        <v>0</v>
      </c>
      <c r="AR3">
        <f t="shared" si="9"/>
        <v>936.81156962200839</v>
      </c>
      <c r="AS3">
        <f t="shared" si="9"/>
        <v>0</v>
      </c>
      <c r="AT3">
        <f t="shared" si="9"/>
        <v>0</v>
      </c>
      <c r="AU3">
        <f t="shared" si="9"/>
        <v>936.81156962200839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4040.3054520422056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2859.3421422449592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2823.3305951138027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-2823.3305951138027</v>
      </c>
      <c r="AK4">
        <f>H4*SUM(AB4, AE4:AF4)</f>
        <v>0</v>
      </c>
      <c r="AL4">
        <f t="shared" si="8"/>
        <v>-4120.5040951138026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-2648.776240842295</v>
      </c>
      <c r="AT4">
        <f t="shared" si="9"/>
        <v>0</v>
      </c>
      <c r="AU4">
        <f t="shared" si="9"/>
        <v>-3865.751097770712</v>
      </c>
      <c r="AW4">
        <v>1</v>
      </c>
      <c r="AX4">
        <f>(R4*SUMPRODUCT(K5:$K$23, X5:$X$23)-$AZ$3*SUMPRODUCT(K4:$K$22, W5:$W$23))/Z4</f>
        <v>2859.3421422449592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7808.8427016100422</v>
      </c>
      <c r="P5">
        <f t="shared" ref="P5:P23" si="22">O5*$C$5</f>
        <v>390.44213508050211</v>
      </c>
      <c r="Q5" s="4">
        <f t="shared" ref="Q5:Q23" si="23">$C$8</f>
        <v>12.5</v>
      </c>
      <c r="R5">
        <f t="shared" si="0"/>
        <v>500000</v>
      </c>
      <c r="S5">
        <f t="shared" si="1"/>
        <v>5557.9484889802425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2823.3305951138027</v>
      </c>
      <c r="AC5">
        <f t="shared" si="2"/>
        <v>5418.2955298514644</v>
      </c>
      <c r="AE5">
        <f t="shared" si="3"/>
        <v>7612.6321766630763</v>
      </c>
      <c r="AF5">
        <f t="shared" si="4"/>
        <v>-380.63160883315385</v>
      </c>
      <c r="AG5">
        <f t="shared" si="4"/>
        <v>-12.185916126683999</v>
      </c>
      <c r="AH5">
        <f t="shared" si="5"/>
        <v>-1329.1531676400443</v>
      </c>
      <c r="AI5">
        <f t="shared" si="6"/>
        <v>5890.6614840631937</v>
      </c>
      <c r="AJ5">
        <f t="shared" si="7"/>
        <v>-2594.9649347376617</v>
      </c>
      <c r="AK5">
        <f>H5*SUM(AB5, AE5:AF5)</f>
        <v>868.78061247833784</v>
      </c>
      <c r="AL5">
        <f t="shared" si="8"/>
        <v>4164.4771618038703</v>
      </c>
      <c r="AN5">
        <f t="shared" si="9"/>
        <v>6573.9837636630054</v>
      </c>
      <c r="AO5">
        <f t="shared" si="9"/>
        <v>-328.69918818315028</v>
      </c>
      <c r="AP5">
        <f t="shared" si="9"/>
        <v>-10.523300338582134</v>
      </c>
      <c r="AQ5">
        <f t="shared" si="9"/>
        <v>-1147.8068479747631</v>
      </c>
      <c r="AR5">
        <f t="shared" si="9"/>
        <v>5086.95442716651</v>
      </c>
      <c r="AS5">
        <f t="shared" si="9"/>
        <v>-2240.9144369980554</v>
      </c>
      <c r="AT5">
        <f t="shared" si="9"/>
        <v>750.24636788918247</v>
      </c>
      <c r="AU5">
        <f t="shared" si="9"/>
        <v>3596.2863580576372</v>
      </c>
      <c r="AW5">
        <v>2</v>
      </c>
      <c r="AX5">
        <f>(R5*SUMPRODUCT(K6:$K$23, X6:$X$23)-$AZ$3*SUMPRODUCT(K5:$K$22, W6:$W$23))/Z5</f>
        <v>5557.9484889802425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7808.8427016100422</v>
      </c>
      <c r="P6">
        <f t="shared" si="22"/>
        <v>390.44213508050211</v>
      </c>
      <c r="Q6" s="4">
        <f t="shared" si="23"/>
        <v>12.5</v>
      </c>
      <c r="R6">
        <f t="shared" si="0"/>
        <v>500000</v>
      </c>
      <c r="S6">
        <f t="shared" si="1"/>
        <v>8057.0389242596329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5418.2955298514644</v>
      </c>
      <c r="AC6">
        <f t="shared" si="2"/>
        <v>7753.996847127928</v>
      </c>
      <c r="AE6">
        <f t="shared" si="3"/>
        <v>7515.135803264865</v>
      </c>
      <c r="AF6">
        <f t="shared" si="4"/>
        <v>-375.75679016324324</v>
      </c>
      <c r="AG6">
        <f t="shared" si="4"/>
        <v>-12.029848868826907</v>
      </c>
      <c r="AH6">
        <f t="shared" si="5"/>
        <v>-1368.3238636101266</v>
      </c>
      <c r="AI6">
        <f t="shared" si="6"/>
        <v>5759.0253006226685</v>
      </c>
      <c r="AJ6">
        <f t="shared" si="7"/>
        <v>-2335.7013172764637</v>
      </c>
      <c r="AK6">
        <f>H6*SUM(AB6, AE6:AF6)</f>
        <v>1366.2749902732958</v>
      </c>
      <c r="AL6">
        <f t="shared" si="8"/>
        <v>4789.5989736195006</v>
      </c>
      <c r="AN6">
        <f t="shared" si="9"/>
        <v>5852.9848038985801</v>
      </c>
      <c r="AO6">
        <f t="shared" si="9"/>
        <v>-292.64924019492901</v>
      </c>
      <c r="AP6">
        <f t="shared" si="9"/>
        <v>-9.3691617112030574</v>
      </c>
      <c r="AQ6">
        <f t="shared" si="9"/>
        <v>-1065.6865012396106</v>
      </c>
      <c r="AR6">
        <f t="shared" si="9"/>
        <v>4485.2799007528374</v>
      </c>
      <c r="AS6">
        <f t="shared" si="9"/>
        <v>-1819.1054259493094</v>
      </c>
      <c r="AT6">
        <f t="shared" si="9"/>
        <v>1064.0907849652122</v>
      </c>
      <c r="AU6">
        <f t="shared" si="9"/>
        <v>3730.2652597687402</v>
      </c>
      <c r="AW6">
        <v>3</v>
      </c>
      <c r="AX6">
        <f>(R6*SUMPRODUCT(K7:$K$23, X7:$X$23)-$AZ$3*SUMPRODUCT(K6:$K$22, W7:$W$23))/Z6</f>
        <v>8057.0389242596329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7808.8427016100422</v>
      </c>
      <c r="P7">
        <f t="shared" si="22"/>
        <v>390.44213508050211</v>
      </c>
      <c r="Q7" s="4">
        <f t="shared" si="23"/>
        <v>12.5</v>
      </c>
      <c r="R7">
        <f t="shared" si="0"/>
        <v>500000</v>
      </c>
      <c r="S7">
        <f t="shared" si="1"/>
        <v>10300.916622232606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7753.996847127928</v>
      </c>
      <c r="AC7">
        <f t="shared" si="2"/>
        <v>9785.2045992824023</v>
      </c>
      <c r="AE7">
        <f t="shared" si="3"/>
        <v>7417.8955447467906</v>
      </c>
      <c r="AF7">
        <f t="shared" si="4"/>
        <v>-370.89477723733955</v>
      </c>
      <c r="AG7">
        <f t="shared" si="4"/>
        <v>-11.874191586701693</v>
      </c>
      <c r="AH7">
        <f t="shared" si="5"/>
        <v>-1414.351737477753</v>
      </c>
      <c r="AI7">
        <f t="shared" si="6"/>
        <v>5620.7748384449969</v>
      </c>
      <c r="AJ7">
        <f t="shared" si="7"/>
        <v>-2031.2077521544743</v>
      </c>
      <c r="AK7">
        <f>H7*SUM(AB7, AE7:AF7)</f>
        <v>1549.6644502525337</v>
      </c>
      <c r="AL7">
        <f t="shared" si="8"/>
        <v>5139.2315365430568</v>
      </c>
      <c r="AN7">
        <f t="shared" si="9"/>
        <v>5229.7017660992224</v>
      </c>
      <c r="AO7">
        <f t="shared" si="9"/>
        <v>-261.48508830496115</v>
      </c>
      <c r="AP7">
        <f t="shared" si="9"/>
        <v>-8.3714417839101696</v>
      </c>
      <c r="AQ7">
        <f t="shared" si="9"/>
        <v>-997.13425927264018</v>
      </c>
      <c r="AR7">
        <f t="shared" si="9"/>
        <v>3962.7109767377115</v>
      </c>
      <c r="AS7">
        <f t="shared" si="9"/>
        <v>-1432.0248518839569</v>
      </c>
      <c r="AT7">
        <f t="shared" si="9"/>
        <v>1092.5312797220704</v>
      </c>
      <c r="AU7">
        <f t="shared" si="9"/>
        <v>3623.2174045758252</v>
      </c>
      <c r="AW7">
        <v>4</v>
      </c>
      <c r="AX7">
        <f>(R7*SUMPRODUCT(K8:$K$23, X8:$X$23)-$AZ$3*SUMPRODUCT(K7:$K$22, W8:$W$23))/Z7</f>
        <v>10300.916622232606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7808.8427016100422</v>
      </c>
      <c r="P8">
        <f t="shared" si="22"/>
        <v>390.44213508050211</v>
      </c>
      <c r="Q8" s="4">
        <f t="shared" si="23"/>
        <v>12.5</v>
      </c>
      <c r="R8">
        <f t="shared" si="0"/>
        <v>500000</v>
      </c>
      <c r="S8">
        <f t="shared" si="1"/>
        <v>12075.6206783705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9785.2045992824023</v>
      </c>
      <c r="AC8">
        <f t="shared" si="2"/>
        <v>11313.068577408478</v>
      </c>
      <c r="AE8">
        <f t="shared" si="3"/>
        <v>7315.7293812437865</v>
      </c>
      <c r="AF8">
        <f t="shared" si="4"/>
        <v>-365.78646906218933</v>
      </c>
      <c r="AG8">
        <f t="shared" si="4"/>
        <v>-11.710649165297271</v>
      </c>
      <c r="AH8">
        <f t="shared" si="5"/>
        <v>-1792.0202214962403</v>
      </c>
      <c r="AI8">
        <f t="shared" si="6"/>
        <v>5146.2120415200598</v>
      </c>
      <c r="AJ8">
        <f t="shared" si="7"/>
        <v>-1527.8639781260754</v>
      </c>
      <c r="AK8">
        <f t="shared" ref="AK8:AK23" si="24">H8*SUM(AB8:AB8, AE8:AF8)</f>
        <v>1213.29819458114</v>
      </c>
      <c r="AL8">
        <f t="shared" si="8"/>
        <v>4831.6462579751242</v>
      </c>
      <c r="AN8">
        <f t="shared" si="9"/>
        <v>4809.0195286938551</v>
      </c>
      <c r="AO8">
        <f t="shared" si="9"/>
        <v>-240.45097643469276</v>
      </c>
      <c r="AP8">
        <f t="shared" si="9"/>
        <v>-7.6980349593005668</v>
      </c>
      <c r="AQ8">
        <f t="shared" si="9"/>
        <v>-1177.9905723528198</v>
      </c>
      <c r="AR8">
        <f t="shared" si="9"/>
        <v>3382.8799449470425</v>
      </c>
      <c r="AS8">
        <f t="shared" si="9"/>
        <v>-1004.3465695756757</v>
      </c>
      <c r="AT8">
        <f t="shared" si="9"/>
        <v>797.56568454117667</v>
      </c>
      <c r="AU8">
        <f t="shared" si="9"/>
        <v>3176.099059912543</v>
      </c>
      <c r="AW8">
        <v>5</v>
      </c>
      <c r="AX8">
        <f>(R8*SUMPRODUCT(K9:$K$23, X9:$X$23)-$AZ$3*SUMPRODUCT(K8:$K$22, W9:$W$23))/Z8</f>
        <v>12075.6206783705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7808.8427016100422</v>
      </c>
      <c r="P9">
        <f t="shared" si="22"/>
        <v>390.44213508050211</v>
      </c>
      <c r="Q9" s="4">
        <f t="shared" si="23"/>
        <v>12.5</v>
      </c>
      <c r="R9">
        <f t="shared" si="0"/>
        <v>500000</v>
      </c>
      <c r="S9">
        <f t="shared" si="1"/>
        <v>13464.797881978944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11313.068577408478</v>
      </c>
      <c r="AC9">
        <f t="shared" si="2"/>
        <v>12429.235299534066</v>
      </c>
      <c r="AE9">
        <f t="shared" si="3"/>
        <v>7208.2733217452296</v>
      </c>
      <c r="AF9">
        <f t="shared" si="4"/>
        <v>-360.4136660872615</v>
      </c>
      <c r="AG9">
        <f t="shared" si="4"/>
        <v>-11.538638946234334</v>
      </c>
      <c r="AH9">
        <f t="shared" si="5"/>
        <v>-2196.1490963985575</v>
      </c>
      <c r="AI9">
        <f t="shared" si="6"/>
        <v>4640.1719203131761</v>
      </c>
      <c r="AJ9">
        <f t="shared" si="7"/>
        <v>-1116.1667221255884</v>
      </c>
      <c r="AK9">
        <f t="shared" si="24"/>
        <v>948.00045376606852</v>
      </c>
      <c r="AL9">
        <f t="shared" si="8"/>
        <v>4472.0056519536565</v>
      </c>
      <c r="AN9">
        <f t="shared" si="9"/>
        <v>4503.3101344025754</v>
      </c>
      <c r="AO9">
        <f t="shared" si="9"/>
        <v>-225.16550672012877</v>
      </c>
      <c r="AP9">
        <f t="shared" si="9"/>
        <v>-7.2086708403571658</v>
      </c>
      <c r="AQ9">
        <f t="shared" si="9"/>
        <v>-1372.0262871602906</v>
      </c>
      <c r="AR9">
        <f t="shared" si="9"/>
        <v>2898.9096696817983</v>
      </c>
      <c r="AS9">
        <f t="shared" si="9"/>
        <v>-697.3160821007948</v>
      </c>
      <c r="AT9">
        <f t="shared" si="9"/>
        <v>592.25557360377036</v>
      </c>
      <c r="AU9">
        <f t="shared" si="9"/>
        <v>2793.8491611847744</v>
      </c>
      <c r="AW9">
        <v>6</v>
      </c>
      <c r="AX9">
        <f>(R9*SUMPRODUCT(K10:$K$23, X10:$X$23)-$AZ$3*SUMPRODUCT(K9:$K$22, W10:$W$23))/Z9</f>
        <v>13464.797881978944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7808.8427016100422</v>
      </c>
      <c r="P10">
        <f t="shared" si="22"/>
        <v>390.44213508050211</v>
      </c>
      <c r="Q10" s="4">
        <f t="shared" si="23"/>
        <v>12.5</v>
      </c>
      <c r="R10">
        <f t="shared" si="0"/>
        <v>500000</v>
      </c>
      <c r="S10">
        <f t="shared" si="1"/>
        <v>14533.528575938102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12429.235299534066</v>
      </c>
      <c r="AC10">
        <f t="shared" si="2"/>
        <v>13205.528802749774</v>
      </c>
      <c r="AE10">
        <f t="shared" si="3"/>
        <v>7095.310452203631</v>
      </c>
      <c r="AF10">
        <f t="shared" si="4"/>
        <v>-354.76552261018151</v>
      </c>
      <c r="AG10">
        <f t="shared" si="4"/>
        <v>-11.357813704488992</v>
      </c>
      <c r="AH10">
        <f t="shared" si="5"/>
        <v>-2617.5540913199943</v>
      </c>
      <c r="AI10">
        <f t="shared" si="6"/>
        <v>4111.633024568966</v>
      </c>
      <c r="AJ10">
        <f t="shared" si="7"/>
        <v>-776.29350321570746</v>
      </c>
      <c r="AK10">
        <f t="shared" si="24"/>
        <v>1006.4134620291946</v>
      </c>
      <c r="AL10">
        <f t="shared" si="8"/>
        <v>4341.7529833824528</v>
      </c>
      <c r="AN10">
        <f t="shared" si="9"/>
        <v>4211.6270787263802</v>
      </c>
      <c r="AO10">
        <f t="shared" si="9"/>
        <v>-210.58135393631898</v>
      </c>
      <c r="AP10">
        <f t="shared" si="9"/>
        <v>-6.7417593740523456</v>
      </c>
      <c r="AQ10">
        <f t="shared" si="9"/>
        <v>-1553.7250646461107</v>
      </c>
      <c r="AR10">
        <f t="shared" si="9"/>
        <v>2440.5789007698977</v>
      </c>
      <c r="AS10">
        <f t="shared" si="9"/>
        <v>-460.79149900582905</v>
      </c>
      <c r="AT10">
        <f t="shared" si="9"/>
        <v>597.38586741620327</v>
      </c>
      <c r="AU10">
        <f t="shared" si="9"/>
        <v>2577.1732691802717</v>
      </c>
      <c r="AW10">
        <v>7</v>
      </c>
      <c r="AX10">
        <f>(R10*SUMPRODUCT(K11:$K$23, X11:$X$23)-$AZ$3*SUMPRODUCT(K10:$K$22, W11:$W$23))/Z10</f>
        <v>14533.528575938102</v>
      </c>
    </row>
    <row r="11" spans="1:52" x14ac:dyDescent="0.25">
      <c r="A11" t="s">
        <v>33</v>
      </c>
      <c r="C11" s="7">
        <f>AU25</f>
        <v>24580.627466793063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7808.8427016100422</v>
      </c>
      <c r="P11">
        <f t="shared" si="22"/>
        <v>390.44213508050211</v>
      </c>
      <c r="Q11" s="4">
        <f t="shared" si="23"/>
        <v>12.5</v>
      </c>
      <c r="R11">
        <f t="shared" si="0"/>
        <v>500000</v>
      </c>
      <c r="S11">
        <f t="shared" si="1"/>
        <v>15268.286939565278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13205.528802749774</v>
      </c>
      <c r="AC11">
        <f t="shared" si="2"/>
        <v>13640.045194047767</v>
      </c>
      <c r="AE11">
        <f t="shared" si="3"/>
        <v>6976.0915409023419</v>
      </c>
      <c r="AF11">
        <f t="shared" si="4"/>
        <v>-348.80457704511713</v>
      </c>
      <c r="AG11">
        <f t="shared" si="4"/>
        <v>-11.166974107866197</v>
      </c>
      <c r="AH11">
        <f t="shared" si="5"/>
        <v>-3090.4583831161658</v>
      </c>
      <c r="AI11">
        <f t="shared" si="6"/>
        <v>3525.6616066331931</v>
      </c>
      <c r="AJ11">
        <f t="shared" si="7"/>
        <v>-434.51639129799332</v>
      </c>
      <c r="AK11">
        <f t="shared" si="24"/>
        <v>1021.3900119802606</v>
      </c>
      <c r="AL11">
        <f t="shared" si="8"/>
        <v>4112.5352273154604</v>
      </c>
      <c r="AN11">
        <f t="shared" si="9"/>
        <v>3938.0515834577673</v>
      </c>
      <c r="AO11">
        <f t="shared" si="9"/>
        <v>-196.90257917288838</v>
      </c>
      <c r="AP11">
        <f t="shared" si="9"/>
        <v>-6.3038335735809676</v>
      </c>
      <c r="AQ11">
        <f t="shared" si="9"/>
        <v>-1744.5849811292378</v>
      </c>
      <c r="AR11">
        <f t="shared" si="9"/>
        <v>1990.2601895820601</v>
      </c>
      <c r="AS11">
        <f t="shared" si="9"/>
        <v>-245.28748694832697</v>
      </c>
      <c r="AT11">
        <f t="shared" si="9"/>
        <v>576.58167620411405</v>
      </c>
      <c r="AU11">
        <f t="shared" si="9"/>
        <v>2321.5543788378473</v>
      </c>
      <c r="AW11">
        <v>8</v>
      </c>
      <c r="AX11">
        <f>(R11*SUMPRODUCT(K12:$K$23, X12:$X$23)-$AZ$3*SUMPRODUCT(K11:$K$22, W12:$W$23))/Z11</f>
        <v>15268.286939565278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7808.8427016100422</v>
      </c>
      <c r="P12">
        <f t="shared" si="22"/>
        <v>390.44213508050211</v>
      </c>
      <c r="Q12" s="4">
        <f t="shared" si="23"/>
        <v>12.5</v>
      </c>
      <c r="R12">
        <f t="shared" si="0"/>
        <v>500000</v>
      </c>
      <c r="S12">
        <f t="shared" si="1"/>
        <v>15661.475013749465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13640.045194047767</v>
      </c>
      <c r="AC12">
        <f t="shared" si="2"/>
        <v>13738.192415351883</v>
      </c>
      <c r="AE12">
        <f t="shared" si="3"/>
        <v>6849.8901592444308</v>
      </c>
      <c r="AF12">
        <f t="shared" si="4"/>
        <v>-342.49450796222152</v>
      </c>
      <c r="AG12">
        <f t="shared" si="4"/>
        <v>-10.964957326250321</v>
      </c>
      <c r="AH12">
        <f t="shared" si="5"/>
        <v>-3613.8816214886251</v>
      </c>
      <c r="AI12">
        <f t="shared" si="6"/>
        <v>2882.5490724673341</v>
      </c>
      <c r="AJ12">
        <f t="shared" si="7"/>
        <v>-98.147221304116101</v>
      </c>
      <c r="AK12">
        <f t="shared" si="24"/>
        <v>1045.6521798726255</v>
      </c>
      <c r="AL12">
        <f t="shared" si="8"/>
        <v>3830.0540310358438</v>
      </c>
      <c r="AN12">
        <f t="shared" si="9"/>
        <v>3676.0243719158516</v>
      </c>
      <c r="AO12">
        <f t="shared" si="9"/>
        <v>-183.80121859579256</v>
      </c>
      <c r="AP12">
        <f t="shared" si="9"/>
        <v>-5.8843936809578743</v>
      </c>
      <c r="AQ12">
        <f t="shared" si="9"/>
        <v>-1939.4058311843526</v>
      </c>
      <c r="AR12">
        <f t="shared" si="9"/>
        <v>1546.9329284547487</v>
      </c>
      <c r="AS12">
        <f t="shared" si="9"/>
        <v>-52.67114788152255</v>
      </c>
      <c r="AT12">
        <f t="shared" si="9"/>
        <v>561.15394676382664</v>
      </c>
      <c r="AU12">
        <f t="shared" si="9"/>
        <v>2055.4157273370529</v>
      </c>
      <c r="AW12">
        <v>9</v>
      </c>
      <c r="AX12">
        <f>(R12*SUMPRODUCT(K13:$K$23, X13:$X$23)-$AZ$3*SUMPRODUCT(K12:$K$22, W13:$W$23))/Z12</f>
        <v>15661.475013749465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7808.8427016100422</v>
      </c>
      <c r="P13">
        <f t="shared" si="22"/>
        <v>390.44213508050211</v>
      </c>
      <c r="Q13" s="4">
        <f t="shared" si="23"/>
        <v>12.5</v>
      </c>
      <c r="R13">
        <f t="shared" si="0"/>
        <v>500000</v>
      </c>
      <c r="S13">
        <f t="shared" si="1"/>
        <v>15708.412361354623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13738.192415351883</v>
      </c>
      <c r="AC13">
        <f t="shared" si="2"/>
        <v>13510.447857308107</v>
      </c>
      <c r="AE13">
        <f t="shared" si="3"/>
        <v>6716.2078330445293</v>
      </c>
      <c r="AF13">
        <f t="shared" si="4"/>
        <v>-335.81039165222649</v>
      </c>
      <c r="AG13">
        <f t="shared" si="4"/>
        <v>-10.75096542740541</v>
      </c>
      <c r="AH13">
        <f t="shared" si="5"/>
        <v>-4173.6930232963541</v>
      </c>
      <c r="AI13">
        <f t="shared" si="6"/>
        <v>2195.9534526685429</v>
      </c>
      <c r="AJ13">
        <f t="shared" si="7"/>
        <v>227.74455804377612</v>
      </c>
      <c r="AK13">
        <f t="shared" si="24"/>
        <v>1040.1310955936744</v>
      </c>
      <c r="AL13">
        <f t="shared" si="8"/>
        <v>3463.8291063059933</v>
      </c>
      <c r="AN13">
        <f t="shared" si="9"/>
        <v>3427.1019778625123</v>
      </c>
      <c r="AO13">
        <f t="shared" si="9"/>
        <v>-171.35509889312564</v>
      </c>
      <c r="AP13">
        <f t="shared" si="9"/>
        <v>-5.4859313166147947</v>
      </c>
      <c r="AQ13">
        <f t="shared" si="9"/>
        <v>-2129.7243877347219</v>
      </c>
      <c r="AR13">
        <f t="shared" si="9"/>
        <v>1120.5365599180498</v>
      </c>
      <c r="AS13">
        <f t="shared" si="9"/>
        <v>116.21198222590412</v>
      </c>
      <c r="AT13">
        <f t="shared" si="9"/>
        <v>530.75119525142748</v>
      </c>
      <c r="AU13">
        <f t="shared" si="9"/>
        <v>1767.4997373953813</v>
      </c>
      <c r="AW13">
        <v>10</v>
      </c>
      <c r="AX13">
        <f>(R13*SUMPRODUCT(K14:$K$23, X14:$X$23)-$AZ$3*SUMPRODUCT(K13:$K$22, W14:$W$23))/Z13</f>
        <v>15708.412361354623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7808.8427016100422</v>
      </c>
      <c r="P14">
        <f t="shared" si="22"/>
        <v>390.44213508050211</v>
      </c>
      <c r="Q14" s="4">
        <f t="shared" si="23"/>
        <v>12.5</v>
      </c>
      <c r="R14">
        <f t="shared" si="0"/>
        <v>500000</v>
      </c>
      <c r="S14">
        <f t="shared" si="1"/>
        <v>15480.169348631553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13510.447857308107</v>
      </c>
      <c r="AC14">
        <f t="shared" si="2"/>
        <v>13032.742496093784</v>
      </c>
      <c r="AE14">
        <f t="shared" si="3"/>
        <v>6574.2585775769639</v>
      </c>
      <c r="AF14">
        <f t="shared" si="4"/>
        <v>-328.71292887884823</v>
      </c>
      <c r="AG14">
        <f t="shared" si="4"/>
        <v>-10.523740246780536</v>
      </c>
      <c r="AH14">
        <f t="shared" si="5"/>
        <v>-4788.6210540327775</v>
      </c>
      <c r="AI14">
        <f t="shared" si="6"/>
        <v>1446.4008544185581</v>
      </c>
      <c r="AJ14">
        <f t="shared" si="7"/>
        <v>477.70536121432269</v>
      </c>
      <c r="AK14">
        <f t="shared" si="24"/>
        <v>1690.5598762959644</v>
      </c>
      <c r="AL14">
        <f t="shared" si="8"/>
        <v>3614.6660919288452</v>
      </c>
      <c r="AN14">
        <f t="shared" si="9"/>
        <v>3090.2317427779458</v>
      </c>
      <c r="AO14">
        <f t="shared" si="9"/>
        <v>-154.51158713889728</v>
      </c>
      <c r="AP14">
        <f t="shared" si="9"/>
        <v>-4.9466865015426613</v>
      </c>
      <c r="AQ14">
        <f t="shared" si="9"/>
        <v>-2250.8924178581465</v>
      </c>
      <c r="AR14">
        <f t="shared" si="9"/>
        <v>679.8810512793591</v>
      </c>
      <c r="AS14">
        <f t="shared" si="9"/>
        <v>224.54551391615422</v>
      </c>
      <c r="AT14">
        <f t="shared" si="9"/>
        <v>794.64805516092235</v>
      </c>
      <c r="AU14">
        <f t="shared" si="9"/>
        <v>1699.0746203564356</v>
      </c>
      <c r="AW14">
        <v>11</v>
      </c>
      <c r="AX14">
        <f>(R14*SUMPRODUCT(K15:$K$23, X15:$X$23)-$AZ$3*SUMPRODUCT(K14:$K$22, W15:$W$23))/Z14</f>
        <v>15480.169348631553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7808.8427016100422</v>
      </c>
      <c r="P15">
        <f t="shared" si="22"/>
        <v>390.44213508050211</v>
      </c>
      <c r="Q15" s="4">
        <f t="shared" si="23"/>
        <v>12.5</v>
      </c>
      <c r="R15">
        <f t="shared" si="0"/>
        <v>500000</v>
      </c>
      <c r="S15">
        <f t="shared" si="1"/>
        <v>14913.900590348179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13032.742496093784</v>
      </c>
      <c r="AC15">
        <f t="shared" si="2"/>
        <v>12267.590096935015</v>
      </c>
      <c r="AE15">
        <f t="shared" si="3"/>
        <v>6423.2479500896407</v>
      </c>
      <c r="AF15">
        <f t="shared" si="4"/>
        <v>-321.16239750448204</v>
      </c>
      <c r="AG15">
        <f t="shared" si="4"/>
        <v>-10.28201008064435</v>
      </c>
      <c r="AH15">
        <f t="shared" si="5"/>
        <v>-5459.7105467352039</v>
      </c>
      <c r="AI15">
        <f t="shared" si="6"/>
        <v>632.09299576930971</v>
      </c>
      <c r="AJ15">
        <f t="shared" si="7"/>
        <v>765.15239915876919</v>
      </c>
      <c r="AK15">
        <f t="shared" si="24"/>
        <v>1637.4055057815544</v>
      </c>
      <c r="AL15">
        <f t="shared" si="8"/>
        <v>3034.6509007096333</v>
      </c>
      <c r="AN15">
        <f t="shared" si="9"/>
        <v>2781.2518772680032</v>
      </c>
      <c r="AO15">
        <f t="shared" si="9"/>
        <v>-139.06259386340017</v>
      </c>
      <c r="AP15">
        <f t="shared" si="9"/>
        <v>-4.4520871778710553</v>
      </c>
      <c r="AQ15">
        <f t="shared" si="9"/>
        <v>-2364.0423544968844</v>
      </c>
      <c r="AR15">
        <f t="shared" si="9"/>
        <v>273.69484172984704</v>
      </c>
      <c r="AS15">
        <f t="shared" si="9"/>
        <v>331.30926333409633</v>
      </c>
      <c r="AT15">
        <f t="shared" si="9"/>
        <v>708.9928914763999</v>
      </c>
      <c r="AU15">
        <f t="shared" si="9"/>
        <v>1313.9969965403432</v>
      </c>
      <c r="AW15">
        <v>12</v>
      </c>
      <c r="AX15">
        <f>(R15*SUMPRODUCT(K16:$K$23, X16:$X$23)-$AZ$3*SUMPRODUCT(K15:$K$22, W16:$W$23))/Z15</f>
        <v>14913.900590348179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7808.8427016100422</v>
      </c>
      <c r="P16">
        <f t="shared" si="22"/>
        <v>390.44213508050211</v>
      </c>
      <c r="Q16" s="4">
        <f t="shared" si="23"/>
        <v>12.5</v>
      </c>
      <c r="R16">
        <f t="shared" si="0"/>
        <v>500000</v>
      </c>
      <c r="S16">
        <f t="shared" si="1"/>
        <v>14044.642562681518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12267.590096935015</v>
      </c>
      <c r="AC16">
        <f t="shared" si="2"/>
        <v>11265.10905372245</v>
      </c>
      <c r="AE16">
        <f t="shared" si="3"/>
        <v>6263.4178281434524</v>
      </c>
      <c r="AF16">
        <f t="shared" si="4"/>
        <v>-313.17089140717263</v>
      </c>
      <c r="AG16">
        <f t="shared" si="4"/>
        <v>-10.026162114348981</v>
      </c>
      <c r="AH16">
        <f t="shared" si="5"/>
        <v>-6121.1146195570172</v>
      </c>
      <c r="AI16">
        <f t="shared" si="6"/>
        <v>-180.89384493508624</v>
      </c>
      <c r="AJ16">
        <f t="shared" si="7"/>
        <v>1002.4810432125651</v>
      </c>
      <c r="AK16">
        <f t="shared" si="24"/>
        <v>1558.9367506453204</v>
      </c>
      <c r="AL16">
        <f t="shared" si="8"/>
        <v>2380.5239489227993</v>
      </c>
      <c r="AN16">
        <f t="shared" si="9"/>
        <v>2498.2643204684391</v>
      </c>
      <c r="AO16">
        <f t="shared" si="9"/>
        <v>-124.91321602342197</v>
      </c>
      <c r="AP16">
        <f t="shared" si="9"/>
        <v>-3.9990950258758287</v>
      </c>
      <c r="AQ16">
        <f t="shared" si="9"/>
        <v>-2441.5044110301369</v>
      </c>
      <c r="AR16">
        <f t="shared" si="9"/>
        <v>-72.152401610995639</v>
      </c>
      <c r="AS16">
        <f t="shared" si="9"/>
        <v>399.85558858146334</v>
      </c>
      <c r="AT16">
        <f t="shared" si="9"/>
        <v>621.80684234483238</v>
      </c>
      <c r="AU16">
        <f t="shared" si="9"/>
        <v>949.51002931530002</v>
      </c>
      <c r="AW16">
        <v>13</v>
      </c>
      <c r="AX16">
        <f>(R16*SUMPRODUCT(K17:$K$23, X17:$X$23)-$AZ$3*SUMPRODUCT(K16:$K$22, W17:$W$23))/Z16</f>
        <v>14044.642562681518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7808.8427016100422</v>
      </c>
      <c r="P17">
        <f t="shared" si="22"/>
        <v>390.44213508050211</v>
      </c>
      <c r="Q17" s="4">
        <f t="shared" si="23"/>
        <v>12.5</v>
      </c>
      <c r="R17">
        <f t="shared" si="0"/>
        <v>500000</v>
      </c>
      <c r="S17">
        <f t="shared" si="1"/>
        <v>12893.029109139477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11265.10905372245</v>
      </c>
      <c r="AC17">
        <f t="shared" si="2"/>
        <v>10062.907046364075</v>
      </c>
      <c r="AE17">
        <f t="shared" si="3"/>
        <v>6094.7398459123651</v>
      </c>
      <c r="AF17">
        <f t="shared" si="4"/>
        <v>-304.73699229561828</v>
      </c>
      <c r="AG17">
        <f t="shared" si="4"/>
        <v>-9.756150941316406</v>
      </c>
      <c r="AH17">
        <f t="shared" si="5"/>
        <v>-6789.9820755634328</v>
      </c>
      <c r="AI17">
        <f t="shared" si="6"/>
        <v>-1009.7353728880025</v>
      </c>
      <c r="AJ17">
        <f t="shared" si="7"/>
        <v>1202.2020073583753</v>
      </c>
      <c r="AK17">
        <f t="shared" si="24"/>
        <v>1459.4400361348303</v>
      </c>
      <c r="AL17">
        <f t="shared" si="8"/>
        <v>1651.9066706052031</v>
      </c>
      <c r="AN17">
        <f t="shared" si="9"/>
        <v>2239.3580628143582</v>
      </c>
      <c r="AO17">
        <f t="shared" si="9"/>
        <v>-111.96790314071792</v>
      </c>
      <c r="AP17">
        <f t="shared" si="9"/>
        <v>-3.5846509982084847</v>
      </c>
      <c r="AQ17">
        <f t="shared" si="9"/>
        <v>-2494.8072422608498</v>
      </c>
      <c r="AR17">
        <f t="shared" si="9"/>
        <v>-371.00173358541804</v>
      </c>
      <c r="AS17">
        <f t="shared" si="9"/>
        <v>441.71873227947037</v>
      </c>
      <c r="AT17">
        <f t="shared" si="9"/>
        <v>536.23434219338185</v>
      </c>
      <c r="AU17">
        <f t="shared" si="9"/>
        <v>606.95134088743418</v>
      </c>
      <c r="AW17">
        <v>14</v>
      </c>
      <c r="AX17">
        <f>(R17*SUMPRODUCT(K18:$K$23, X18:$X$23)-$AZ$3*SUMPRODUCT(K17:$K$22, W18:$W$23))/Z17</f>
        <v>12893.029109139477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7808.8427016100422</v>
      </c>
      <c r="P18">
        <f t="shared" si="22"/>
        <v>390.44213508050211</v>
      </c>
      <c r="Q18" s="4">
        <f t="shared" si="23"/>
        <v>12.5</v>
      </c>
      <c r="R18">
        <f t="shared" si="0"/>
        <v>500000</v>
      </c>
      <c r="S18">
        <f t="shared" si="1"/>
        <v>11465.305296013343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10062.907046364075</v>
      </c>
      <c r="AC18">
        <f t="shared" si="2"/>
        <v>8687.4070287613467</v>
      </c>
      <c r="AE18">
        <f t="shared" si="3"/>
        <v>5916.8590125591609</v>
      </c>
      <c r="AF18">
        <f t="shared" si="4"/>
        <v>-295.84295062795803</v>
      </c>
      <c r="AG18">
        <f t="shared" si="4"/>
        <v>-9.4714083101891831</v>
      </c>
      <c r="AH18">
        <f t="shared" si="5"/>
        <v>-7487.2448685623558</v>
      </c>
      <c r="AI18">
        <f t="shared" si="6"/>
        <v>-1875.700214941342</v>
      </c>
      <c r="AJ18">
        <f t="shared" si="7"/>
        <v>1375.5000176027279</v>
      </c>
      <c r="AK18">
        <f t="shared" si="24"/>
        <v>1342.1046682230437</v>
      </c>
      <c r="AL18">
        <f t="shared" si="8"/>
        <v>841.90447088442966</v>
      </c>
      <c r="AN18">
        <f t="shared" si="9"/>
        <v>2002.6310995193144</v>
      </c>
      <c r="AO18">
        <f t="shared" si="9"/>
        <v>-100.13155497596571</v>
      </c>
      <c r="AP18">
        <f t="shared" si="9"/>
        <v>-3.2057104619139145</v>
      </c>
      <c r="AQ18">
        <f t="shared" si="9"/>
        <v>-2534.1468153411492</v>
      </c>
      <c r="AR18">
        <f t="shared" si="9"/>
        <v>-634.85298125971451</v>
      </c>
      <c r="AS18">
        <f t="shared" si="9"/>
        <v>465.55429270726512</v>
      </c>
      <c r="AT18">
        <f t="shared" si="9"/>
        <v>454.25124068166986</v>
      </c>
      <c r="AU18">
        <f t="shared" si="9"/>
        <v>284.95255212922041</v>
      </c>
      <c r="AW18">
        <v>15</v>
      </c>
      <c r="AX18">
        <f>(R18*SUMPRODUCT(K19:$K$23, X19:$X$23)-$AZ$3*SUMPRODUCT(K18:$K$22, W19:$W$23))/Z18</f>
        <v>11465.305296013343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7808.8427016100422</v>
      </c>
      <c r="P19">
        <f t="shared" si="22"/>
        <v>390.44213508050211</v>
      </c>
      <c r="Q19" s="4">
        <f t="shared" si="23"/>
        <v>12.5</v>
      </c>
      <c r="R19">
        <f t="shared" si="0"/>
        <v>500000</v>
      </c>
      <c r="S19">
        <f t="shared" si="1"/>
        <v>9731.5204590230314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8687.4070287613467</v>
      </c>
      <c r="AC19">
        <f t="shared" si="2"/>
        <v>7138.5916119496915</v>
      </c>
      <c r="AE19">
        <f t="shared" si="3"/>
        <v>5728.2044715902794</v>
      </c>
      <c r="AF19">
        <f t="shared" si="4"/>
        <v>-286.41022357951397</v>
      </c>
      <c r="AG19">
        <f t="shared" si="4"/>
        <v>-9.1694196734319338</v>
      </c>
      <c r="AH19">
        <f t="shared" si="5"/>
        <v>-8290.9821462143173</v>
      </c>
      <c r="AI19">
        <f t="shared" si="6"/>
        <v>-2858.3573178769839</v>
      </c>
      <c r="AJ19">
        <f t="shared" si="7"/>
        <v>1548.8154168116553</v>
      </c>
      <c r="AK19">
        <f t="shared" si="24"/>
        <v>1209.0640116559432</v>
      </c>
      <c r="AL19">
        <f t="shared" si="8"/>
        <v>-100.4778894093854</v>
      </c>
      <c r="AN19">
        <f t="shared" si="9"/>
        <v>1785.9513076203502</v>
      </c>
      <c r="AO19">
        <f t="shared" si="9"/>
        <v>-89.29756538101752</v>
      </c>
      <c r="AP19">
        <f t="shared" si="9"/>
        <v>-2.8588604225119676</v>
      </c>
      <c r="AQ19">
        <f t="shared" si="9"/>
        <v>-2584.9793733668166</v>
      </c>
      <c r="AR19">
        <f t="shared" si="9"/>
        <v>-891.18449154999598</v>
      </c>
      <c r="AS19">
        <f t="shared" si="9"/>
        <v>482.89283887057178</v>
      </c>
      <c r="AT19">
        <f t="shared" si="9"/>
        <v>376.96445078437631</v>
      </c>
      <c r="AU19">
        <f t="shared" si="9"/>
        <v>-31.327201895047889</v>
      </c>
      <c r="AW19">
        <v>16</v>
      </c>
      <c r="AX19">
        <f>(R19*SUMPRODUCT(K20:$K$23, X20:$X$23)-$AZ$3*SUMPRODUCT(K19:$K$22, W20:$W$23))/Z19</f>
        <v>9731.5204590230314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7808.8427016100422</v>
      </c>
      <c r="P20">
        <f t="shared" si="22"/>
        <v>390.44213508050211</v>
      </c>
      <c r="Q20" s="4">
        <f t="shared" si="23"/>
        <v>12.5</v>
      </c>
      <c r="R20">
        <f t="shared" si="0"/>
        <v>500000</v>
      </c>
      <c r="S20">
        <f t="shared" si="1"/>
        <v>7703.1430683063836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7138.5916119496915</v>
      </c>
      <c r="AC20">
        <f t="shared" si="2"/>
        <v>5454.2412749615278</v>
      </c>
      <c r="AE20">
        <f t="shared" si="3"/>
        <v>5529.0823232973808</v>
      </c>
      <c r="AF20">
        <f t="shared" si="4"/>
        <v>-276.45411616486905</v>
      </c>
      <c r="AG20">
        <f t="shared" si="4"/>
        <v>-8.8506750208923144</v>
      </c>
      <c r="AH20">
        <f t="shared" si="5"/>
        <v>-9082.0182322119272</v>
      </c>
      <c r="AI20">
        <f t="shared" si="6"/>
        <v>-3838.2407001003085</v>
      </c>
      <c r="AJ20">
        <f t="shared" si="7"/>
        <v>1684.3503369881637</v>
      </c>
      <c r="AK20">
        <f t="shared" si="24"/>
        <v>1060.3414623585024</v>
      </c>
      <c r="AL20">
        <f t="shared" si="8"/>
        <v>-1093.5489007536423</v>
      </c>
      <c r="AN20">
        <f t="shared" si="9"/>
        <v>1587.9818168729837</v>
      </c>
      <c r="AO20">
        <f t="shared" si="9"/>
        <v>-79.399090843649191</v>
      </c>
      <c r="AP20">
        <f t="shared" si="9"/>
        <v>-2.5419608858070135</v>
      </c>
      <c r="AQ20">
        <f t="shared" si="9"/>
        <v>-2608.4038851243872</v>
      </c>
      <c r="AR20">
        <f t="shared" si="9"/>
        <v>-1102.3631199808597</v>
      </c>
      <c r="AS20">
        <f t="shared" si="9"/>
        <v>483.75436500753062</v>
      </c>
      <c r="AT20">
        <f t="shared" si="9"/>
        <v>304.53570112474671</v>
      </c>
      <c r="AU20">
        <f t="shared" si="9"/>
        <v>-314.07305384858239</v>
      </c>
      <c r="AW20">
        <v>17</v>
      </c>
      <c r="AX20">
        <f>(R20*SUMPRODUCT(K21:$K$23, X21:$X$23)-$AZ$3*SUMPRODUCT(K20:$K$22, W21:$W$23))/Z20</f>
        <v>7703.1430683063836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7808.8427016100422</v>
      </c>
      <c r="P21">
        <f t="shared" si="22"/>
        <v>390.44213508050211</v>
      </c>
      <c r="Q21" s="4">
        <f t="shared" si="23"/>
        <v>12.5</v>
      </c>
      <c r="R21">
        <f t="shared" si="0"/>
        <v>500000</v>
      </c>
      <c r="S21">
        <f t="shared" si="1"/>
        <v>5412.582151298463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5454.2412749615278</v>
      </c>
      <c r="AC21">
        <f t="shared" si="2"/>
        <v>3688.1976160782333</v>
      </c>
      <c r="AE21">
        <f t="shared" si="3"/>
        <v>5321.0379503429613</v>
      </c>
      <c r="AF21">
        <f t="shared" si="4"/>
        <v>-266.05189751714806</v>
      </c>
      <c r="AG21">
        <f t="shared" si="4"/>
        <v>-8.5176481228867935</v>
      </c>
      <c r="AH21">
        <f t="shared" si="5"/>
        <v>-9780.8059118639194</v>
      </c>
      <c r="AI21">
        <f t="shared" si="6"/>
        <v>-4734.3375071609926</v>
      </c>
      <c r="AJ21">
        <f t="shared" si="7"/>
        <v>1766.0436588832945</v>
      </c>
      <c r="AK21">
        <f t="shared" si="24"/>
        <v>899.29560089341862</v>
      </c>
      <c r="AL21">
        <f t="shared" si="8"/>
        <v>-2068.9982473842792</v>
      </c>
      <c r="AN21">
        <f t="shared" si="9"/>
        <v>1407.7650931589437</v>
      </c>
      <c r="AO21">
        <f t="shared" si="9"/>
        <v>-70.388254657947186</v>
      </c>
      <c r="AP21">
        <f t="shared" si="9"/>
        <v>-2.2534790796667732</v>
      </c>
      <c r="AQ21">
        <f t="shared" si="9"/>
        <v>-2587.6675329476252</v>
      </c>
      <c r="AR21">
        <f t="shared" si="9"/>
        <v>-1252.5441735262953</v>
      </c>
      <c r="AS21">
        <f t="shared" si="9"/>
        <v>467.23489649427506</v>
      </c>
      <c r="AT21">
        <f t="shared" si="9"/>
        <v>237.92293292844369</v>
      </c>
      <c r="AU21">
        <f t="shared" si="9"/>
        <v>-547.38634410357645</v>
      </c>
      <c r="AW21">
        <v>18</v>
      </c>
      <c r="AX21">
        <f>(R21*SUMPRODUCT(K22:$K$23, X22:$X$23)-$AZ$3*SUMPRODUCT(K21:$K$22, W22:$W$23))/Z21</f>
        <v>5412.582151298463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7808.8427016100422</v>
      </c>
      <c r="P22">
        <f t="shared" si="22"/>
        <v>390.44213508050211</v>
      </c>
      <c r="Q22" s="4">
        <f t="shared" si="23"/>
        <v>12.5</v>
      </c>
      <c r="R22">
        <f t="shared" si="0"/>
        <v>500000</v>
      </c>
      <c r="S22">
        <f t="shared" si="1"/>
        <v>2846.8393935235558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3688.1976160782333</v>
      </c>
      <c r="AC22">
        <f t="shared" si="2"/>
        <v>1860.7613644796825</v>
      </c>
      <c r="AE22">
        <f t="shared" si="3"/>
        <v>5104.0437453237328</v>
      </c>
      <c r="AF22">
        <f t="shared" si="4"/>
        <v>-255.20218726618663</v>
      </c>
      <c r="AG22">
        <f t="shared" si="4"/>
        <v>-8.1702947868820743</v>
      </c>
      <c r="AH22">
        <f t="shared" si="5"/>
        <v>-10487.074191034084</v>
      </c>
      <c r="AI22">
        <f t="shared" si="6"/>
        <v>-5646.402927763419</v>
      </c>
      <c r="AJ22">
        <f t="shared" si="7"/>
        <v>1827.4362515985508</v>
      </c>
      <c r="AK22">
        <f t="shared" si="24"/>
        <v>730.53151620914707</v>
      </c>
      <c r="AL22">
        <f t="shared" si="8"/>
        <v>-3088.4351599557212</v>
      </c>
      <c r="AN22">
        <f t="shared" si="9"/>
        <v>1243.9118088311623</v>
      </c>
      <c r="AO22">
        <f t="shared" si="9"/>
        <v>-62.195590441558103</v>
      </c>
      <c r="AP22">
        <f t="shared" si="9"/>
        <v>-1.9911910387417109</v>
      </c>
      <c r="AQ22">
        <f t="shared" si="9"/>
        <v>-2555.8157565298065</v>
      </c>
      <c r="AR22">
        <f t="shared" si="9"/>
        <v>-1376.0907291789442</v>
      </c>
      <c r="AS22">
        <f t="shared" si="9"/>
        <v>445.36638921487389</v>
      </c>
      <c r="AT22">
        <f t="shared" si="9"/>
        <v>178.03859548979133</v>
      </c>
      <c r="AU22">
        <f t="shared" si="9"/>
        <v>-752.68574447427898</v>
      </c>
      <c r="AW22">
        <v>19</v>
      </c>
      <c r="AX22">
        <f>(R22*SUMPRODUCT(K23:$K$23, X23:$X$23)-$AZ$3*SUMPRODUCT(K22:$K$22, W23:$W$23))/Z22</f>
        <v>2846.8393935235558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7808.8427016100422</v>
      </c>
      <c r="P23">
        <f t="shared" si="22"/>
        <v>390.44213508050211</v>
      </c>
      <c r="Q23" s="4">
        <f t="shared" si="23"/>
        <v>12.5</v>
      </c>
      <c r="R23">
        <f t="shared" si="0"/>
        <v>500000</v>
      </c>
      <c r="S23">
        <f t="shared" si="1"/>
        <v>2978.2819042528213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1860.7613644796825</v>
      </c>
      <c r="AC23">
        <f t="shared" si="2"/>
        <v>1860.7613644796825</v>
      </c>
      <c r="AE23">
        <f t="shared" si="3"/>
        <v>4878.7835630020509</v>
      </c>
      <c r="AF23">
        <f t="shared" si="4"/>
        <v>-243.93917815010255</v>
      </c>
      <c r="AG23">
        <f t="shared" si="4"/>
        <v>-7.8097096929550993</v>
      </c>
      <c r="AH23">
        <f t="shared" si="5"/>
        <v>-11155.28584232612</v>
      </c>
      <c r="AI23">
        <f t="shared" si="6"/>
        <v>-6528.2511671671273</v>
      </c>
      <c r="AJ23">
        <f t="shared" si="7"/>
        <v>0</v>
      </c>
      <c r="AK23">
        <f t="shared" si="24"/>
        <v>555.84197518180633</v>
      </c>
      <c r="AL23">
        <f t="shared" si="8"/>
        <v>-5972.4091919853208</v>
      </c>
      <c r="AN23">
        <f t="shared" si="9"/>
        <v>1095.2874756820408</v>
      </c>
      <c r="AO23">
        <f t="shared" si="9"/>
        <v>-54.764373784102048</v>
      </c>
      <c r="AP23">
        <f t="shared" si="9"/>
        <v>-1.7532807317533308</v>
      </c>
      <c r="AQ23">
        <f t="shared" si="9"/>
        <v>-2504.3629652705399</v>
      </c>
      <c r="AR23">
        <f t="shared" si="9"/>
        <v>-1465.5931441043545</v>
      </c>
      <c r="AS23">
        <f t="shared" si="9"/>
        <v>0</v>
      </c>
      <c r="AT23">
        <f t="shared" si="9"/>
        <v>124.78658788880247</v>
      </c>
      <c r="AU23">
        <f t="shared" si="9"/>
        <v>-1340.8065562155518</v>
      </c>
      <c r="AW23">
        <v>20</v>
      </c>
      <c r="AX23">
        <f>(R23*SUMPRODUCT(K$23:$K24, X$23:$X24)-$AZ$3*SUMPRODUCT(K$22:$K23, W$23:$W24))/Z23</f>
        <v>2978.2819042528213</v>
      </c>
    </row>
    <row r="25" spans="5:50" x14ac:dyDescent="0.25">
      <c r="AN25" s="8">
        <f t="shared" ref="AN25:AU25" si="25">SUM(AN3:AN23)</f>
        <v>69763.282315343356</v>
      </c>
      <c r="AO25" s="8">
        <f t="shared" si="25"/>
        <v>-9344.7961419746989</v>
      </c>
      <c r="AP25" s="8">
        <f t="shared" si="25"/>
        <v>-724.13050060245189</v>
      </c>
      <c r="AQ25" s="8">
        <f t="shared" si="25"/>
        <v>-39271.682343849308</v>
      </c>
      <c r="AR25" s="8">
        <f t="shared" si="25"/>
        <v>20422.673328916884</v>
      </c>
      <c r="AS25" s="8">
        <f t="shared" si="25"/>
        <v>-6742.7898785541583</v>
      </c>
      <c r="AT25" s="8">
        <f t="shared" si="25"/>
        <v>10900.744016430352</v>
      </c>
      <c r="AU25" s="9">
        <f t="shared" si="25"/>
        <v>24580.627466793063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28414.902713851752</v>
      </c>
      <c r="K3">
        <v>1</v>
      </c>
      <c r="L3" s="2">
        <v>0</v>
      </c>
      <c r="O3">
        <f>$C$3</f>
        <v>28414.902713851752</v>
      </c>
      <c r="P3">
        <f>O3*B5</f>
        <v>22731.922171081402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28414.902713851752</v>
      </c>
      <c r="AF3">
        <f t="shared" ref="AF3:AG23" si="4">-$Z3*P3</f>
        <v>-22731.922171081402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5058.0235720703504</v>
      </c>
      <c r="AJ3">
        <f t="shared" ref="AJ3:AJ23" si="7">AB3-AC3</f>
        <v>0</v>
      </c>
      <c r="AL3">
        <f t="shared" ref="AL3:AL23" si="8">SUM(AI3:AK3)</f>
        <v>5058.0235720703504</v>
      </c>
      <c r="AN3">
        <f t="shared" ref="AN3:AU23" si="9">AE3*$K3</f>
        <v>28414.902713851752</v>
      </c>
      <c r="AO3">
        <f t="shared" si="9"/>
        <v>-22731.922171081402</v>
      </c>
      <c r="AP3">
        <f t="shared" si="9"/>
        <v>-624.95697070000006</v>
      </c>
      <c r="AQ3">
        <f t="shared" si="9"/>
        <v>0</v>
      </c>
      <c r="AR3">
        <f t="shared" si="9"/>
        <v>5058.0235720703504</v>
      </c>
      <c r="AS3">
        <f t="shared" si="9"/>
        <v>0</v>
      </c>
      <c r="AT3">
        <f t="shared" si="9"/>
        <v>0</v>
      </c>
      <c r="AU3">
        <f t="shared" si="9"/>
        <v>5058.0235720703504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13104.216378677802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8050.9362091343019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7880.7770316471724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-7880.7770316471724</v>
      </c>
      <c r="AK4">
        <f>H4*SUM(AB4, AE4:AF4)</f>
        <v>0</v>
      </c>
      <c r="AL4">
        <f t="shared" si="8"/>
        <v>-13448.441031647173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-7393.542575895648</v>
      </c>
      <c r="AT4">
        <f t="shared" si="9"/>
        <v>0</v>
      </c>
      <c r="AU4">
        <f t="shared" si="9"/>
        <v>-12616.981922926327</v>
      </c>
      <c r="AW4">
        <v>1</v>
      </c>
      <c r="AX4">
        <f>(R4*SUMPRODUCT(K5:$K$23, X5:$X$23)-$AZ$3*SUMPRODUCT(K4:$K$22, W5:$W$23))/Z4</f>
        <v>8050.9362091343019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28414.902713851752</v>
      </c>
      <c r="P5">
        <f t="shared" ref="P5:P23" si="22">O5*$C$5</f>
        <v>1420.7451356925876</v>
      </c>
      <c r="Q5" s="4">
        <f t="shared" ref="Q5:Q23" si="23">$C$8</f>
        <v>12.5</v>
      </c>
      <c r="R5">
        <f t="shared" si="0"/>
        <v>500000</v>
      </c>
      <c r="S5">
        <f t="shared" si="1"/>
        <v>15091.428461401842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7880.7770316471724</v>
      </c>
      <c r="AC5">
        <f t="shared" si="2"/>
        <v>14433.142829750956</v>
      </c>
      <c r="AE5">
        <f t="shared" si="3"/>
        <v>27175.449322867127</v>
      </c>
      <c r="AF5">
        <f t="shared" si="4"/>
        <v>-1358.7724661433565</v>
      </c>
      <c r="AG5">
        <f t="shared" si="4"/>
        <v>-11.954752052353317</v>
      </c>
      <c r="AH5">
        <f t="shared" si="5"/>
        <v>-6347.9305458672961</v>
      </c>
      <c r="AI5">
        <f t="shared" si="6"/>
        <v>19456.791558804121</v>
      </c>
      <c r="AJ5">
        <f t="shared" si="7"/>
        <v>-6552.3657981037832</v>
      </c>
      <c r="AK5">
        <f>H5*SUM(AB5, AE5:AF5)</f>
        <v>2911.4600159552501</v>
      </c>
      <c r="AL5">
        <f t="shared" si="8"/>
        <v>15815.885776655588</v>
      </c>
      <c r="AN5">
        <f t="shared" si="9"/>
        <v>23467.69927574318</v>
      </c>
      <c r="AO5">
        <f t="shared" si="9"/>
        <v>-1173.3849637871592</v>
      </c>
      <c r="AP5">
        <f t="shared" si="9"/>
        <v>-10.32367570992206</v>
      </c>
      <c r="AQ5">
        <f t="shared" si="9"/>
        <v>-5481.8348467329351</v>
      </c>
      <c r="AR5">
        <f t="shared" si="9"/>
        <v>16802.155789513166</v>
      </c>
      <c r="AS5">
        <f t="shared" si="9"/>
        <v>-5658.3774666486825</v>
      </c>
      <c r="AT5">
        <f t="shared" si="9"/>
        <v>2514.2277242972791</v>
      </c>
      <c r="AU5">
        <f t="shared" si="9"/>
        <v>13658.006047161762</v>
      </c>
      <c r="AW5">
        <v>2</v>
      </c>
      <c r="AX5">
        <f>(R5*SUMPRODUCT(K6:$K$23, X6:$X$23)-$AZ$3*SUMPRODUCT(K5:$K$22, W6:$W$23))/Z5</f>
        <v>15091.428461401842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28414.902713851752</v>
      </c>
      <c r="P6">
        <f t="shared" si="22"/>
        <v>1420.7451356925876</v>
      </c>
      <c r="Q6" s="4">
        <f t="shared" si="23"/>
        <v>12.5</v>
      </c>
      <c r="R6">
        <f t="shared" si="0"/>
        <v>500000</v>
      </c>
      <c r="S6">
        <f t="shared" si="1"/>
        <v>21138.055998948978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14433.142829750956</v>
      </c>
      <c r="AC6">
        <f t="shared" si="2"/>
        <v>19712.980909361606</v>
      </c>
      <c r="AE6">
        <f t="shared" si="3"/>
        <v>26499.240742260223</v>
      </c>
      <c r="AF6">
        <f t="shared" si="4"/>
        <v>-1324.9620371130111</v>
      </c>
      <c r="AG6">
        <f t="shared" si="4"/>
        <v>-11.657281132156719</v>
      </c>
      <c r="AH6">
        <f t="shared" si="5"/>
        <v>-7116.9359869226419</v>
      </c>
      <c r="AI6">
        <f t="shared" si="6"/>
        <v>18045.685437092412</v>
      </c>
      <c r="AJ6">
        <f t="shared" si="7"/>
        <v>-5279.8380796106503</v>
      </c>
      <c r="AK6">
        <f>H6*SUM(AB6, AE6:AF6)</f>
        <v>4309.2874629969219</v>
      </c>
      <c r="AL6">
        <f t="shared" si="8"/>
        <v>17075.134820478685</v>
      </c>
      <c r="AN6">
        <f t="shared" si="9"/>
        <v>20638.303477086592</v>
      </c>
      <c r="AO6">
        <f t="shared" si="9"/>
        <v>-1031.9151738543296</v>
      </c>
      <c r="AP6">
        <f t="shared" si="9"/>
        <v>-9.0789961894827247</v>
      </c>
      <c r="AQ6">
        <f t="shared" si="9"/>
        <v>-5542.8563464788604</v>
      </c>
      <c r="AR6">
        <f t="shared" si="9"/>
        <v>14054.45296056392</v>
      </c>
      <c r="AS6">
        <f t="shared" si="9"/>
        <v>-4112.076329157062</v>
      </c>
      <c r="AT6">
        <f t="shared" si="9"/>
        <v>3356.1860619463664</v>
      </c>
      <c r="AU6">
        <f t="shared" si="9"/>
        <v>13298.562693353224</v>
      </c>
      <c r="AW6">
        <v>3</v>
      </c>
      <c r="AX6">
        <f>(R6*SUMPRODUCT(K7:$K$23, X7:$X$23)-$AZ$3*SUMPRODUCT(K6:$K$22, W7:$W$23))/Z6</f>
        <v>21138.055998948978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28414.902713851752</v>
      </c>
      <c r="P7">
        <f t="shared" si="22"/>
        <v>1420.7451356925876</v>
      </c>
      <c r="Q7" s="4">
        <f t="shared" si="23"/>
        <v>12.5</v>
      </c>
      <c r="R7">
        <f t="shared" si="0"/>
        <v>500000</v>
      </c>
      <c r="S7">
        <f t="shared" si="1"/>
        <v>26078.108526706157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19712.980909361606</v>
      </c>
      <c r="AC7">
        <f t="shared" si="2"/>
        <v>23665.034063082901</v>
      </c>
      <c r="AE7">
        <f t="shared" si="3"/>
        <v>25785.598673073022</v>
      </c>
      <c r="AF7">
        <f t="shared" si="4"/>
        <v>-1289.2799336536511</v>
      </c>
      <c r="AG7">
        <f t="shared" si="4"/>
        <v>-11.343342845804909</v>
      </c>
      <c r="AH7">
        <f t="shared" si="5"/>
        <v>-7894.6190012096649</v>
      </c>
      <c r="AI7">
        <f t="shared" si="6"/>
        <v>16590.356395363902</v>
      </c>
      <c r="AJ7">
        <f t="shared" si="7"/>
        <v>-3952.0531537212955</v>
      </c>
      <c r="AK7">
        <f>H7*SUM(AB7, AE7:AF7)</f>
        <v>4628.7136732273684</v>
      </c>
      <c r="AL7">
        <f t="shared" si="8"/>
        <v>17267.016914869975</v>
      </c>
      <c r="AN7">
        <f t="shared" si="9"/>
        <v>18179.143950873586</v>
      </c>
      <c r="AO7">
        <f t="shared" si="9"/>
        <v>-908.9571975436794</v>
      </c>
      <c r="AP7">
        <f t="shared" si="9"/>
        <v>-7.9971873095713528</v>
      </c>
      <c r="AQ7">
        <f t="shared" si="9"/>
        <v>-5565.7972917325542</v>
      </c>
      <c r="AR7">
        <f t="shared" si="9"/>
        <v>11696.392274287784</v>
      </c>
      <c r="AS7">
        <f t="shared" si="9"/>
        <v>-2786.2429759301449</v>
      </c>
      <c r="AT7">
        <f t="shared" si="9"/>
        <v>3263.2964330142891</v>
      </c>
      <c r="AU7">
        <f t="shared" si="9"/>
        <v>12173.445731371927</v>
      </c>
      <c r="AW7">
        <v>4</v>
      </c>
      <c r="AX7">
        <f>(R7*SUMPRODUCT(K8:$K$23, X8:$X$23)-$AZ$3*SUMPRODUCT(K7:$K$22, W8:$W$23))/Z7</f>
        <v>26078.108526706157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28414.902713851752</v>
      </c>
      <c r="P8">
        <f t="shared" si="22"/>
        <v>1420.7451356925876</v>
      </c>
      <c r="Q8" s="4">
        <f t="shared" si="23"/>
        <v>12.5</v>
      </c>
      <c r="R8">
        <f t="shared" si="0"/>
        <v>500000</v>
      </c>
      <c r="S8">
        <f t="shared" si="1"/>
        <v>29882.915580945923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23665.034063082901</v>
      </c>
      <c r="AC8">
        <f t="shared" si="2"/>
        <v>26326.314308905654</v>
      </c>
      <c r="AE8">
        <f t="shared" si="3"/>
        <v>25033.021221624658</v>
      </c>
      <c r="AF8">
        <f t="shared" si="4"/>
        <v>-1251.6510610812329</v>
      </c>
      <c r="AG8">
        <f t="shared" si="4"/>
        <v>-11.012276495240961</v>
      </c>
      <c r="AH8">
        <f t="shared" si="5"/>
        <v>-8705.3168842359646</v>
      </c>
      <c r="AI8">
        <f t="shared" si="6"/>
        <v>15065.040999812221</v>
      </c>
      <c r="AJ8">
        <f t="shared" si="7"/>
        <v>-2661.2802458227525</v>
      </c>
      <c r="AK8">
        <f t="shared" ref="AK8:AK23" si="24">H8*SUM(AB8:AB8, AE8:AF8)</f>
        <v>3439.864306212909</v>
      </c>
      <c r="AL8">
        <f t="shared" si="8"/>
        <v>15843.625060202377</v>
      </c>
      <c r="AN8">
        <f t="shared" si="9"/>
        <v>16455.541429080789</v>
      </c>
      <c r="AO8">
        <f t="shared" si="9"/>
        <v>-822.7770714540394</v>
      </c>
      <c r="AP8">
        <f t="shared" si="9"/>
        <v>-7.2389573152836322</v>
      </c>
      <c r="AQ8">
        <f t="shared" si="9"/>
        <v>-5722.4695882123469</v>
      </c>
      <c r="AR8">
        <f t="shared" si="9"/>
        <v>9903.0558120991191</v>
      </c>
      <c r="AS8">
        <f t="shared" si="9"/>
        <v>-1749.4015984654859</v>
      </c>
      <c r="AT8">
        <f t="shared" si="9"/>
        <v>2261.2064720500039</v>
      </c>
      <c r="AU8">
        <f t="shared" si="9"/>
        <v>10414.860685683638</v>
      </c>
      <c r="AW8">
        <v>5</v>
      </c>
      <c r="AX8">
        <f>(R8*SUMPRODUCT(K9:$K$23, X9:$X$23)-$AZ$3*SUMPRODUCT(K8:$K$22, W9:$W$23))/Z8</f>
        <v>29882.915580945923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28414.902713851752</v>
      </c>
      <c r="P9">
        <f t="shared" si="22"/>
        <v>1420.7451356925876</v>
      </c>
      <c r="Q9" s="4">
        <f t="shared" si="23"/>
        <v>12.5</v>
      </c>
      <c r="R9">
        <f t="shared" si="0"/>
        <v>500000</v>
      </c>
      <c r="S9">
        <f t="shared" si="1"/>
        <v>32703.751000981247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26326.314308905654</v>
      </c>
      <c r="AC9">
        <f t="shared" si="2"/>
        <v>27892.789707890173</v>
      </c>
      <c r="AE9">
        <f t="shared" si="3"/>
        <v>24234.862415135325</v>
      </c>
      <c r="AF9">
        <f t="shared" si="4"/>
        <v>-1211.7431207567663</v>
      </c>
      <c r="AG9">
        <f t="shared" si="4"/>
        <v>-10.661158450544891</v>
      </c>
      <c r="AH9">
        <f t="shared" si="5"/>
        <v>-9639.8111897463623</v>
      </c>
      <c r="AI9">
        <f t="shared" si="6"/>
        <v>13372.64694618165</v>
      </c>
      <c r="AJ9">
        <f t="shared" si="7"/>
        <v>-1566.4753989845194</v>
      </c>
      <c r="AK9">
        <f t="shared" si="24"/>
        <v>2576.0404340914365</v>
      </c>
      <c r="AL9">
        <f t="shared" si="8"/>
        <v>14382.211981288568</v>
      </c>
      <c r="AN9">
        <f t="shared" si="9"/>
        <v>15140.533196860973</v>
      </c>
      <c r="AO9">
        <f t="shared" si="9"/>
        <v>-757.02665984304872</v>
      </c>
      <c r="AP9">
        <f t="shared" si="9"/>
        <v>-6.6604720370379082</v>
      </c>
      <c r="AQ9">
        <f t="shared" si="9"/>
        <v>-6022.3936422546303</v>
      </c>
      <c r="AR9">
        <f t="shared" si="9"/>
        <v>8354.4524227262555</v>
      </c>
      <c r="AS9">
        <f t="shared" si="9"/>
        <v>-978.64276570347181</v>
      </c>
      <c r="AT9">
        <f t="shared" si="9"/>
        <v>1609.3603108082577</v>
      </c>
      <c r="AU9">
        <f t="shared" si="9"/>
        <v>8985.1699678310433</v>
      </c>
      <c r="AW9">
        <v>6</v>
      </c>
      <c r="AX9">
        <f>(R9*SUMPRODUCT(K10:$K$23, X10:$X$23)-$AZ$3*SUMPRODUCT(K9:$K$22, W10:$W$23))/Z9</f>
        <v>32703.751000981247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28414.902713851752</v>
      </c>
      <c r="P10">
        <f t="shared" si="22"/>
        <v>1420.7451356925876</v>
      </c>
      <c r="Q10" s="4">
        <f t="shared" si="23"/>
        <v>12.5</v>
      </c>
      <c r="R10">
        <f t="shared" si="0"/>
        <v>500000</v>
      </c>
      <c r="S10">
        <f t="shared" si="1"/>
        <v>34749.439962880344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27892.789707890173</v>
      </c>
      <c r="AC10">
        <f t="shared" si="2"/>
        <v>28607.29134943246</v>
      </c>
      <c r="AE10">
        <f t="shared" si="3"/>
        <v>23392.417301379668</v>
      </c>
      <c r="AF10">
        <f t="shared" si="4"/>
        <v>-1169.6208650689834</v>
      </c>
      <c r="AG10">
        <f t="shared" si="4"/>
        <v>-10.290558416189951</v>
      </c>
      <c r="AH10">
        <f t="shared" si="5"/>
        <v>-10559.537993979649</v>
      </c>
      <c r="AI10">
        <f t="shared" si="6"/>
        <v>11652.967883914846</v>
      </c>
      <c r="AJ10">
        <f t="shared" si="7"/>
        <v>-714.50164154228696</v>
      </c>
      <c r="AK10">
        <f t="shared" si="24"/>
        <v>2631.0682725705456</v>
      </c>
      <c r="AL10">
        <f t="shared" si="8"/>
        <v>13569.534514943105</v>
      </c>
      <c r="AN10">
        <f t="shared" si="9"/>
        <v>13885.246996170565</v>
      </c>
      <c r="AO10">
        <f t="shared" si="9"/>
        <v>-694.26234980852826</v>
      </c>
      <c r="AP10">
        <f t="shared" si="9"/>
        <v>-6.1082590779915629</v>
      </c>
      <c r="AQ10">
        <f t="shared" si="9"/>
        <v>-6267.9196990559512</v>
      </c>
      <c r="AR10">
        <f t="shared" si="9"/>
        <v>6916.9566882280942</v>
      </c>
      <c r="AS10">
        <f t="shared" si="9"/>
        <v>-424.11314932377007</v>
      </c>
      <c r="AT10">
        <f t="shared" si="9"/>
        <v>1561.7467984497332</v>
      </c>
      <c r="AU10">
        <f t="shared" si="9"/>
        <v>8054.5903373540577</v>
      </c>
      <c r="AW10">
        <v>7</v>
      </c>
      <c r="AX10">
        <f>(R10*SUMPRODUCT(K11:$K$23, X11:$X$23)-$AZ$3*SUMPRODUCT(K10:$K$22, W11:$W$23))/Z10</f>
        <v>34749.439962880344</v>
      </c>
    </row>
    <row r="11" spans="1:52" x14ac:dyDescent="0.25">
      <c r="A11" t="s">
        <v>33</v>
      </c>
      <c r="C11" s="7">
        <f>AU25</f>
        <v>89493.86879150469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28414.902713851752</v>
      </c>
      <c r="P11">
        <f t="shared" si="22"/>
        <v>1420.7451356925876</v>
      </c>
      <c r="Q11" s="4">
        <f t="shared" si="23"/>
        <v>12.5</v>
      </c>
      <c r="R11">
        <f t="shared" si="0"/>
        <v>500000</v>
      </c>
      <c r="S11">
        <f t="shared" si="1"/>
        <v>36087.817020112219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28607.29134943246</v>
      </c>
      <c r="AC11">
        <f t="shared" si="2"/>
        <v>28591.230152864839</v>
      </c>
      <c r="AE11">
        <f t="shared" si="3"/>
        <v>22512.224078564472</v>
      </c>
      <c r="AF11">
        <f t="shared" si="4"/>
        <v>-1125.6112039282236</v>
      </c>
      <c r="AG11">
        <f t="shared" si="4"/>
        <v>-9.9033526109831485</v>
      </c>
      <c r="AH11">
        <f t="shared" si="5"/>
        <v>-11372.008841796147</v>
      </c>
      <c r="AI11">
        <f t="shared" si="6"/>
        <v>10004.70068022912</v>
      </c>
      <c r="AJ11">
        <f t="shared" si="7"/>
        <v>16.061196567621664</v>
      </c>
      <c r="AK11">
        <f t="shared" si="24"/>
        <v>2574.6860675395387</v>
      </c>
      <c r="AL11">
        <f t="shared" si="8"/>
        <v>12595.44794433628</v>
      </c>
      <c r="AN11">
        <f t="shared" si="9"/>
        <v>12708.305096048045</v>
      </c>
      <c r="AO11">
        <f t="shared" si="9"/>
        <v>-635.41525480240227</v>
      </c>
      <c r="AP11">
        <f t="shared" si="9"/>
        <v>-5.5905105606137511</v>
      </c>
      <c r="AQ11">
        <f t="shared" si="9"/>
        <v>-6419.5770889695623</v>
      </c>
      <c r="AR11">
        <f t="shared" si="9"/>
        <v>5647.722241715468</v>
      </c>
      <c r="AS11">
        <f t="shared" si="9"/>
        <v>9.0666557634029736</v>
      </c>
      <c r="AT11">
        <f t="shared" si="9"/>
        <v>1453.4279668969543</v>
      </c>
      <c r="AU11">
        <f t="shared" si="9"/>
        <v>7110.216864375825</v>
      </c>
      <c r="AW11">
        <v>8</v>
      </c>
      <c r="AX11">
        <f>(R11*SUMPRODUCT(K12:$K$23, X12:$X$23)-$AZ$3*SUMPRODUCT(K11:$K$22, W12:$W$23))/Z11</f>
        <v>36087.817020112219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28414.902713851752</v>
      </c>
      <c r="P12">
        <f t="shared" si="22"/>
        <v>1420.7451356925876</v>
      </c>
      <c r="Q12" s="4">
        <f t="shared" si="23"/>
        <v>12.5</v>
      </c>
      <c r="R12">
        <f t="shared" si="0"/>
        <v>500000</v>
      </c>
      <c r="S12">
        <f t="shared" si="1"/>
        <v>36723.614283501571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28591.230152864839</v>
      </c>
      <c r="AC12">
        <f t="shared" si="2"/>
        <v>27908.447512175837</v>
      </c>
      <c r="AE12">
        <f t="shared" si="3"/>
        <v>21594.165945408706</v>
      </c>
      <c r="AF12">
        <f t="shared" si="4"/>
        <v>-1079.7082972704354</v>
      </c>
      <c r="AG12">
        <f t="shared" si="4"/>
        <v>-9.499489652872338</v>
      </c>
      <c r="AH12">
        <f t="shared" si="5"/>
        <v>-12193.177280039154</v>
      </c>
      <c r="AI12">
        <f t="shared" si="6"/>
        <v>8311.780878446245</v>
      </c>
      <c r="AJ12">
        <f t="shared" si="7"/>
        <v>682.78264068900171</v>
      </c>
      <c r="AK12">
        <f t="shared" si="24"/>
        <v>2548.5851968720613</v>
      </c>
      <c r="AL12">
        <f t="shared" si="8"/>
        <v>11543.148716007308</v>
      </c>
      <c r="AN12">
        <f t="shared" si="9"/>
        <v>11588.606307706648</v>
      </c>
      <c r="AO12">
        <f t="shared" si="9"/>
        <v>-579.43031538533251</v>
      </c>
      <c r="AP12">
        <f t="shared" si="9"/>
        <v>-5.097943860836013</v>
      </c>
      <c r="AQ12">
        <f t="shared" si="9"/>
        <v>-6543.5234449742838</v>
      </c>
      <c r="AR12">
        <f t="shared" si="9"/>
        <v>4460.5546034861973</v>
      </c>
      <c r="AS12">
        <f t="shared" si="9"/>
        <v>366.41837599490628</v>
      </c>
      <c r="AT12">
        <f t="shared" si="9"/>
        <v>1367.7097120983697</v>
      </c>
      <c r="AU12">
        <f t="shared" si="9"/>
        <v>6194.6826915794727</v>
      </c>
      <c r="AW12">
        <v>9</v>
      </c>
      <c r="AX12">
        <f>(R12*SUMPRODUCT(K13:$K$23, X13:$X$23)-$AZ$3*SUMPRODUCT(K12:$K$22, W13:$W$23))/Z12</f>
        <v>36723.614283501571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28414.902713851752</v>
      </c>
      <c r="P13">
        <f t="shared" si="22"/>
        <v>1420.7451356925876</v>
      </c>
      <c r="Q13" s="4">
        <f t="shared" si="23"/>
        <v>12.5</v>
      </c>
      <c r="R13">
        <f t="shared" si="0"/>
        <v>500000</v>
      </c>
      <c r="S13">
        <f t="shared" si="1"/>
        <v>36665.481895146011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27908.447512175837</v>
      </c>
      <c r="AC13">
        <f t="shared" si="2"/>
        <v>26634.516805668605</v>
      </c>
      <c r="AE13">
        <f t="shared" si="3"/>
        <v>20641.136151648803</v>
      </c>
      <c r="AF13">
        <f t="shared" si="4"/>
        <v>-1032.0568075824401</v>
      </c>
      <c r="AG13">
        <f t="shared" si="4"/>
        <v>-9.0802423113640565</v>
      </c>
      <c r="AH13">
        <f t="shared" si="5"/>
        <v>-12970.097799182357</v>
      </c>
      <c r="AI13">
        <f t="shared" si="6"/>
        <v>6629.9013025726417</v>
      </c>
      <c r="AJ13">
        <f t="shared" si="7"/>
        <v>1273.9307065072317</v>
      </c>
      <c r="AK13">
        <f t="shared" si="24"/>
        <v>2456.656138467722</v>
      </c>
      <c r="AL13">
        <f t="shared" si="8"/>
        <v>10360.488147547596</v>
      </c>
      <c r="AN13">
        <f t="shared" si="9"/>
        <v>10532.622022594282</v>
      </c>
      <c r="AO13">
        <f t="shared" si="9"/>
        <v>-526.63110112971401</v>
      </c>
      <c r="AP13">
        <f t="shared" si="9"/>
        <v>-4.6334058085037091</v>
      </c>
      <c r="AQ13">
        <f t="shared" si="9"/>
        <v>-6618.2954616070119</v>
      </c>
      <c r="AR13">
        <f t="shared" si="9"/>
        <v>3383.0620540490504</v>
      </c>
      <c r="AS13">
        <f t="shared" si="9"/>
        <v>650.05290968662837</v>
      </c>
      <c r="AT13">
        <f t="shared" si="9"/>
        <v>1253.5661969314451</v>
      </c>
      <c r="AU13">
        <f t="shared" si="9"/>
        <v>5286.6811606671245</v>
      </c>
      <c r="AW13">
        <v>10</v>
      </c>
      <c r="AX13">
        <f>(R13*SUMPRODUCT(K14:$K$23, X14:$X$23)-$AZ$3*SUMPRODUCT(K13:$K$22, W14:$W$23))/Z13</f>
        <v>36665.481895146011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28414.902713851752</v>
      </c>
      <c r="P14">
        <f t="shared" si="22"/>
        <v>1420.7451356925876</v>
      </c>
      <c r="Q14" s="4">
        <f t="shared" si="23"/>
        <v>12.5</v>
      </c>
      <c r="R14">
        <f t="shared" si="0"/>
        <v>500000</v>
      </c>
      <c r="S14">
        <f t="shared" si="1"/>
        <v>36184.53354789345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26634.516805668605</v>
      </c>
      <c r="AC14">
        <f t="shared" si="2"/>
        <v>25026.951521577364</v>
      </c>
      <c r="AE14">
        <f t="shared" si="3"/>
        <v>19653.103770666268</v>
      </c>
      <c r="AF14">
        <f t="shared" si="4"/>
        <v>-982.65518853331344</v>
      </c>
      <c r="AG14">
        <f t="shared" si="4"/>
        <v>-8.6455969815294029</v>
      </c>
      <c r="AH14">
        <f t="shared" si="5"/>
        <v>-13753.71626884047</v>
      </c>
      <c r="AI14">
        <f t="shared" si="6"/>
        <v>4908.086716310956</v>
      </c>
      <c r="AJ14">
        <f t="shared" si="7"/>
        <v>1607.5652840912408</v>
      </c>
      <c r="AK14">
        <f t="shared" si="24"/>
        <v>3876.8364981649556</v>
      </c>
      <c r="AL14">
        <f t="shared" si="8"/>
        <v>10392.488498567152</v>
      </c>
      <c r="AN14">
        <f t="shared" si="9"/>
        <v>9237.945906685909</v>
      </c>
      <c r="AO14">
        <f t="shared" si="9"/>
        <v>-461.89729533429545</v>
      </c>
      <c r="AP14">
        <f t="shared" si="9"/>
        <v>-4.0638648316498438</v>
      </c>
      <c r="AQ14">
        <f t="shared" si="9"/>
        <v>-6464.9374668796563</v>
      </c>
      <c r="AR14">
        <f t="shared" si="9"/>
        <v>2307.0472796403074</v>
      </c>
      <c r="AS14">
        <f t="shared" si="9"/>
        <v>755.63642817918071</v>
      </c>
      <c r="AT14">
        <f t="shared" si="9"/>
        <v>1822.3078795609156</v>
      </c>
      <c r="AU14">
        <f t="shared" si="9"/>
        <v>4884.9915873804039</v>
      </c>
      <c r="AW14">
        <v>11</v>
      </c>
      <c r="AX14">
        <f>(R14*SUMPRODUCT(K15:$K$23, X15:$X$23)-$AZ$3*SUMPRODUCT(K14:$K$22, W15:$W$23))/Z14</f>
        <v>36184.53354789345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28414.902713851752</v>
      </c>
      <c r="P15">
        <f t="shared" si="22"/>
        <v>1420.7451356925876</v>
      </c>
      <c r="Q15" s="4">
        <f t="shared" si="23"/>
        <v>12.5</v>
      </c>
      <c r="R15">
        <f t="shared" si="0"/>
        <v>500000</v>
      </c>
      <c r="S15">
        <f t="shared" si="1"/>
        <v>35042.03375736218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25026.951521577364</v>
      </c>
      <c r="AC15">
        <f t="shared" si="2"/>
        <v>22972.243021387425</v>
      </c>
      <c r="AE15">
        <f t="shared" si="3"/>
        <v>18627.744470868296</v>
      </c>
      <c r="AF15">
        <f t="shared" si="4"/>
        <v>-931.38722354341485</v>
      </c>
      <c r="AG15">
        <f t="shared" si="4"/>
        <v>-8.1945311666453495</v>
      </c>
      <c r="AH15">
        <f t="shared" si="5"/>
        <v>-14584.393802750381</v>
      </c>
      <c r="AI15">
        <f t="shared" si="6"/>
        <v>3103.7689134078555</v>
      </c>
      <c r="AJ15">
        <f t="shared" si="7"/>
        <v>2054.7085001899395</v>
      </c>
      <c r="AK15">
        <f t="shared" si="24"/>
        <v>3655.9189779725029</v>
      </c>
      <c r="AL15">
        <f t="shared" si="8"/>
        <v>8814.3963915702989</v>
      </c>
      <c r="AN15">
        <f t="shared" si="9"/>
        <v>8065.7713483017724</v>
      </c>
      <c r="AO15">
        <f t="shared" si="9"/>
        <v>-403.28856741508861</v>
      </c>
      <c r="AP15">
        <f t="shared" si="9"/>
        <v>-3.5482135156008532</v>
      </c>
      <c r="AQ15">
        <f t="shared" si="9"/>
        <v>-6315.0096272010251</v>
      </c>
      <c r="AR15">
        <f t="shared" si="9"/>
        <v>1343.9249401700581</v>
      </c>
      <c r="AS15">
        <f t="shared" si="9"/>
        <v>889.68414699171637</v>
      </c>
      <c r="AT15">
        <f t="shared" si="9"/>
        <v>1583.004672968267</v>
      </c>
      <c r="AU15">
        <f t="shared" si="9"/>
        <v>3816.6137601300416</v>
      </c>
      <c r="AW15">
        <v>12</v>
      </c>
      <c r="AX15">
        <f>(R15*SUMPRODUCT(K16:$K$23, X16:$X$23)-$AZ$3*SUMPRODUCT(K15:$K$22, W16:$W$23))/Z15</f>
        <v>35042.03375736218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28414.902713851752</v>
      </c>
      <c r="P16">
        <f t="shared" si="22"/>
        <v>1420.7451356925876</v>
      </c>
      <c r="Q16" s="4">
        <f t="shared" si="23"/>
        <v>12.5</v>
      </c>
      <c r="R16">
        <f t="shared" si="0"/>
        <v>500000</v>
      </c>
      <c r="S16">
        <f t="shared" si="1"/>
        <v>33276.492534256358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22972.243021387425</v>
      </c>
      <c r="AC16">
        <f t="shared" si="2"/>
        <v>20576.227267488677</v>
      </c>
      <c r="AE16">
        <f t="shared" si="3"/>
        <v>17570.105846399125</v>
      </c>
      <c r="AF16">
        <f t="shared" si="4"/>
        <v>-878.5052923199562</v>
      </c>
      <c r="AG16">
        <f t="shared" si="4"/>
        <v>-7.7292653538780263</v>
      </c>
      <c r="AH16">
        <f t="shared" si="5"/>
        <v>-15332.820044034781</v>
      </c>
      <c r="AI16">
        <f t="shared" si="6"/>
        <v>1351.0512446905104</v>
      </c>
      <c r="AJ16">
        <f t="shared" si="7"/>
        <v>2396.0157538987478</v>
      </c>
      <c r="AK16">
        <f t="shared" si="24"/>
        <v>3394.1144224398281</v>
      </c>
      <c r="AL16">
        <f t="shared" si="8"/>
        <v>7141.1814210290868</v>
      </c>
      <c r="AN16">
        <f t="shared" si="9"/>
        <v>7008.1175721153768</v>
      </c>
      <c r="AO16">
        <f t="shared" si="9"/>
        <v>-350.40587860576886</v>
      </c>
      <c r="AP16">
        <f t="shared" si="9"/>
        <v>-3.082941037441528</v>
      </c>
      <c r="AQ16">
        <f t="shared" si="9"/>
        <v>-6115.7403671933507</v>
      </c>
      <c r="AR16">
        <f t="shared" si="9"/>
        <v>538.88838527881649</v>
      </c>
      <c r="AS16">
        <f t="shared" si="9"/>
        <v>955.6891833639354</v>
      </c>
      <c r="AT16">
        <f t="shared" si="9"/>
        <v>1353.7967917561321</v>
      </c>
      <c r="AU16">
        <f t="shared" si="9"/>
        <v>2848.3743603988842</v>
      </c>
      <c r="AW16">
        <v>13</v>
      </c>
      <c r="AX16">
        <f>(R16*SUMPRODUCT(K17:$K$23, X17:$X$23)-$AZ$3*SUMPRODUCT(K16:$K$22, W17:$W$23))/Z16</f>
        <v>33276.492534256358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28414.902713851752</v>
      </c>
      <c r="P17">
        <f t="shared" si="22"/>
        <v>1420.7451356925876</v>
      </c>
      <c r="Q17" s="4">
        <f t="shared" si="23"/>
        <v>12.5</v>
      </c>
      <c r="R17">
        <f t="shared" si="0"/>
        <v>500000</v>
      </c>
      <c r="S17">
        <f t="shared" si="1"/>
        <v>30917.843360954033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20576.227267488677</v>
      </c>
      <c r="AC17">
        <f t="shared" si="2"/>
        <v>17938.813799179188</v>
      </c>
      <c r="AE17">
        <f t="shared" si="3"/>
        <v>16486.58488092713</v>
      </c>
      <c r="AF17">
        <f t="shared" si="4"/>
        <v>-824.32924404635651</v>
      </c>
      <c r="AG17">
        <f t="shared" si="4"/>
        <v>-7.2526136403461177</v>
      </c>
      <c r="AH17">
        <f t="shared" si="5"/>
        <v>-15974.36239972518</v>
      </c>
      <c r="AI17">
        <f t="shared" si="6"/>
        <v>-319.35937648475192</v>
      </c>
      <c r="AJ17">
        <f t="shared" si="7"/>
        <v>2637.413468309489</v>
      </c>
      <c r="AK17">
        <f t="shared" si="24"/>
        <v>3100.9994590927026</v>
      </c>
      <c r="AL17">
        <f t="shared" si="8"/>
        <v>5419.0535509174397</v>
      </c>
      <c r="AN17">
        <f t="shared" si="9"/>
        <v>6057.5787834715602</v>
      </c>
      <c r="AO17">
        <f t="shared" si="9"/>
        <v>-302.87893917357798</v>
      </c>
      <c r="AP17">
        <f t="shared" si="9"/>
        <v>-2.6647895140067646</v>
      </c>
      <c r="AQ17">
        <f t="shared" si="9"/>
        <v>-5869.3755832966308</v>
      </c>
      <c r="AR17">
        <f t="shared" si="9"/>
        <v>-117.34052851265517</v>
      </c>
      <c r="AS17">
        <f t="shared" si="9"/>
        <v>969.05089709368997</v>
      </c>
      <c r="AT17">
        <f t="shared" si="9"/>
        <v>1139.3838485427057</v>
      </c>
      <c r="AU17">
        <f t="shared" si="9"/>
        <v>1991.0942171237405</v>
      </c>
      <c r="AW17">
        <v>14</v>
      </c>
      <c r="AX17">
        <f>(R17*SUMPRODUCT(K18:$K$23, X18:$X$23)-$AZ$3*SUMPRODUCT(K17:$K$22, W18:$W$23))/Z17</f>
        <v>30917.843360954033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28414.902713851752</v>
      </c>
      <c r="P18">
        <f t="shared" si="22"/>
        <v>1420.7451356925876</v>
      </c>
      <c r="Q18" s="4">
        <f t="shared" si="23"/>
        <v>12.5</v>
      </c>
      <c r="R18">
        <f t="shared" si="0"/>
        <v>500000</v>
      </c>
      <c r="S18">
        <f t="shared" si="1"/>
        <v>27932.969418951354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17938.813799179188</v>
      </c>
      <c r="AC18">
        <f t="shared" si="2"/>
        <v>15118.225003778114</v>
      </c>
      <c r="AE18">
        <f t="shared" si="3"/>
        <v>15379.062864581167</v>
      </c>
      <c r="AF18">
        <f t="shared" si="4"/>
        <v>-768.95314322905836</v>
      </c>
      <c r="AG18">
        <f t="shared" si="4"/>
        <v>-6.7654036243999487</v>
      </c>
      <c r="AH18">
        <f t="shared" si="5"/>
        <v>-16587.355181708277</v>
      </c>
      <c r="AI18">
        <f t="shared" si="6"/>
        <v>-1984.0108639805694</v>
      </c>
      <c r="AJ18">
        <f t="shared" si="7"/>
        <v>2820.5887954010741</v>
      </c>
      <c r="AK18">
        <f t="shared" si="24"/>
        <v>2785.2764834989043</v>
      </c>
      <c r="AL18">
        <f t="shared" si="8"/>
        <v>3621.854414919409</v>
      </c>
      <c r="AN18">
        <f t="shared" si="9"/>
        <v>5205.2262034129199</v>
      </c>
      <c r="AO18">
        <f t="shared" si="9"/>
        <v>-260.26131017064597</v>
      </c>
      <c r="AP18">
        <f t="shared" si="9"/>
        <v>-2.2898310860991731</v>
      </c>
      <c r="AQ18">
        <f t="shared" si="9"/>
        <v>-5614.1870670151793</v>
      </c>
      <c r="AR18">
        <f t="shared" si="9"/>
        <v>-671.51200485900461</v>
      </c>
      <c r="AS18">
        <f t="shared" si="9"/>
        <v>954.66172654040963</v>
      </c>
      <c r="AT18">
        <f t="shared" si="9"/>
        <v>942.70985581624564</v>
      </c>
      <c r="AU18">
        <f t="shared" si="9"/>
        <v>1225.8595774976507</v>
      </c>
      <c r="AW18">
        <v>15</v>
      </c>
      <c r="AX18">
        <f>(R18*SUMPRODUCT(K19:$K$23, X19:$X$23)-$AZ$3*SUMPRODUCT(K18:$K$22, W19:$W$23))/Z18</f>
        <v>27932.969418951354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28414.902713851752</v>
      </c>
      <c r="P19">
        <f t="shared" si="22"/>
        <v>1420.7451356925876</v>
      </c>
      <c r="Q19" s="4">
        <f t="shared" si="23"/>
        <v>12.5</v>
      </c>
      <c r="R19">
        <f t="shared" si="0"/>
        <v>500000</v>
      </c>
      <c r="S19">
        <f t="shared" si="1"/>
        <v>24267.453371646763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15118.225003778114</v>
      </c>
      <c r="AC19">
        <f t="shared" si="2"/>
        <v>12170.415901071176</v>
      </c>
      <c r="AE19">
        <f t="shared" si="3"/>
        <v>14250.41097308122</v>
      </c>
      <c r="AF19">
        <f t="shared" si="4"/>
        <v>-712.52054865406103</v>
      </c>
      <c r="AG19">
        <f t="shared" si="4"/>
        <v>-6.2688983649653682</v>
      </c>
      <c r="AH19">
        <f t="shared" si="5"/>
        <v>-17154.04892762324</v>
      </c>
      <c r="AI19">
        <f t="shared" si="6"/>
        <v>-3622.4274015610481</v>
      </c>
      <c r="AJ19">
        <f t="shared" si="7"/>
        <v>2947.8091027069386</v>
      </c>
      <c r="AK19">
        <f t="shared" si="24"/>
        <v>2452.1611094223817</v>
      </c>
      <c r="AL19">
        <f t="shared" si="8"/>
        <v>1777.5428105682722</v>
      </c>
      <c r="AN19">
        <f t="shared" si="9"/>
        <v>4443.0222834619144</v>
      </c>
      <c r="AO19">
        <f t="shared" si="9"/>
        <v>-222.15111417309575</v>
      </c>
      <c r="AP19">
        <f t="shared" si="9"/>
        <v>-1.9545299557263756</v>
      </c>
      <c r="AQ19">
        <f t="shared" si="9"/>
        <v>-5348.3244645362429</v>
      </c>
      <c r="AR19">
        <f t="shared" si="9"/>
        <v>-1129.4078252031509</v>
      </c>
      <c r="AS19">
        <f t="shared" si="9"/>
        <v>919.07395200455267</v>
      </c>
      <c r="AT19">
        <f t="shared" si="9"/>
        <v>764.53980677348966</v>
      </c>
      <c r="AU19">
        <f t="shared" si="9"/>
        <v>554.20593357489145</v>
      </c>
      <c r="AW19">
        <v>16</v>
      </c>
      <c r="AX19">
        <f>(R19*SUMPRODUCT(K20:$K$23, X20:$X$23)-$AZ$3*SUMPRODUCT(K19:$K$22, W20:$W$23))/Z19</f>
        <v>24267.453371646763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28414.902713851752</v>
      </c>
      <c r="P20">
        <f t="shared" si="22"/>
        <v>1420.7451356925876</v>
      </c>
      <c r="Q20" s="4">
        <f t="shared" si="23"/>
        <v>12.5</v>
      </c>
      <c r="R20">
        <f t="shared" si="0"/>
        <v>500000</v>
      </c>
      <c r="S20">
        <f t="shared" si="1"/>
        <v>19825.257103874661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12170.415901071176</v>
      </c>
      <c r="AC20">
        <f t="shared" si="2"/>
        <v>9142.2382447983073</v>
      </c>
      <c r="AE20">
        <f t="shared" si="3"/>
        <v>13103.275733156972</v>
      </c>
      <c r="AF20">
        <f t="shared" si="4"/>
        <v>-655.16378665784862</v>
      </c>
      <c r="AG20">
        <f t="shared" si="4"/>
        <v>-5.7642620956297357</v>
      </c>
      <c r="AH20">
        <f t="shared" si="5"/>
        <v>-17677.891427439179</v>
      </c>
      <c r="AI20">
        <f t="shared" si="6"/>
        <v>-5235.5437430356869</v>
      </c>
      <c r="AJ20">
        <f t="shared" si="7"/>
        <v>3028.1776562728683</v>
      </c>
      <c r="AK20">
        <f t="shared" si="24"/>
        <v>2106.6566649722859</v>
      </c>
      <c r="AL20">
        <f t="shared" si="8"/>
        <v>-100.70942179053282</v>
      </c>
      <c r="AN20">
        <f t="shared" si="9"/>
        <v>3763.3304025969273</v>
      </c>
      <c r="AO20">
        <f t="shared" si="9"/>
        <v>-188.16652012984639</v>
      </c>
      <c r="AP20">
        <f t="shared" si="9"/>
        <v>-1.6555266968952054</v>
      </c>
      <c r="AQ20">
        <f t="shared" si="9"/>
        <v>-5077.1843329485464</v>
      </c>
      <c r="AR20">
        <f t="shared" si="9"/>
        <v>-1503.6759771783611</v>
      </c>
      <c r="AS20">
        <f t="shared" si="9"/>
        <v>869.70871027917747</v>
      </c>
      <c r="AT20">
        <f t="shared" si="9"/>
        <v>605.04298593536112</v>
      </c>
      <c r="AU20">
        <f t="shared" si="9"/>
        <v>-28.924280963822508</v>
      </c>
      <c r="AW20">
        <v>17</v>
      </c>
      <c r="AX20">
        <f>(R20*SUMPRODUCT(K21:$K$23, X21:$X$23)-$AZ$3*SUMPRODUCT(K20:$K$22, W21:$W$23))/Z20</f>
        <v>19825.257103874661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28414.902713851752</v>
      </c>
      <c r="P21">
        <f t="shared" si="22"/>
        <v>1420.7451356925876</v>
      </c>
      <c r="Q21" s="4">
        <f t="shared" si="23"/>
        <v>12.5</v>
      </c>
      <c r="R21">
        <f t="shared" si="0"/>
        <v>500000</v>
      </c>
      <c r="S21">
        <f t="shared" si="1"/>
        <v>14460.662495255778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9142.2382447983073</v>
      </c>
      <c r="AC21">
        <f t="shared" si="2"/>
        <v>6076.9058009127621</v>
      </c>
      <c r="AE21">
        <f t="shared" si="3"/>
        <v>11940.994210384775</v>
      </c>
      <c r="AF21">
        <f t="shared" si="4"/>
        <v>-597.04971051923872</v>
      </c>
      <c r="AG21">
        <f t="shared" si="4"/>
        <v>-5.2529628249280247</v>
      </c>
      <c r="AH21">
        <f t="shared" si="5"/>
        <v>-18146.265989816526</v>
      </c>
      <c r="AI21">
        <f t="shared" si="6"/>
        <v>-6807.574452775918</v>
      </c>
      <c r="AJ21">
        <f t="shared" si="7"/>
        <v>3065.3324438855452</v>
      </c>
      <c r="AK21">
        <f t="shared" si="24"/>
        <v>1753.0436298263749</v>
      </c>
      <c r="AL21">
        <f t="shared" si="8"/>
        <v>-1989.1983790639979</v>
      </c>
      <c r="AN21">
        <f t="shared" si="9"/>
        <v>3159.1796532684484</v>
      </c>
      <c r="AO21">
        <f t="shared" si="9"/>
        <v>-157.9589826634224</v>
      </c>
      <c r="AP21">
        <f t="shared" si="9"/>
        <v>-1.3897547376294577</v>
      </c>
      <c r="AQ21">
        <f t="shared" si="9"/>
        <v>-4800.8828484289452</v>
      </c>
      <c r="AR21">
        <f t="shared" si="9"/>
        <v>-1801.0519325615494</v>
      </c>
      <c r="AS21">
        <f t="shared" si="9"/>
        <v>810.98237856986748</v>
      </c>
      <c r="AT21">
        <f t="shared" si="9"/>
        <v>463.79553235382497</v>
      </c>
      <c r="AU21">
        <f t="shared" si="9"/>
        <v>-526.27402163785678</v>
      </c>
      <c r="AW21">
        <v>18</v>
      </c>
      <c r="AX21">
        <f>(R21*SUMPRODUCT(K22:$K$23, X22:$X$23)-$AZ$3*SUMPRODUCT(K21:$K$22, W22:$W$23))/Z21</f>
        <v>14460.662495255778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28414.902713851752</v>
      </c>
      <c r="P22">
        <f t="shared" si="22"/>
        <v>1420.7451356925876</v>
      </c>
      <c r="Q22" s="4">
        <f t="shared" si="23"/>
        <v>12.5</v>
      </c>
      <c r="R22">
        <f t="shared" si="0"/>
        <v>500000</v>
      </c>
      <c r="S22">
        <f t="shared" si="1"/>
        <v>7966.943963049659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6076.9058009127621</v>
      </c>
      <c r="AC22">
        <f t="shared" si="2"/>
        <v>3019.3676320581758</v>
      </c>
      <c r="AE22">
        <f t="shared" si="3"/>
        <v>10768.876738709305</v>
      </c>
      <c r="AF22">
        <f t="shared" si="4"/>
        <v>-538.44383693546524</v>
      </c>
      <c r="AG22">
        <f t="shared" si="4"/>
        <v>-4.7373366218933386</v>
      </c>
      <c r="AH22">
        <f t="shared" si="5"/>
        <v>-18523.862991416234</v>
      </c>
      <c r="AI22">
        <f t="shared" si="6"/>
        <v>-8298.1674262642864</v>
      </c>
      <c r="AJ22">
        <f t="shared" si="7"/>
        <v>3057.5381688545863</v>
      </c>
      <c r="AK22">
        <f t="shared" si="24"/>
        <v>1395.451587466298</v>
      </c>
      <c r="AL22">
        <f t="shared" si="8"/>
        <v>-3845.1776699434026</v>
      </c>
      <c r="AN22">
        <f t="shared" si="9"/>
        <v>2624.4941484681735</v>
      </c>
      <c r="AO22">
        <f t="shared" si="9"/>
        <v>-131.22470742340869</v>
      </c>
      <c r="AP22">
        <f t="shared" si="9"/>
        <v>-1.1545412344438453</v>
      </c>
      <c r="AQ22">
        <f t="shared" si="9"/>
        <v>-4514.4699124697072</v>
      </c>
      <c r="AR22">
        <f t="shared" si="9"/>
        <v>-2022.3550126593861</v>
      </c>
      <c r="AS22">
        <f t="shared" si="9"/>
        <v>745.15580664346294</v>
      </c>
      <c r="AT22">
        <f t="shared" si="9"/>
        <v>340.08695750146279</v>
      </c>
      <c r="AU22">
        <f t="shared" si="9"/>
        <v>-937.11224851446048</v>
      </c>
      <c r="AW22">
        <v>19</v>
      </c>
      <c r="AX22">
        <f>(R22*SUMPRODUCT(K23:$K$23, X23:$X$23)-$AZ$3*SUMPRODUCT(K22:$K$22, W23:$W$23))/Z22</f>
        <v>7966.943963049659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28414.902713851752</v>
      </c>
      <c r="P23">
        <f t="shared" si="22"/>
        <v>1420.7451356925876</v>
      </c>
      <c r="Q23" s="4">
        <f t="shared" si="23"/>
        <v>12.5</v>
      </c>
      <c r="R23">
        <f t="shared" si="0"/>
        <v>500000</v>
      </c>
      <c r="S23">
        <f t="shared" si="1"/>
        <v>8945.8539226500816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3019.3676320581758</v>
      </c>
      <c r="AC23">
        <f t="shared" si="2"/>
        <v>3019.3676320581753</v>
      </c>
      <c r="AE23">
        <f t="shared" si="3"/>
        <v>9590.4804911983665</v>
      </c>
      <c r="AF23">
        <f t="shared" si="4"/>
        <v>-479.52402455991836</v>
      </c>
      <c r="AG23">
        <f t="shared" si="4"/>
        <v>-4.2189483225483562</v>
      </c>
      <c r="AH23">
        <f t="shared" si="5"/>
        <v>-18840.597325041959</v>
      </c>
      <c r="AI23">
        <f t="shared" si="6"/>
        <v>-9733.8598067260591</v>
      </c>
      <c r="AJ23">
        <f t="shared" si="7"/>
        <v>0</v>
      </c>
      <c r="AK23">
        <f t="shared" si="24"/>
        <v>1038.0160937736678</v>
      </c>
      <c r="AL23">
        <f t="shared" si="8"/>
        <v>-8695.8437129523918</v>
      </c>
      <c r="AN23">
        <f t="shared" si="9"/>
        <v>2153.0639824733098</v>
      </c>
      <c r="AO23">
        <f t="shared" si="9"/>
        <v>-107.65319912366549</v>
      </c>
      <c r="AP23">
        <f t="shared" si="9"/>
        <v>-0.9471543876796954</v>
      </c>
      <c r="AQ23">
        <f t="shared" si="9"/>
        <v>-4229.7162843988099</v>
      </c>
      <c r="AR23">
        <f t="shared" si="9"/>
        <v>-2185.2526554368451</v>
      </c>
      <c r="AS23">
        <f t="shared" si="9"/>
        <v>0</v>
      </c>
      <c r="AT23">
        <f t="shared" si="9"/>
        <v>233.03473342996816</v>
      </c>
      <c r="AU23">
        <f t="shared" si="9"/>
        <v>-1952.217922006877</v>
      </c>
      <c r="AW23">
        <v>20</v>
      </c>
      <c r="AX23">
        <f>(R23*SUMPRODUCT(K$23:$K24, X$23:$X24)-$AZ$3*SUMPRODUCT(K$22:$K23, W$23:$W24))/Z23</f>
        <v>8945.8539226500816</v>
      </c>
    </row>
    <row r="25" spans="5:50" x14ac:dyDescent="0.25">
      <c r="AN25" s="8">
        <f t="shared" ref="AN25:AU25" si="25">SUM(AN3:AN23)</f>
        <v>222728.63475027273</v>
      </c>
      <c r="AO25" s="8">
        <f t="shared" si="25"/>
        <v>-32447.608772902451</v>
      </c>
      <c r="AP25" s="8">
        <f t="shared" si="25"/>
        <v>-710.43752556641562</v>
      </c>
      <c r="AQ25" s="8">
        <f t="shared" si="25"/>
        <v>-113757.93471141691</v>
      </c>
      <c r="AR25" s="8">
        <f t="shared" si="25"/>
        <v>75812.653740386944</v>
      </c>
      <c r="AS25" s="8">
        <f t="shared" si="25"/>
        <v>-14207.215690013341</v>
      </c>
      <c r="AT25" s="8">
        <f t="shared" si="25"/>
        <v>27888.430741131069</v>
      </c>
      <c r="AU25" s="9">
        <f t="shared" si="25"/>
        <v>89493.86879150469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1644.8619425217414</v>
      </c>
      <c r="K3">
        <v>1</v>
      </c>
      <c r="L3" s="2">
        <v>0</v>
      </c>
      <c r="O3">
        <f>$C$3</f>
        <v>1644.8619425217414</v>
      </c>
      <c r="P3">
        <f>O3*B5</f>
        <v>1315.8895540173933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1644.8619425217414</v>
      </c>
      <c r="AF3">
        <f t="shared" ref="AF3:AG23" si="4">-$Z3*P3</f>
        <v>-1315.8895540173933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-295.98458219565191</v>
      </c>
      <c r="AJ3">
        <f t="shared" ref="AJ3:AJ23" si="7">AB3-AC3</f>
        <v>0</v>
      </c>
      <c r="AL3">
        <f t="shared" ref="AL3:AL23" si="8">SUM(AI3:AK3)</f>
        <v>-295.98458219565191</v>
      </c>
      <c r="AN3">
        <f t="shared" ref="AN3:AU23" si="9">AE3*$K3</f>
        <v>1644.8619425217414</v>
      </c>
      <c r="AO3">
        <f t="shared" si="9"/>
        <v>-1315.8895540173933</v>
      </c>
      <c r="AP3">
        <f t="shared" si="9"/>
        <v>-624.95697070000006</v>
      </c>
      <c r="AQ3">
        <f t="shared" si="9"/>
        <v>0</v>
      </c>
      <c r="AR3">
        <f t="shared" si="9"/>
        <v>-295.98458219565191</v>
      </c>
      <c r="AS3">
        <f t="shared" si="9"/>
        <v>0</v>
      </c>
      <c r="AT3">
        <f t="shared" si="9"/>
        <v>0</v>
      </c>
      <c r="AU3">
        <f t="shared" si="9"/>
        <v>-295.98458219565191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1810.023851510068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137.17851710139416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135.56189447845099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-135.56189447845099</v>
      </c>
      <c r="AK4">
        <f>G4*MAX(0, SUM(AB4, AE4:AF4))</f>
        <v>0</v>
      </c>
      <c r="AL4">
        <f t="shared" si="8"/>
        <v>-1920.370894478451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-127.18068719246737</v>
      </c>
      <c r="AT4">
        <f t="shared" si="9"/>
        <v>0</v>
      </c>
      <c r="AU4">
        <f t="shared" si="9"/>
        <v>-1801.6426442240836</v>
      </c>
      <c r="AW4">
        <v>1</v>
      </c>
      <c r="AX4">
        <f>(R4*SUMPRODUCT(K5:$K$23, X5:$X$23)-$AZ$3*SUMPRODUCT(K4:$K$22, W5:$W$23))/Z4</f>
        <v>137.17851710139416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1644.8619425217414</v>
      </c>
      <c r="P5">
        <f t="shared" ref="P5:P23" si="22">O5*$C$5</f>
        <v>82.243097126087079</v>
      </c>
      <c r="Q5" s="4">
        <f t="shared" ref="Q5:Q23" si="23">$C$8</f>
        <v>12.5</v>
      </c>
      <c r="R5">
        <f t="shared" si="0"/>
        <v>1000000</v>
      </c>
      <c r="S5">
        <f t="shared" si="1"/>
        <v>290.86835732378398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135.56189447845099</v>
      </c>
      <c r="AC5">
        <f t="shared" si="2"/>
        <v>284.05091271659148</v>
      </c>
      <c r="AE5">
        <f t="shared" si="3"/>
        <v>1606.3092608797908</v>
      </c>
      <c r="AF5">
        <f t="shared" si="4"/>
        <v>-80.315463043989553</v>
      </c>
      <c r="AG5">
        <f t="shared" si="4"/>
        <v>-12.207021903743746</v>
      </c>
      <c r="AH5">
        <f t="shared" si="5"/>
        <v>-1771.28679050031</v>
      </c>
      <c r="AI5">
        <f t="shared" si="6"/>
        <v>-257.50001456825248</v>
      </c>
      <c r="AJ5">
        <f t="shared" si="7"/>
        <v>-148.48901823814049</v>
      </c>
      <c r="AK5">
        <f>G5*SUM(AB5, AE5:AF5)</f>
        <v>68.123783384884348</v>
      </c>
      <c r="AL5">
        <f t="shared" si="8"/>
        <v>-337.86524942150862</v>
      </c>
      <c r="AN5">
        <f t="shared" si="9"/>
        <v>1387.1484600053377</v>
      </c>
      <c r="AO5">
        <f t="shared" si="9"/>
        <v>-69.357423000266891</v>
      </c>
      <c r="AP5">
        <f t="shared" si="9"/>
        <v>-10.541526496432713</v>
      </c>
      <c r="AQ5">
        <f t="shared" si="9"/>
        <v>-1529.6168698701017</v>
      </c>
      <c r="AR5">
        <f t="shared" si="9"/>
        <v>-222.3673593614636</v>
      </c>
      <c r="AS5">
        <f t="shared" si="9"/>
        <v>-128.22954956004293</v>
      </c>
      <c r="AT5">
        <f t="shared" si="9"/>
        <v>58.829145491150435</v>
      </c>
      <c r="AU5">
        <f t="shared" si="9"/>
        <v>-291.76776343035613</v>
      </c>
      <c r="AW5">
        <v>2</v>
      </c>
      <c r="AX5">
        <f>(R5*SUMPRODUCT(K6:$K$23, X6:$X$23)-$AZ$3*SUMPRODUCT(K5:$K$22, W6:$W$23))/Z5</f>
        <v>290.86835732378398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1644.8619425217414</v>
      </c>
      <c r="P6">
        <f t="shared" si="22"/>
        <v>82.243097126087079</v>
      </c>
      <c r="Q6" s="4">
        <f t="shared" si="23"/>
        <v>12.5</v>
      </c>
      <c r="R6">
        <f t="shared" si="0"/>
        <v>1000000</v>
      </c>
      <c r="S6">
        <f t="shared" si="1"/>
        <v>456.31591673219799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284.05091271659148</v>
      </c>
      <c r="AC6">
        <f t="shared" si="2"/>
        <v>440.36170696853878</v>
      </c>
      <c r="AE6">
        <f t="shared" si="3"/>
        <v>1587.3525033350015</v>
      </c>
      <c r="AF6">
        <f t="shared" si="4"/>
        <v>-79.367625166750074</v>
      </c>
      <c r="AG6">
        <f t="shared" si="4"/>
        <v>-12.062961503789095</v>
      </c>
      <c r="AH6">
        <f t="shared" si="5"/>
        <v>-1759.2144733771538</v>
      </c>
      <c r="AI6">
        <f t="shared" si="6"/>
        <v>-263.29255671269129</v>
      </c>
      <c r="AJ6">
        <f t="shared" si="7"/>
        <v>-156.3107942519473</v>
      </c>
      <c r="AK6">
        <f>G6*SUM(AB6, AE6:AF6)</f>
        <v>104.83409376676332</v>
      </c>
      <c r="AL6">
        <f t="shared" si="8"/>
        <v>-314.76925719787528</v>
      </c>
      <c r="AN6">
        <f t="shared" si="9"/>
        <v>1236.2717485975268</v>
      </c>
      <c r="AO6">
        <f t="shared" si="9"/>
        <v>-61.813587429876343</v>
      </c>
      <c r="AP6">
        <f t="shared" si="9"/>
        <v>-9.3949506994960608</v>
      </c>
      <c r="AQ6">
        <f t="shared" si="9"/>
        <v>-1370.1223569375366</v>
      </c>
      <c r="AR6">
        <f t="shared" si="9"/>
        <v>-205.05914646938206</v>
      </c>
      <c r="AS6">
        <f t="shared" si="9"/>
        <v>-121.7389448963123</v>
      </c>
      <c r="AT6">
        <f t="shared" si="9"/>
        <v>81.647540884194854</v>
      </c>
      <c r="AU6">
        <f t="shared" si="9"/>
        <v>-245.15055048149952</v>
      </c>
      <c r="AW6">
        <v>3</v>
      </c>
      <c r="AX6">
        <f>(R6*SUMPRODUCT(K7:$K$23, X7:$X$23)-$AZ$3*SUMPRODUCT(K6:$K$22, W7:$W$23))/Z6</f>
        <v>456.31591673219799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1644.8619425217414</v>
      </c>
      <c r="P7">
        <f t="shared" si="22"/>
        <v>82.243097126087079</v>
      </c>
      <c r="Q7" s="4">
        <f t="shared" si="23"/>
        <v>12.5</v>
      </c>
      <c r="R7">
        <f t="shared" si="0"/>
        <v>1000000</v>
      </c>
      <c r="S7">
        <f t="shared" si="1"/>
        <v>595.98160907169904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440.36170696853878</v>
      </c>
      <c r="AC7">
        <f t="shared" si="2"/>
        <v>568.35098965171528</v>
      </c>
      <c r="AE7">
        <f t="shared" si="3"/>
        <v>1568.6036257541753</v>
      </c>
      <c r="AF7">
        <f t="shared" si="4"/>
        <v>-78.430181287708763</v>
      </c>
      <c r="AG7">
        <f t="shared" si="4"/>
        <v>-11.920480871401779</v>
      </c>
      <c r="AH7">
        <f t="shared" si="5"/>
        <v>-1748.0813879539696</v>
      </c>
      <c r="AI7">
        <f t="shared" si="6"/>
        <v>-269.82842435890507</v>
      </c>
      <c r="AJ7">
        <f t="shared" si="7"/>
        <v>-127.9892826831765</v>
      </c>
      <c r="AK7">
        <f>G7*SUM(AB7, AE7:AF7)</f>
        <v>94.789275935458747</v>
      </c>
      <c r="AL7">
        <f t="shared" si="8"/>
        <v>-303.0284311066228</v>
      </c>
      <c r="AN7">
        <f t="shared" si="9"/>
        <v>1105.883616509765</v>
      </c>
      <c r="AO7">
        <f t="shared" si="9"/>
        <v>-55.294180825488247</v>
      </c>
      <c r="AP7">
        <f t="shared" si="9"/>
        <v>-8.4040762625823504</v>
      </c>
      <c r="AQ7">
        <f t="shared" si="9"/>
        <v>-1232.4175053047495</v>
      </c>
      <c r="AR7">
        <f t="shared" si="9"/>
        <v>-190.23214588305515</v>
      </c>
      <c r="AS7">
        <f t="shared" si="9"/>
        <v>-90.233917915438752</v>
      </c>
      <c r="AT7">
        <f t="shared" si="9"/>
        <v>66.827530905041414</v>
      </c>
      <c r="AU7">
        <f t="shared" si="9"/>
        <v>-213.63853289345249</v>
      </c>
      <c r="AW7">
        <v>4</v>
      </c>
      <c r="AX7">
        <f>(R7*SUMPRODUCT(K8:$K$23, X8:$X$23)-$AZ$3*SUMPRODUCT(K7:$K$22, W8:$W$23))/Z7</f>
        <v>595.98160907169904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1644.8619425217414</v>
      </c>
      <c r="P8">
        <f t="shared" si="22"/>
        <v>82.243097126087079</v>
      </c>
      <c r="Q8" s="4">
        <f t="shared" si="23"/>
        <v>12.5</v>
      </c>
      <c r="R8">
        <f t="shared" si="0"/>
        <v>1000000</v>
      </c>
      <c r="S8">
        <f t="shared" si="1"/>
        <v>681.26562211147973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568.35098965171528</v>
      </c>
      <c r="AC8">
        <f t="shared" si="2"/>
        <v>641.9994279737457</v>
      </c>
      <c r="AE8">
        <f t="shared" si="3"/>
        <v>1550.0568235365063</v>
      </c>
      <c r="AF8">
        <f t="shared" si="4"/>
        <v>-77.502841176825328</v>
      </c>
      <c r="AG8">
        <f t="shared" si="4"/>
        <v>-11.779535894970849</v>
      </c>
      <c r="AH8">
        <f t="shared" si="5"/>
        <v>-1739.2134173530351</v>
      </c>
      <c r="AI8">
        <f t="shared" si="6"/>
        <v>-278.438970888325</v>
      </c>
      <c r="AJ8">
        <f t="shared" si="7"/>
        <v>-73.648438322030415</v>
      </c>
      <c r="AK8">
        <f t="shared" ref="AK8:AK23" si="24">G8*SUM(AB8:AB8, AE8:AF8)</f>
        <v>43.471275903842738</v>
      </c>
      <c r="AL8">
        <f t="shared" si="8"/>
        <v>-308.61613330651267</v>
      </c>
      <c r="AN8">
        <f t="shared" si="9"/>
        <v>1018.9351117994589</v>
      </c>
      <c r="AO8">
        <f t="shared" si="9"/>
        <v>-50.946755589972952</v>
      </c>
      <c r="AP8">
        <f t="shared" si="9"/>
        <v>-7.7433178847621651</v>
      </c>
      <c r="AQ8">
        <f t="shared" si="9"/>
        <v>-1143.277840492663</v>
      </c>
      <c r="AR8">
        <f t="shared" si="9"/>
        <v>-183.03280216793928</v>
      </c>
      <c r="AS8">
        <f t="shared" si="9"/>
        <v>-48.413050796615671</v>
      </c>
      <c r="AT8">
        <f t="shared" si="9"/>
        <v>28.575990699546068</v>
      </c>
      <c r="AU8">
        <f t="shared" si="9"/>
        <v>-202.86986226500886</v>
      </c>
      <c r="AW8">
        <v>5</v>
      </c>
      <c r="AX8">
        <f>(R8*SUMPRODUCT(K9:$K$23, X9:$X$23)-$AZ$3*SUMPRODUCT(K8:$K$22, W9:$W$23))/Z8</f>
        <v>681.26562211147973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1644.8619425217414</v>
      </c>
      <c r="P9">
        <f t="shared" si="22"/>
        <v>82.243097126087079</v>
      </c>
      <c r="Q9" s="4">
        <f t="shared" si="23"/>
        <v>12.5</v>
      </c>
      <c r="R9">
        <f t="shared" si="0"/>
        <v>1000000</v>
      </c>
      <c r="S9">
        <f t="shared" si="1"/>
        <v>728.1630561931654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641.9994279737457</v>
      </c>
      <c r="AC9">
        <f t="shared" si="2"/>
        <v>678.06706768181903</v>
      </c>
      <c r="AE9">
        <f t="shared" si="3"/>
        <v>1531.6991223614987</v>
      </c>
      <c r="AF9">
        <f t="shared" si="4"/>
        <v>-76.584956118074942</v>
      </c>
      <c r="AG9">
        <f t="shared" si="4"/>
        <v>-11.640027977159949</v>
      </c>
      <c r="AH9">
        <f t="shared" si="5"/>
        <v>-1737.0047088951717</v>
      </c>
      <c r="AI9">
        <f t="shared" si="6"/>
        <v>-293.53057062890775</v>
      </c>
      <c r="AJ9">
        <f t="shared" si="7"/>
        <v>-36.06763970807333</v>
      </c>
      <c r="AK9">
        <f t="shared" si="24"/>
        <v>12.3729702058813</v>
      </c>
      <c r="AL9">
        <f t="shared" si="8"/>
        <v>-317.22524013109978</v>
      </c>
      <c r="AN9">
        <f t="shared" si="9"/>
        <v>956.91656971131988</v>
      </c>
      <c r="AO9">
        <f t="shared" si="9"/>
        <v>-47.845828485566003</v>
      </c>
      <c r="AP9">
        <f t="shared" si="9"/>
        <v>-7.2720128128524646</v>
      </c>
      <c r="AQ9">
        <f t="shared" si="9"/>
        <v>-1085.1795651914506</v>
      </c>
      <c r="AR9">
        <f t="shared" si="9"/>
        <v>-183.380836778549</v>
      </c>
      <c r="AS9">
        <f t="shared" si="9"/>
        <v>-22.532964577156484</v>
      </c>
      <c r="AT9">
        <f t="shared" si="9"/>
        <v>7.7299125093824692</v>
      </c>
      <c r="AU9">
        <f t="shared" si="9"/>
        <v>-198.18388884632301</v>
      </c>
      <c r="AW9">
        <v>6</v>
      </c>
      <c r="AX9">
        <f>(R9*SUMPRODUCT(K10:$K$23, X10:$X$23)-$AZ$3*SUMPRODUCT(K9:$K$22, W10:$W$23))/Z9</f>
        <v>728.1630561931654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1644.8619425217414</v>
      </c>
      <c r="P10">
        <f t="shared" si="22"/>
        <v>82.243097126087079</v>
      </c>
      <c r="Q10" s="4">
        <f t="shared" si="23"/>
        <v>12.5</v>
      </c>
      <c r="R10">
        <f t="shared" si="0"/>
        <v>1000000</v>
      </c>
      <c r="S10">
        <f t="shared" si="1"/>
        <v>760.33606908333263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678.06706768181903</v>
      </c>
      <c r="AC10">
        <f t="shared" si="2"/>
        <v>699.62517108810425</v>
      </c>
      <c r="AE10">
        <f t="shared" si="3"/>
        <v>1513.523907053999</v>
      </c>
      <c r="AF10">
        <f t="shared" si="4"/>
        <v>-75.676195352699963</v>
      </c>
      <c r="AG10">
        <f t="shared" si="4"/>
        <v>-11.501906846461626</v>
      </c>
      <c r="AH10">
        <f t="shared" si="5"/>
        <v>-1737.6680741378696</v>
      </c>
      <c r="AI10">
        <f t="shared" si="6"/>
        <v>-311.32226928303226</v>
      </c>
      <c r="AJ10">
        <f t="shared" si="7"/>
        <v>-21.558103406285227</v>
      </c>
      <c r="AK10">
        <f t="shared" si="24"/>
        <v>8.6752505954707857</v>
      </c>
      <c r="AL10">
        <f t="shared" si="8"/>
        <v>-324.20512209384668</v>
      </c>
      <c r="AN10">
        <f t="shared" si="9"/>
        <v>898.39596367043214</v>
      </c>
      <c r="AO10">
        <f t="shared" si="9"/>
        <v>-44.919798183521621</v>
      </c>
      <c r="AP10">
        <f t="shared" si="9"/>
        <v>-6.8272900330247426</v>
      </c>
      <c r="AQ10">
        <f t="shared" si="9"/>
        <v>-1031.443227773698</v>
      </c>
      <c r="AR10">
        <f t="shared" si="9"/>
        <v>-184.7943523198123</v>
      </c>
      <c r="AS10">
        <f t="shared" si="9"/>
        <v>-12.796436841420469</v>
      </c>
      <c r="AT10">
        <f t="shared" si="9"/>
        <v>5.1494463235607171</v>
      </c>
      <c r="AU10">
        <f t="shared" si="9"/>
        <v>-192.44134283767207</v>
      </c>
      <c r="AW10">
        <v>7</v>
      </c>
      <c r="AX10">
        <f>(R10*SUMPRODUCT(K11:$K$23, X11:$X$23)-$AZ$3*SUMPRODUCT(K10:$K$22, W11:$W$23))/Z10</f>
        <v>760.33606908333263</v>
      </c>
    </row>
    <row r="11" spans="1:52" x14ac:dyDescent="0.25">
      <c r="A11" t="s">
        <v>33</v>
      </c>
      <c r="C11" s="7">
        <f>AU25</f>
        <v>-5295.8154753066874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1644.8619425217414</v>
      </c>
      <c r="P11">
        <f t="shared" si="22"/>
        <v>82.243097126087079</v>
      </c>
      <c r="Q11" s="4">
        <f t="shared" si="23"/>
        <v>12.5</v>
      </c>
      <c r="R11">
        <f t="shared" si="0"/>
        <v>1000000</v>
      </c>
      <c r="S11">
        <f t="shared" si="1"/>
        <v>777.70424970115005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699.62517108810425</v>
      </c>
      <c r="AC11">
        <f t="shared" si="2"/>
        <v>707.0988064084595</v>
      </c>
      <c r="AE11">
        <f t="shared" si="3"/>
        <v>1495.5298453245723</v>
      </c>
      <c r="AF11">
        <f t="shared" si="4"/>
        <v>-74.776492266228615</v>
      </c>
      <c r="AG11">
        <f t="shared" si="4"/>
        <v>-11.365162378246257</v>
      </c>
      <c r="AH11">
        <f t="shared" si="5"/>
        <v>-1738.0319800602188</v>
      </c>
      <c r="AI11">
        <f t="shared" si="6"/>
        <v>-328.64378938012123</v>
      </c>
      <c r="AJ11">
        <f t="shared" si="7"/>
        <v>-7.4736353203552426</v>
      </c>
      <c r="AK11">
        <f t="shared" si="24"/>
        <v>5.088908457951475</v>
      </c>
      <c r="AL11">
        <f t="shared" si="8"/>
        <v>-331.02851624252503</v>
      </c>
      <c r="AN11">
        <f t="shared" si="9"/>
        <v>844.23686830333531</v>
      </c>
      <c r="AO11">
        <f t="shared" si="9"/>
        <v>-42.211843415166761</v>
      </c>
      <c r="AP11">
        <f t="shared" si="9"/>
        <v>-6.4157122132772573</v>
      </c>
      <c r="AQ11">
        <f t="shared" si="9"/>
        <v>-981.1309887557851</v>
      </c>
      <c r="AR11">
        <f t="shared" si="9"/>
        <v>-185.52167608089377</v>
      </c>
      <c r="AS11">
        <f t="shared" si="9"/>
        <v>-4.2189184638629262</v>
      </c>
      <c r="AT11">
        <f t="shared" si="9"/>
        <v>2.8727237728183899</v>
      </c>
      <c r="AU11">
        <f t="shared" si="9"/>
        <v>-186.86787077193833</v>
      </c>
      <c r="AW11">
        <v>8</v>
      </c>
      <c r="AX11">
        <f>(R11*SUMPRODUCT(K12:$K$23, X12:$X$23)-$AZ$3*SUMPRODUCT(K11:$K$22, W12:$W$23))/Z11</f>
        <v>777.70424970115005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1644.8619425217414</v>
      </c>
      <c r="P12">
        <f t="shared" si="22"/>
        <v>82.243097126087079</v>
      </c>
      <c r="Q12" s="4">
        <f t="shared" si="23"/>
        <v>12.5</v>
      </c>
      <c r="R12">
        <f t="shared" si="0"/>
        <v>1000000</v>
      </c>
      <c r="S12">
        <f t="shared" si="1"/>
        <v>779.8101600436795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707.0988064084595</v>
      </c>
      <c r="AC12">
        <f t="shared" si="2"/>
        <v>700.56396012377991</v>
      </c>
      <c r="AE12">
        <f t="shared" si="3"/>
        <v>1477.7070822536846</v>
      </c>
      <c r="AF12">
        <f t="shared" si="4"/>
        <v>-73.885354112684226</v>
      </c>
      <c r="AG12">
        <f t="shared" si="4"/>
        <v>-11.229719680821727</v>
      </c>
      <c r="AH12">
        <f t="shared" si="5"/>
        <v>-1743.2858913653688</v>
      </c>
      <c r="AI12">
        <f t="shared" si="6"/>
        <v>-350.69388290519009</v>
      </c>
      <c r="AJ12">
        <f t="shared" si="7"/>
        <v>6.5348462846795883</v>
      </c>
      <c r="AK12">
        <f t="shared" si="24"/>
        <v>4.8551172294637572</v>
      </c>
      <c r="AL12">
        <f t="shared" si="8"/>
        <v>-339.30391939104675</v>
      </c>
      <c r="AN12">
        <f t="shared" si="9"/>
        <v>793.0181539606449</v>
      </c>
      <c r="AO12">
        <f t="shared" si="9"/>
        <v>-39.650907698032242</v>
      </c>
      <c r="AP12">
        <f t="shared" si="9"/>
        <v>-6.0264795897161063</v>
      </c>
      <c r="AQ12">
        <f t="shared" si="9"/>
        <v>-935.54221672118206</v>
      </c>
      <c r="AR12">
        <f t="shared" si="9"/>
        <v>-188.20145004828544</v>
      </c>
      <c r="AS12">
        <f t="shared" si="9"/>
        <v>3.5069546592343706</v>
      </c>
      <c r="AT12">
        <f t="shared" si="9"/>
        <v>2.6055205045778411</v>
      </c>
      <c r="AU12">
        <f t="shared" si="9"/>
        <v>-182.0889748844732</v>
      </c>
      <c r="AW12">
        <v>9</v>
      </c>
      <c r="AX12">
        <f>(R12*SUMPRODUCT(K13:$K$23, X13:$X$23)-$AZ$3*SUMPRODUCT(K12:$K$22, W13:$W$23))/Z12</f>
        <v>779.8101600436795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1644.8619425217414</v>
      </c>
      <c r="P13">
        <f t="shared" si="22"/>
        <v>82.243097126087079</v>
      </c>
      <c r="Q13" s="4">
        <f t="shared" si="23"/>
        <v>12.5</v>
      </c>
      <c r="R13">
        <f t="shared" si="0"/>
        <v>1000000</v>
      </c>
      <c r="S13">
        <f t="shared" si="1"/>
        <v>766.67864099584665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700.56396012377991</v>
      </c>
      <c r="AC13">
        <f t="shared" si="2"/>
        <v>680.53800208731536</v>
      </c>
      <c r="AE13">
        <f t="shared" si="3"/>
        <v>1460.052491640067</v>
      </c>
      <c r="AF13">
        <f t="shared" si="4"/>
        <v>-73.002624582003364</v>
      </c>
      <c r="AG13">
        <f t="shared" si="4"/>
        <v>-11.095554996865403</v>
      </c>
      <c r="AH13">
        <f t="shared" si="5"/>
        <v>-1749.3989718486639</v>
      </c>
      <c r="AI13">
        <f t="shared" si="6"/>
        <v>-373.44465978746553</v>
      </c>
      <c r="AJ13">
        <f t="shared" si="7"/>
        <v>20.025958036464544</v>
      </c>
      <c r="AK13">
        <f t="shared" si="24"/>
        <v>4.1752276543636873</v>
      </c>
      <c r="AL13">
        <f t="shared" si="8"/>
        <v>-349.24347409663727</v>
      </c>
      <c r="AN13">
        <f t="shared" si="9"/>
        <v>745.02589947614979</v>
      </c>
      <c r="AO13">
        <f t="shared" si="9"/>
        <v>-37.251294973807497</v>
      </c>
      <c r="AP13">
        <f t="shared" si="9"/>
        <v>-5.6617661961187835</v>
      </c>
      <c r="AQ13">
        <f t="shared" si="9"/>
        <v>-892.67170187844476</v>
      </c>
      <c r="AR13">
        <f t="shared" si="9"/>
        <v>-190.55886357222124</v>
      </c>
      <c r="AS13">
        <f t="shared" si="9"/>
        <v>10.218713015056913</v>
      </c>
      <c r="AT13">
        <f t="shared" si="9"/>
        <v>2.1305074690950501</v>
      </c>
      <c r="AU13">
        <f t="shared" si="9"/>
        <v>-178.20964308806927</v>
      </c>
      <c r="AW13">
        <v>10</v>
      </c>
      <c r="AX13">
        <f>(R13*SUMPRODUCT(K14:$K$23, X14:$X$23)-$AZ$3*SUMPRODUCT(K13:$K$22, W14:$W$23))/Z13</f>
        <v>766.67864099584665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1644.8619425217414</v>
      </c>
      <c r="P14">
        <f t="shared" si="22"/>
        <v>82.243097126087079</v>
      </c>
      <c r="Q14" s="4">
        <f t="shared" si="23"/>
        <v>12.5</v>
      </c>
      <c r="R14">
        <f t="shared" si="0"/>
        <v>1000000</v>
      </c>
      <c r="S14">
        <f t="shared" si="1"/>
        <v>767.86158712408303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680.53800208731536</v>
      </c>
      <c r="AC14">
        <f t="shared" si="2"/>
        <v>673.42127153762431</v>
      </c>
      <c r="AE14">
        <f t="shared" si="3"/>
        <v>1442.5581894069157</v>
      </c>
      <c r="AF14">
        <f t="shared" si="4"/>
        <v>-72.127909470345784</v>
      </c>
      <c r="AG14">
        <f t="shared" si="4"/>
        <v>-10.96260841195072</v>
      </c>
      <c r="AH14">
        <f t="shared" si="5"/>
        <v>-1759.2827956821864</v>
      </c>
      <c r="AI14">
        <f t="shared" si="6"/>
        <v>-399.81512415756697</v>
      </c>
      <c r="AJ14">
        <f t="shared" si="7"/>
        <v>7.1167305496910558</v>
      </c>
      <c r="AK14">
        <f t="shared" si="24"/>
        <v>143.56777974167196</v>
      </c>
      <c r="AL14">
        <f t="shared" si="8"/>
        <v>-249.13061386620396</v>
      </c>
      <c r="AN14">
        <f t="shared" si="9"/>
        <v>678.07480571482643</v>
      </c>
      <c r="AO14">
        <f t="shared" si="9"/>
        <v>-33.903740285741321</v>
      </c>
      <c r="AP14">
        <f t="shared" si="9"/>
        <v>-5.1529765826065956</v>
      </c>
      <c r="AQ14">
        <f t="shared" si="9"/>
        <v>-826.95127908156485</v>
      </c>
      <c r="AR14">
        <f t="shared" si="9"/>
        <v>-187.93319023508622</v>
      </c>
      <c r="AS14">
        <f t="shared" si="9"/>
        <v>3.3452208169089737</v>
      </c>
      <c r="AT14">
        <f t="shared" si="9"/>
        <v>67.484067589167367</v>
      </c>
      <c r="AU14">
        <f t="shared" si="9"/>
        <v>-117.10390182900987</v>
      </c>
      <c r="AW14">
        <v>11</v>
      </c>
      <c r="AX14">
        <f>(R14*SUMPRODUCT(K15:$K$23, X15:$X$23)-$AZ$3*SUMPRODUCT(K14:$K$22, W15:$W$23))/Z14</f>
        <v>767.86158712408303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1644.8619425217414</v>
      </c>
      <c r="P15">
        <f t="shared" si="22"/>
        <v>82.243097126087079</v>
      </c>
      <c r="Q15" s="4">
        <f t="shared" si="23"/>
        <v>12.5</v>
      </c>
      <c r="R15">
        <f t="shared" si="0"/>
        <v>1000000</v>
      </c>
      <c r="S15">
        <f t="shared" si="1"/>
        <v>748.70640721416419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673.42127153762431</v>
      </c>
      <c r="AC15">
        <f t="shared" si="2"/>
        <v>648.72288198719662</v>
      </c>
      <c r="AE15">
        <f t="shared" si="3"/>
        <v>1425.2042850737016</v>
      </c>
      <c r="AF15">
        <f t="shared" si="4"/>
        <v>-71.260214253685092</v>
      </c>
      <c r="AG15">
        <f t="shared" si="4"/>
        <v>-10.830728769922764</v>
      </c>
      <c r="AH15">
        <f t="shared" si="5"/>
        <v>-1780.2846326758222</v>
      </c>
      <c r="AI15">
        <f t="shared" si="6"/>
        <v>-437.17129062572849</v>
      </c>
      <c r="AJ15">
        <f t="shared" si="7"/>
        <v>24.698389550427692</v>
      </c>
      <c r="AK15">
        <f t="shared" si="24"/>
        <v>141.91557396503487</v>
      </c>
      <c r="AL15">
        <f t="shared" si="8"/>
        <v>-270.55732711026593</v>
      </c>
      <c r="AN15">
        <f t="shared" si="9"/>
        <v>617.11024144666817</v>
      </c>
      <c r="AO15">
        <f t="shared" si="9"/>
        <v>-30.855512072333415</v>
      </c>
      <c r="AP15">
        <f t="shared" si="9"/>
        <v>-4.6896811329084489</v>
      </c>
      <c r="AQ15">
        <f t="shared" si="9"/>
        <v>-770.85923121368955</v>
      </c>
      <c r="AR15">
        <f t="shared" si="9"/>
        <v>-189.29418297226323</v>
      </c>
      <c r="AS15">
        <f t="shared" si="9"/>
        <v>10.694346977787896</v>
      </c>
      <c r="AT15">
        <f t="shared" si="9"/>
        <v>61.449123491848233</v>
      </c>
      <c r="AU15">
        <f t="shared" si="9"/>
        <v>-117.15071250262709</v>
      </c>
      <c r="AW15">
        <v>12</v>
      </c>
      <c r="AX15">
        <f>(R15*SUMPRODUCT(K16:$K$23, X16:$X$23)-$AZ$3*SUMPRODUCT(K15:$K$22, W16:$W$23))/Z15</f>
        <v>748.70640721416419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1644.8619425217414</v>
      </c>
      <c r="P16">
        <f t="shared" si="22"/>
        <v>82.243097126087079</v>
      </c>
      <c r="Q16" s="4">
        <f t="shared" si="23"/>
        <v>12.5</v>
      </c>
      <c r="R16">
        <f t="shared" si="0"/>
        <v>1000000</v>
      </c>
      <c r="S16">
        <f t="shared" si="1"/>
        <v>709.16431153861106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648.72288198719662</v>
      </c>
      <c r="AC16">
        <f t="shared" si="2"/>
        <v>607.03521131985917</v>
      </c>
      <c r="AE16">
        <f t="shared" si="3"/>
        <v>1407.9799288042934</v>
      </c>
      <c r="AF16">
        <f t="shared" si="4"/>
        <v>-70.398996440214688</v>
      </c>
      <c r="AG16">
        <f t="shared" si="4"/>
        <v>-10.699833618298356</v>
      </c>
      <c r="AH16">
        <f t="shared" si="5"/>
        <v>-1807.02911401447</v>
      </c>
      <c r="AI16">
        <f t="shared" si="6"/>
        <v>-480.14801526868951</v>
      </c>
      <c r="AJ16">
        <f t="shared" si="7"/>
        <v>41.687670667337443</v>
      </c>
      <c r="AK16">
        <f t="shared" si="24"/>
        <v>139.04126700458932</v>
      </c>
      <c r="AL16">
        <f t="shared" si="8"/>
        <v>-299.41907759676275</v>
      </c>
      <c r="AN16">
        <f t="shared" si="9"/>
        <v>561.59530093333854</v>
      </c>
      <c r="AO16">
        <f t="shared" si="9"/>
        <v>-28.079765046666932</v>
      </c>
      <c r="AP16">
        <f t="shared" si="9"/>
        <v>-4.2677996737552597</v>
      </c>
      <c r="AQ16">
        <f t="shared" si="9"/>
        <v>-720.76244719062208</v>
      </c>
      <c r="AR16">
        <f t="shared" si="9"/>
        <v>-191.51471097770568</v>
      </c>
      <c r="AS16">
        <f t="shared" si="9"/>
        <v>16.627793816290577</v>
      </c>
      <c r="AT16">
        <f t="shared" si="9"/>
        <v>55.458831896778172</v>
      </c>
      <c r="AU16">
        <f t="shared" si="9"/>
        <v>-119.42808526463693</v>
      </c>
      <c r="AW16">
        <v>13</v>
      </c>
      <c r="AX16">
        <f>(R16*SUMPRODUCT(K17:$K$23, X17:$X$23)-$AZ$3*SUMPRODUCT(K16:$K$22, W17:$W$23))/Z16</f>
        <v>709.16431153861106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1644.8619425217414</v>
      </c>
      <c r="P17">
        <f t="shared" si="22"/>
        <v>82.243097126087079</v>
      </c>
      <c r="Q17" s="4">
        <f t="shared" si="23"/>
        <v>12.5</v>
      </c>
      <c r="R17">
        <f t="shared" si="0"/>
        <v>1000000</v>
      </c>
      <c r="S17">
        <f t="shared" si="1"/>
        <v>651.98828155020885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607.03521131985917</v>
      </c>
      <c r="AC17">
        <f t="shared" si="2"/>
        <v>551.31688289127032</v>
      </c>
      <c r="AE17">
        <f t="shared" si="3"/>
        <v>1390.8841379501566</v>
      </c>
      <c r="AF17">
        <f t="shared" si="4"/>
        <v>-69.544206897507848</v>
      </c>
      <c r="AG17">
        <f t="shared" si="4"/>
        <v>-10.569915489516625</v>
      </c>
      <c r="AH17">
        <f t="shared" si="5"/>
        <v>-1833.5834078998687</v>
      </c>
      <c r="AI17">
        <f t="shared" si="6"/>
        <v>-522.81339233673657</v>
      </c>
      <c r="AJ17">
        <f t="shared" si="7"/>
        <v>55.718328428588848</v>
      </c>
      <c r="AK17">
        <f t="shared" si="24"/>
        <v>134.98625996607558</v>
      </c>
      <c r="AL17">
        <f t="shared" si="8"/>
        <v>-332.10880394207214</v>
      </c>
      <c r="AN17">
        <f t="shared" si="9"/>
        <v>511.04521070710638</v>
      </c>
      <c r="AO17">
        <f t="shared" si="9"/>
        <v>-25.552260535355323</v>
      </c>
      <c r="AP17">
        <f t="shared" si="9"/>
        <v>-3.8836482070010527</v>
      </c>
      <c r="AQ17">
        <f t="shared" si="9"/>
        <v>-673.70386466570096</v>
      </c>
      <c r="AR17">
        <f t="shared" si="9"/>
        <v>-192.09456270095103</v>
      </c>
      <c r="AS17">
        <f t="shared" si="9"/>
        <v>20.472291052223035</v>
      </c>
      <c r="AT17">
        <f t="shared" si="9"/>
        <v>49.597288361195922</v>
      </c>
      <c r="AU17">
        <f t="shared" si="9"/>
        <v>-122.02498328753208</v>
      </c>
      <c r="AW17">
        <v>14</v>
      </c>
      <c r="AX17">
        <f>(R17*SUMPRODUCT(K18:$K$23, X18:$X$23)-$AZ$3*SUMPRODUCT(K17:$K$22, W18:$W$23))/Z17</f>
        <v>651.98828155020885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1644.8619425217414</v>
      </c>
      <c r="P18">
        <f t="shared" si="22"/>
        <v>82.243097126087079</v>
      </c>
      <c r="Q18" s="4">
        <f t="shared" si="23"/>
        <v>12.5</v>
      </c>
      <c r="R18">
        <f t="shared" si="0"/>
        <v>1000000</v>
      </c>
      <c r="S18">
        <f t="shared" si="1"/>
        <v>578.99177363252909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551.31688289127032</v>
      </c>
      <c r="AC18">
        <f t="shared" si="2"/>
        <v>483.61780030039159</v>
      </c>
      <c r="AE18">
        <f t="shared" si="3"/>
        <v>1373.913327730744</v>
      </c>
      <c r="AF18">
        <f t="shared" si="4"/>
        <v>-68.695666386537212</v>
      </c>
      <c r="AG18">
        <f t="shared" si="4"/>
        <v>-10.440947141317485</v>
      </c>
      <c r="AH18">
        <f t="shared" si="5"/>
        <v>-1861.5354643179057</v>
      </c>
      <c r="AI18">
        <f t="shared" si="6"/>
        <v>-566.75875011501648</v>
      </c>
      <c r="AJ18">
        <f t="shared" si="7"/>
        <v>67.699082590878731</v>
      </c>
      <c r="AK18">
        <f t="shared" si="24"/>
        <v>129.95741809648342</v>
      </c>
      <c r="AL18">
        <f t="shared" si="8"/>
        <v>-369.10224942765433</v>
      </c>
      <c r="AN18">
        <f t="shared" si="9"/>
        <v>465.0172587038889</v>
      </c>
      <c r="AO18">
        <f t="shared" si="9"/>
        <v>-23.250862935194451</v>
      </c>
      <c r="AP18">
        <f t="shared" si="9"/>
        <v>-3.5338623768552422</v>
      </c>
      <c r="AQ18">
        <f t="shared" si="9"/>
        <v>-630.0587534345766</v>
      </c>
      <c r="AR18">
        <f t="shared" si="9"/>
        <v>-191.82622004273745</v>
      </c>
      <c r="AS18">
        <f t="shared" si="9"/>
        <v>22.913557331287649</v>
      </c>
      <c r="AT18">
        <f t="shared" si="9"/>
        <v>43.985629290951373</v>
      </c>
      <c r="AU18">
        <f t="shared" si="9"/>
        <v>-124.92703342049843</v>
      </c>
      <c r="AW18">
        <v>15</v>
      </c>
      <c r="AX18">
        <f>(R18*SUMPRODUCT(K19:$K$23, X19:$X$23)-$AZ$3*SUMPRODUCT(K18:$K$22, W19:$W$23))/Z18</f>
        <v>578.99177363252909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1644.8619425217414</v>
      </c>
      <c r="P19">
        <f t="shared" si="22"/>
        <v>82.243097126087079</v>
      </c>
      <c r="Q19" s="4">
        <f t="shared" si="23"/>
        <v>12.5</v>
      </c>
      <c r="R19">
        <f t="shared" si="0"/>
        <v>1000000</v>
      </c>
      <c r="S19">
        <f t="shared" si="1"/>
        <v>489.62392707047701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483.61780030039159</v>
      </c>
      <c r="AC19">
        <f t="shared" si="2"/>
        <v>403.9525949931608</v>
      </c>
      <c r="AE19">
        <f t="shared" si="3"/>
        <v>1357.054288712299</v>
      </c>
      <c r="AF19">
        <f t="shared" si="4"/>
        <v>-67.852714435614956</v>
      </c>
      <c r="AG19">
        <f t="shared" si="4"/>
        <v>-10.312828189639704</v>
      </c>
      <c r="AH19">
        <f t="shared" si="5"/>
        <v>-1896.7584211684116</v>
      </c>
      <c r="AI19">
        <f t="shared" si="6"/>
        <v>-617.86967508136718</v>
      </c>
      <c r="AJ19">
        <f t="shared" si="7"/>
        <v>79.665205307230792</v>
      </c>
      <c r="AK19">
        <f t="shared" si="24"/>
        <v>124.09735622039531</v>
      </c>
      <c r="AL19">
        <f t="shared" si="8"/>
        <v>-414.1071135537411</v>
      </c>
      <c r="AN19">
        <f t="shared" si="9"/>
        <v>423.10516209011644</v>
      </c>
      <c r="AO19">
        <f t="shared" si="9"/>
        <v>-21.155258104505823</v>
      </c>
      <c r="AP19">
        <f t="shared" si="9"/>
        <v>-3.2153546686223176</v>
      </c>
      <c r="AQ19">
        <f t="shared" si="9"/>
        <v>-591.37522051219378</v>
      </c>
      <c r="AR19">
        <f t="shared" si="9"/>
        <v>-192.64067119520547</v>
      </c>
      <c r="AS19">
        <f t="shared" si="9"/>
        <v>24.83818067178612</v>
      </c>
      <c r="AT19">
        <f t="shared" si="9"/>
        <v>38.691327572759185</v>
      </c>
      <c r="AU19">
        <f t="shared" si="9"/>
        <v>-129.11116295066017</v>
      </c>
      <c r="AW19">
        <v>16</v>
      </c>
      <c r="AX19">
        <f>(R19*SUMPRODUCT(K20:$K$23, X20:$X$23)-$AZ$3*SUMPRODUCT(K19:$K$22, W20:$W$23))/Z19</f>
        <v>489.62392707047701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1644.8619425217414</v>
      </c>
      <c r="P20">
        <f t="shared" si="22"/>
        <v>82.243097126087079</v>
      </c>
      <c r="Q20" s="4">
        <f t="shared" si="23"/>
        <v>12.5</v>
      </c>
      <c r="R20">
        <f t="shared" si="0"/>
        <v>1000000</v>
      </c>
      <c r="S20">
        <f t="shared" si="1"/>
        <v>386.89210704664265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403.9525949931608</v>
      </c>
      <c r="AC20">
        <f t="shared" si="2"/>
        <v>315.25751220689972</v>
      </c>
      <c r="AE20">
        <f t="shared" si="3"/>
        <v>1340.3092864355001</v>
      </c>
      <c r="AF20">
        <f t="shared" si="4"/>
        <v>-67.015464321775013</v>
      </c>
      <c r="AG20">
        <f t="shared" si="4"/>
        <v>-10.185575851282911</v>
      </c>
      <c r="AH20">
        <f t="shared" si="5"/>
        <v>-1929.9245168315606</v>
      </c>
      <c r="AI20">
        <f t="shared" si="6"/>
        <v>-666.81627056911839</v>
      </c>
      <c r="AJ20">
        <f t="shared" si="7"/>
        <v>88.695082786261082</v>
      </c>
      <c r="AK20">
        <f t="shared" si="24"/>
        <v>117.40724919748203</v>
      </c>
      <c r="AL20">
        <f t="shared" si="8"/>
        <v>-460.71393858537527</v>
      </c>
      <c r="AN20">
        <f t="shared" si="9"/>
        <v>384.943947547569</v>
      </c>
      <c r="AO20">
        <f t="shared" si="9"/>
        <v>-19.247197377378452</v>
      </c>
      <c r="AP20">
        <f t="shared" si="9"/>
        <v>-2.9253514960456997</v>
      </c>
      <c r="AQ20">
        <f t="shared" si="9"/>
        <v>-554.28457408791292</v>
      </c>
      <c r="AR20">
        <f t="shared" si="9"/>
        <v>-191.5131754137681</v>
      </c>
      <c r="AS20">
        <f t="shared" si="9"/>
        <v>25.473698974811086</v>
      </c>
      <c r="AT20">
        <f t="shared" si="9"/>
        <v>33.719985703430268</v>
      </c>
      <c r="AU20">
        <f t="shared" si="9"/>
        <v>-132.31949073552676</v>
      </c>
      <c r="AW20">
        <v>17</v>
      </c>
      <c r="AX20">
        <f>(R20*SUMPRODUCT(K21:$K$23, X21:$X$23)-$AZ$3*SUMPRODUCT(K20:$K$22, W21:$W$23))/Z20</f>
        <v>386.89210704664265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1644.8619425217414</v>
      </c>
      <c r="P21">
        <f t="shared" si="22"/>
        <v>82.243097126087079</v>
      </c>
      <c r="Q21" s="4">
        <f t="shared" si="23"/>
        <v>12.5</v>
      </c>
      <c r="R21">
        <f t="shared" si="0"/>
        <v>1000000</v>
      </c>
      <c r="S21">
        <f t="shared" si="1"/>
        <v>270.48032260404915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315.25751220689972</v>
      </c>
      <c r="AC21">
        <f t="shared" si="2"/>
        <v>217.66298672985661</v>
      </c>
      <c r="AE21">
        <f t="shared" si="3"/>
        <v>1323.6658390550006</v>
      </c>
      <c r="AF21">
        <f t="shared" si="4"/>
        <v>-66.183291952750039</v>
      </c>
      <c r="AG21">
        <f t="shared" si="4"/>
        <v>-10.059095271437231</v>
      </c>
      <c r="AH21">
        <f t="shared" si="5"/>
        <v>-1969.9857066280829</v>
      </c>
      <c r="AI21">
        <f t="shared" si="6"/>
        <v>-722.56225479726959</v>
      </c>
      <c r="AJ21">
        <f t="shared" si="7"/>
        <v>97.594525477043106</v>
      </c>
      <c r="AK21">
        <f t="shared" si="24"/>
        <v>110.09180415164052</v>
      </c>
      <c r="AL21">
        <f t="shared" si="8"/>
        <v>-514.87592516858592</v>
      </c>
      <c r="AN21">
        <f t="shared" si="9"/>
        <v>350.19681885720632</v>
      </c>
      <c r="AO21">
        <f t="shared" si="9"/>
        <v>-17.509840942860318</v>
      </c>
      <c r="AP21">
        <f t="shared" si="9"/>
        <v>-2.6612934025356467</v>
      </c>
      <c r="AQ21">
        <f t="shared" si="9"/>
        <v>-521.19100402851336</v>
      </c>
      <c r="AR21">
        <f t="shared" si="9"/>
        <v>-191.16531951670302</v>
      </c>
      <c r="AS21">
        <f t="shared" si="9"/>
        <v>25.820181613464563</v>
      </c>
      <c r="AT21">
        <f t="shared" si="9"/>
        <v>29.126535156093208</v>
      </c>
      <c r="AU21">
        <f t="shared" si="9"/>
        <v>-136.21860274714524</v>
      </c>
      <c r="AW21">
        <v>18</v>
      </c>
      <c r="AX21">
        <f>(R21*SUMPRODUCT(K22:$K$23, X22:$X$23)-$AZ$3*SUMPRODUCT(K21:$K$22, W22:$W$23))/Z21</f>
        <v>270.48032260404915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1644.8619425217414</v>
      </c>
      <c r="P22">
        <f t="shared" si="22"/>
        <v>82.243097126087079</v>
      </c>
      <c r="Q22" s="4">
        <f t="shared" si="23"/>
        <v>12.5</v>
      </c>
      <c r="R22">
        <f t="shared" si="0"/>
        <v>1000000</v>
      </c>
      <c r="S22">
        <f t="shared" si="1"/>
        <v>141.30840728177537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217.66298672985661</v>
      </c>
      <c r="AC22">
        <f t="shared" si="2"/>
        <v>112.29309577676027</v>
      </c>
      <c r="AE22">
        <f t="shared" si="3"/>
        <v>1307.1171291516182</v>
      </c>
      <c r="AF22">
        <f t="shared" si="4"/>
        <v>-65.355856457580913</v>
      </c>
      <c r="AG22">
        <f t="shared" si="4"/>
        <v>-9.9333346416574795</v>
      </c>
      <c r="AH22">
        <f t="shared" si="5"/>
        <v>-2013.5741652304064</v>
      </c>
      <c r="AI22">
        <f t="shared" si="6"/>
        <v>-781.74622717802663</v>
      </c>
      <c r="AJ22">
        <f t="shared" si="7"/>
        <v>105.36989095309634</v>
      </c>
      <c r="AK22">
        <f t="shared" si="24"/>
        <v>102.15969815967257</v>
      </c>
      <c r="AL22">
        <f t="shared" si="8"/>
        <v>-574.21663806525771</v>
      </c>
      <c r="AN22">
        <f t="shared" si="9"/>
        <v>318.55887480722549</v>
      </c>
      <c r="AO22">
        <f t="shared" si="9"/>
        <v>-15.927943740361274</v>
      </c>
      <c r="AP22">
        <f t="shared" si="9"/>
        <v>-2.4208633151214669</v>
      </c>
      <c r="AQ22">
        <f t="shared" si="9"/>
        <v>-490.73025370956861</v>
      </c>
      <c r="AR22">
        <f t="shared" si="9"/>
        <v>-190.5201859578259</v>
      </c>
      <c r="AS22">
        <f t="shared" si="9"/>
        <v>25.679805697569503</v>
      </c>
      <c r="AT22">
        <f t="shared" si="9"/>
        <v>24.897446273627839</v>
      </c>
      <c r="AU22">
        <f t="shared" si="9"/>
        <v>-139.94293398662856</v>
      </c>
      <c r="AW22">
        <v>19</v>
      </c>
      <c r="AX22">
        <f>(R22*SUMPRODUCT(K23:$K$23, X23:$X$23)-$AZ$3*SUMPRODUCT(K22:$K$22, W23:$W$23))/Z22</f>
        <v>141.30840728177537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1644.8619425217414</v>
      </c>
      <c r="P23">
        <f t="shared" si="22"/>
        <v>82.243097126087079</v>
      </c>
      <c r="Q23" s="4">
        <f t="shared" si="23"/>
        <v>12.5</v>
      </c>
      <c r="R23">
        <f t="shared" si="0"/>
        <v>1000000</v>
      </c>
      <c r="S23">
        <f t="shared" si="1"/>
        <v>143.11079428443921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112.29309577676027</v>
      </c>
      <c r="AC23">
        <f t="shared" si="2"/>
        <v>112.29309577676027</v>
      </c>
      <c r="AE23">
        <f t="shared" si="3"/>
        <v>1290.6548424574389</v>
      </c>
      <c r="AF23">
        <f t="shared" si="4"/>
        <v>-64.532742122871952</v>
      </c>
      <c r="AG23">
        <f t="shared" si="4"/>
        <v>-9.8082307783133249</v>
      </c>
      <c r="AH23">
        <f t="shared" si="5"/>
        <v>-2061.6413542064124</v>
      </c>
      <c r="AI23">
        <f t="shared" si="6"/>
        <v>-845.32748465015879</v>
      </c>
      <c r="AJ23">
        <f t="shared" si="7"/>
        <v>0</v>
      </c>
      <c r="AK23">
        <f t="shared" si="24"/>
        <v>93.689063727792927</v>
      </c>
      <c r="AL23">
        <f t="shared" si="8"/>
        <v>-751.63842092236587</v>
      </c>
      <c r="AN23">
        <f t="shared" si="9"/>
        <v>289.7521618077601</v>
      </c>
      <c r="AO23">
        <f t="shared" si="9"/>
        <v>-14.487608090388004</v>
      </c>
      <c r="AP23">
        <f t="shared" si="9"/>
        <v>-2.2019489471829199</v>
      </c>
      <c r="AQ23">
        <f t="shared" si="9"/>
        <v>-462.83872310600731</v>
      </c>
      <c r="AR23">
        <f t="shared" si="9"/>
        <v>-189.77611833581813</v>
      </c>
      <c r="AS23">
        <f t="shared" si="9"/>
        <v>0</v>
      </c>
      <c r="AT23">
        <f t="shared" si="9"/>
        <v>21.03320567192479</v>
      </c>
      <c r="AU23">
        <f t="shared" si="9"/>
        <v>-168.74291266389335</v>
      </c>
      <c r="AW23">
        <v>20</v>
      </c>
      <c r="AX23">
        <f>(R23*SUMPRODUCT(K$23:$K24, X$23:$X24)-$AZ$3*SUMPRODUCT(K$22:$K23, W$23:$W24))/Z23</f>
        <v>143.11079428443921</v>
      </c>
    </row>
    <row r="25" spans="5:50" x14ac:dyDescent="0.25">
      <c r="AN25" s="8">
        <f t="shared" ref="AN25:AU25" si="25">SUM(AN3:AN23)</f>
        <v>15230.094117171418</v>
      </c>
      <c r="AO25" s="8">
        <f t="shared" si="25"/>
        <v>-1995.1511627498771</v>
      </c>
      <c r="AP25" s="8">
        <f t="shared" si="25"/>
        <v>-728.1968826908975</v>
      </c>
      <c r="AQ25" s="8">
        <f t="shared" si="25"/>
        <v>-18118.619580987575</v>
      </c>
      <c r="AR25" s="8">
        <f t="shared" si="25"/>
        <v>-5611.8735092569341</v>
      </c>
      <c r="AS25" s="8">
        <f t="shared" si="25"/>
        <v>-365.75372561689619</v>
      </c>
      <c r="AT25" s="8">
        <f t="shared" si="25"/>
        <v>681.81175956714355</v>
      </c>
      <c r="AU25" s="9">
        <f t="shared" si="25"/>
        <v>-5295.8154753066874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3660.6048688971064</v>
      </c>
      <c r="K3">
        <v>1</v>
      </c>
      <c r="L3" s="2">
        <v>0</v>
      </c>
      <c r="O3">
        <f>$C$3</f>
        <v>3660.6048688971064</v>
      </c>
      <c r="P3">
        <f>O3*B5</f>
        <v>2928.4838951176853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3660.6048688971064</v>
      </c>
      <c r="AF3">
        <f t="shared" ref="AF3:AG23" si="4">-$Z3*P3</f>
        <v>-2928.4838951176853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107.16400307942104</v>
      </c>
      <c r="AJ3">
        <f t="shared" ref="AJ3:AJ23" si="7">AB3-AC3</f>
        <v>0</v>
      </c>
      <c r="AL3">
        <f t="shared" ref="AL3:AL23" si="8">SUM(AI3:AK3)</f>
        <v>107.16400307942104</v>
      </c>
      <c r="AN3">
        <f t="shared" ref="AN3:AU23" si="9">AE3*$K3</f>
        <v>3660.6048688971064</v>
      </c>
      <c r="AO3">
        <f t="shared" si="9"/>
        <v>-2928.4838951176853</v>
      </c>
      <c r="AP3">
        <f t="shared" si="9"/>
        <v>-624.95697070000006</v>
      </c>
      <c r="AQ3">
        <f t="shared" si="9"/>
        <v>0</v>
      </c>
      <c r="AR3">
        <f t="shared" si="9"/>
        <v>107.16400307942104</v>
      </c>
      <c r="AS3">
        <f t="shared" si="9"/>
        <v>0</v>
      </c>
      <c r="AT3">
        <f t="shared" si="9"/>
        <v>0</v>
      </c>
      <c r="AU3">
        <f t="shared" si="9"/>
        <v>107.16400307942104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2621.8161054117909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804.53345446875539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794.92146238711575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-794.92146238711575</v>
      </c>
      <c r="AK4">
        <f>G4*MAX(0, SUM(AB4, AE4:AF4))</f>
        <v>0</v>
      </c>
      <c r="AL4">
        <f t="shared" si="8"/>
        <v>-2742.208462387116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-745.77489669492036</v>
      </c>
      <c r="AT4">
        <f t="shared" si="9"/>
        <v>0</v>
      </c>
      <c r="AU4">
        <f t="shared" si="9"/>
        <v>-2572.6695397195945</v>
      </c>
      <c r="AW4">
        <v>1</v>
      </c>
      <c r="AX4">
        <f>(R4*SUMPRODUCT(K5:$K$23, X5:$X$23)-$AZ$3*SUMPRODUCT(K4:$K$22, W5:$W$23))/Z4</f>
        <v>804.53345446875539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3660.6048688971064</v>
      </c>
      <c r="P5">
        <f t="shared" ref="P5:P23" si="22">O5*$C$5</f>
        <v>183.03024344485533</v>
      </c>
      <c r="Q5" s="4">
        <f t="shared" ref="Q5:Q23" si="23">$C$8</f>
        <v>12.5</v>
      </c>
      <c r="R5">
        <f t="shared" si="0"/>
        <v>1000000</v>
      </c>
      <c r="S5">
        <f t="shared" si="1"/>
        <v>1571.5307441774544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794.92146238711575</v>
      </c>
      <c r="AC5">
        <f t="shared" si="2"/>
        <v>1534.1501520453166</v>
      </c>
      <c r="AE5">
        <f t="shared" si="3"/>
        <v>3573.5333444817311</v>
      </c>
      <c r="AF5">
        <f t="shared" si="4"/>
        <v>-178.67666722408657</v>
      </c>
      <c r="AG5">
        <f t="shared" si="4"/>
        <v>-12.20267371263151</v>
      </c>
      <c r="AH5">
        <f t="shared" si="5"/>
        <v>-1958.2888594791843</v>
      </c>
      <c r="AI5">
        <f t="shared" si="6"/>
        <v>1424.3651440658286</v>
      </c>
      <c r="AJ5">
        <f t="shared" si="7"/>
        <v>-739.22868965820089</v>
      </c>
      <c r="AK5">
        <f>G5*SUM(AB5, AE5:AF5)</f>
        <v>171.78090372543519</v>
      </c>
      <c r="AL5">
        <f t="shared" si="8"/>
        <v>856.91735813306298</v>
      </c>
      <c r="AN5">
        <f t="shared" si="9"/>
        <v>3085.9694308557678</v>
      </c>
      <c r="AO5">
        <f t="shared" si="9"/>
        <v>-154.29847154278841</v>
      </c>
      <c r="AP5">
        <f t="shared" si="9"/>
        <v>-10.537771561594173</v>
      </c>
      <c r="AQ5">
        <f t="shared" si="9"/>
        <v>-1691.1048462637521</v>
      </c>
      <c r="AR5">
        <f t="shared" si="9"/>
        <v>1230.0283414876333</v>
      </c>
      <c r="AS5">
        <f t="shared" si="9"/>
        <v>-638.37018401394562</v>
      </c>
      <c r="AT5">
        <f t="shared" si="9"/>
        <v>148.34354869531867</v>
      </c>
      <c r="AU5">
        <f t="shared" si="9"/>
        <v>740.0017061690063</v>
      </c>
      <c r="AW5">
        <v>2</v>
      </c>
      <c r="AX5">
        <f>(R5*SUMPRODUCT(K6:$K$23, X6:$X$23)-$AZ$3*SUMPRODUCT(K5:$K$22, W6:$W$23))/Z5</f>
        <v>1571.5307441774544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3660.6048688971064</v>
      </c>
      <c r="P6">
        <f t="shared" si="22"/>
        <v>183.03024344485533</v>
      </c>
      <c r="Q6" s="4">
        <f t="shared" si="23"/>
        <v>12.5</v>
      </c>
      <c r="R6">
        <f t="shared" si="0"/>
        <v>1000000</v>
      </c>
      <c r="S6">
        <f t="shared" si="1"/>
        <v>2282.1074237033681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1534.1501520453166</v>
      </c>
      <c r="AC6">
        <f t="shared" si="2"/>
        <v>2201.0243561262032</v>
      </c>
      <c r="AE6">
        <f t="shared" si="3"/>
        <v>3530.5439134507496</v>
      </c>
      <c r="AF6">
        <f t="shared" si="4"/>
        <v>-176.52719567253749</v>
      </c>
      <c r="AG6">
        <f t="shared" si="4"/>
        <v>-12.055876145799566</v>
      </c>
      <c r="AH6">
        <f t="shared" si="5"/>
        <v>-1981.6663764504037</v>
      </c>
      <c r="AI6">
        <f t="shared" si="6"/>
        <v>1360.2944651820089</v>
      </c>
      <c r="AJ6">
        <f t="shared" si="7"/>
        <v>-666.87420408088656</v>
      </c>
      <c r="AK6">
        <f>G6*SUM(AB6, AE6:AF6)</f>
        <v>285.95776188467647</v>
      </c>
      <c r="AL6">
        <f t="shared" si="8"/>
        <v>979.37802298579891</v>
      </c>
      <c r="AN6">
        <f t="shared" si="9"/>
        <v>2749.6801675821384</v>
      </c>
      <c r="AO6">
        <f t="shared" si="9"/>
        <v>-137.48400837910691</v>
      </c>
      <c r="AP6">
        <f t="shared" si="9"/>
        <v>-9.3894324369219007</v>
      </c>
      <c r="AQ6">
        <f t="shared" si="9"/>
        <v>-1543.373731546151</v>
      </c>
      <c r="AR6">
        <f t="shared" si="9"/>
        <v>1059.4329952199585</v>
      </c>
      <c r="AS6">
        <f t="shared" si="9"/>
        <v>-519.37911499905124</v>
      </c>
      <c r="AT6">
        <f t="shared" si="9"/>
        <v>222.71140251926482</v>
      </c>
      <c r="AU6">
        <f t="shared" si="9"/>
        <v>762.7652827401721</v>
      </c>
      <c r="AW6">
        <v>3</v>
      </c>
      <c r="AX6">
        <f>(R6*SUMPRODUCT(K7:$K$23, X7:$X$23)-$AZ$3*SUMPRODUCT(K6:$K$22, W7:$W$23))/Z6</f>
        <v>2282.1074237033681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3660.6048688971064</v>
      </c>
      <c r="P7">
        <f t="shared" si="22"/>
        <v>183.03024344485533</v>
      </c>
      <c r="Q7" s="4">
        <f t="shared" si="23"/>
        <v>12.5</v>
      </c>
      <c r="R7">
        <f t="shared" si="0"/>
        <v>1000000</v>
      </c>
      <c r="S7">
        <f t="shared" si="1"/>
        <v>2888.6310124157135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2201.0243561262032</v>
      </c>
      <c r="AC7">
        <f t="shared" si="2"/>
        <v>2752.3279383625013</v>
      </c>
      <c r="AE7">
        <f t="shared" si="3"/>
        <v>3487.8754014157039</v>
      </c>
      <c r="AF7">
        <f t="shared" si="4"/>
        <v>-174.39377007078519</v>
      </c>
      <c r="AG7">
        <f t="shared" si="4"/>
        <v>-11.91017443268384</v>
      </c>
      <c r="AH7">
        <f t="shared" si="5"/>
        <v>-2011.4361326184078</v>
      </c>
      <c r="AI7">
        <f t="shared" si="6"/>
        <v>1290.1353242938269</v>
      </c>
      <c r="AJ7">
        <f t="shared" si="7"/>
        <v>-551.3035822362981</v>
      </c>
      <c r="AK7">
        <f>G7*SUM(AB7, AE7:AF7)</f>
        <v>270.76224398483208</v>
      </c>
      <c r="AL7">
        <f t="shared" si="8"/>
        <v>1009.5939860423609</v>
      </c>
      <c r="AN7">
        <f t="shared" si="9"/>
        <v>2458.9923161745442</v>
      </c>
      <c r="AO7">
        <f t="shared" si="9"/>
        <v>-122.9496158087272</v>
      </c>
      <c r="AP7">
        <f t="shared" si="9"/>
        <v>-8.3968101046214763</v>
      </c>
      <c r="AQ7">
        <f t="shared" si="9"/>
        <v>-1418.0856324675235</v>
      </c>
      <c r="AR7">
        <f t="shared" si="9"/>
        <v>909.56025779367167</v>
      </c>
      <c r="AS7">
        <f t="shared" si="9"/>
        <v>-388.67537299305718</v>
      </c>
      <c r="AT7">
        <f t="shared" si="9"/>
        <v>190.890499471006</v>
      </c>
      <c r="AU7">
        <f t="shared" si="9"/>
        <v>711.77538427162051</v>
      </c>
      <c r="AW7">
        <v>4</v>
      </c>
      <c r="AX7">
        <f>(R7*SUMPRODUCT(K8:$K$23, X8:$X$23)-$AZ$3*SUMPRODUCT(K7:$K$22, W8:$W$23))/Z7</f>
        <v>2888.6310124157135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3660.6048688971064</v>
      </c>
      <c r="P8">
        <f t="shared" si="22"/>
        <v>183.03024344485533</v>
      </c>
      <c r="Q8" s="4">
        <f t="shared" si="23"/>
        <v>12.5</v>
      </c>
      <c r="R8">
        <f t="shared" si="0"/>
        <v>1000000</v>
      </c>
      <c r="S8">
        <f t="shared" si="1"/>
        <v>3369.8616678053631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2752.3279383625013</v>
      </c>
      <c r="AC8">
        <f t="shared" si="2"/>
        <v>3171.8648419065285</v>
      </c>
      <c r="AE8">
        <f t="shared" si="3"/>
        <v>3445.5253741404363</v>
      </c>
      <c r="AF8">
        <f t="shared" si="4"/>
        <v>-172.27626870702181</v>
      </c>
      <c r="AG8">
        <f t="shared" si="4"/>
        <v>-11.765560261009982</v>
      </c>
      <c r="AH8">
        <f t="shared" si="5"/>
        <v>-2040.9941877615254</v>
      </c>
      <c r="AI8">
        <f t="shared" si="6"/>
        <v>1220.4893574108794</v>
      </c>
      <c r="AJ8">
        <f t="shared" si="7"/>
        <v>-419.53690354402715</v>
      </c>
      <c r="AK8">
        <f t="shared" ref="AK8:AK23" si="24">G8*SUM(AB8:AB8, AE8:AF8)</f>
        <v>128.34479103285298</v>
      </c>
      <c r="AL8">
        <f t="shared" si="8"/>
        <v>929.29724489970522</v>
      </c>
      <c r="AN8">
        <f t="shared" si="9"/>
        <v>2264.927794258359</v>
      </c>
      <c r="AO8">
        <f t="shared" si="9"/>
        <v>-113.24638971291796</v>
      </c>
      <c r="AP8">
        <f t="shared" si="9"/>
        <v>-7.7341309543631276</v>
      </c>
      <c r="AQ8">
        <f t="shared" si="9"/>
        <v>-1341.6544537664538</v>
      </c>
      <c r="AR8">
        <f t="shared" si="9"/>
        <v>802.29281982462453</v>
      </c>
      <c r="AS8">
        <f t="shared" si="9"/>
        <v>-275.78400689938593</v>
      </c>
      <c r="AT8">
        <f t="shared" si="9"/>
        <v>84.367883818330412</v>
      </c>
      <c r="AU8">
        <f t="shared" si="9"/>
        <v>610.87669674356903</v>
      </c>
      <c r="AW8">
        <v>5</v>
      </c>
      <c r="AX8">
        <f>(R8*SUMPRODUCT(K9:$K$23, X9:$X$23)-$AZ$3*SUMPRODUCT(K8:$K$22, W9:$W$23))/Z8</f>
        <v>3369.8616678053631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3660.6048688971064</v>
      </c>
      <c r="P9">
        <f t="shared" si="22"/>
        <v>183.03024344485533</v>
      </c>
      <c r="Q9" s="4">
        <f t="shared" si="23"/>
        <v>12.5</v>
      </c>
      <c r="R9">
        <f t="shared" si="0"/>
        <v>1000000</v>
      </c>
      <c r="S9">
        <f t="shared" si="1"/>
        <v>3763.9053946966233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3171.8648419065285</v>
      </c>
      <c r="AC9">
        <f t="shared" si="2"/>
        <v>3499.5296755325162</v>
      </c>
      <c r="AE9">
        <f t="shared" si="3"/>
        <v>3403.4849513365034</v>
      </c>
      <c r="AF9">
        <f t="shared" si="4"/>
        <v>-170.17424756682519</v>
      </c>
      <c r="AG9">
        <f t="shared" si="4"/>
        <v>-11.622003306935481</v>
      </c>
      <c r="AH9">
        <f t="shared" si="5"/>
        <v>-2072.1081171521387</v>
      </c>
      <c r="AI9">
        <f t="shared" si="6"/>
        <v>1149.5805833106042</v>
      </c>
      <c r="AJ9">
        <f t="shared" si="7"/>
        <v>-327.66483362598774</v>
      </c>
      <c r="AK9">
        <f t="shared" si="24"/>
        <v>37.790535719489618</v>
      </c>
      <c r="AL9">
        <f t="shared" si="8"/>
        <v>859.7062854041061</v>
      </c>
      <c r="AN9">
        <f t="shared" si="9"/>
        <v>2126.2995435263892</v>
      </c>
      <c r="AO9">
        <f t="shared" si="9"/>
        <v>-106.31497717631947</v>
      </c>
      <c r="AP9">
        <f t="shared" si="9"/>
        <v>-7.2607520467205466</v>
      </c>
      <c r="AQ9">
        <f t="shared" si="9"/>
        <v>-1294.5326941750604</v>
      </c>
      <c r="AR9">
        <f t="shared" si="9"/>
        <v>718.19112012828884</v>
      </c>
      <c r="AS9">
        <f t="shared" si="9"/>
        <v>-204.70593997925502</v>
      </c>
      <c r="AT9">
        <f t="shared" si="9"/>
        <v>23.609329848341044</v>
      </c>
      <c r="AU9">
        <f t="shared" si="9"/>
        <v>537.09450999737487</v>
      </c>
      <c r="AW9">
        <v>6</v>
      </c>
      <c r="AX9">
        <f>(R9*SUMPRODUCT(K10:$K$23, X10:$X$23)-$AZ$3*SUMPRODUCT(K9:$K$22, W10:$W$23))/Z9</f>
        <v>3763.9053946966233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3660.6048688971064</v>
      </c>
      <c r="P10">
        <f t="shared" si="22"/>
        <v>183.03024344485533</v>
      </c>
      <c r="Q10" s="4">
        <f t="shared" si="23"/>
        <v>12.5</v>
      </c>
      <c r="R10">
        <f t="shared" si="0"/>
        <v>1000000</v>
      </c>
      <c r="S10">
        <f t="shared" si="1"/>
        <v>4104.3177977894156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3499.5296755325162</v>
      </c>
      <c r="AC10">
        <f t="shared" si="2"/>
        <v>3769.205776041721</v>
      </c>
      <c r="AE10">
        <f t="shared" si="3"/>
        <v>3361.7214103363999</v>
      </c>
      <c r="AF10">
        <f t="shared" si="4"/>
        <v>-168.08607051682</v>
      </c>
      <c r="AG10">
        <f t="shared" si="4"/>
        <v>-11.479391831182681</v>
      </c>
      <c r="AH10">
        <f t="shared" si="5"/>
        <v>-2111.3154146756251</v>
      </c>
      <c r="AI10">
        <f t="shared" si="6"/>
        <v>1070.8405333127721</v>
      </c>
      <c r="AJ10">
        <f t="shared" si="7"/>
        <v>-269.67610050920484</v>
      </c>
      <c r="AK10">
        <f t="shared" si="24"/>
        <v>27.441976562943598</v>
      </c>
      <c r="AL10">
        <f t="shared" si="8"/>
        <v>828.60640936651089</v>
      </c>
      <c r="AN10">
        <f t="shared" si="9"/>
        <v>1995.4471362855998</v>
      </c>
      <c r="AO10">
        <f t="shared" si="9"/>
        <v>-99.772356814279988</v>
      </c>
      <c r="AP10">
        <f t="shared" si="9"/>
        <v>-6.8139255934183982</v>
      </c>
      <c r="AQ10">
        <f t="shared" si="9"/>
        <v>-1253.2324317702853</v>
      </c>
      <c r="AR10">
        <f t="shared" si="9"/>
        <v>635.62842210761596</v>
      </c>
      <c r="AS10">
        <f t="shared" si="9"/>
        <v>-160.07406230366706</v>
      </c>
      <c r="AT10">
        <f t="shared" si="9"/>
        <v>16.288980216555998</v>
      </c>
      <c r="AU10">
        <f t="shared" si="9"/>
        <v>491.84334002050497</v>
      </c>
      <c r="AW10">
        <v>7</v>
      </c>
      <c r="AX10">
        <f>(R10*SUMPRODUCT(K11:$K$23, X11:$X$23)-$AZ$3*SUMPRODUCT(K10:$K$22, W11:$W$23))/Z10</f>
        <v>4104.3177977894156</v>
      </c>
    </row>
    <row r="11" spans="1:52" x14ac:dyDescent="0.25">
      <c r="A11" t="s">
        <v>33</v>
      </c>
      <c r="C11" s="7">
        <f>AU25</f>
        <v>2336.6079561256756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3660.6048688971064</v>
      </c>
      <c r="P11">
        <f t="shared" si="22"/>
        <v>183.03024344485533</v>
      </c>
      <c r="Q11" s="4">
        <f t="shared" si="23"/>
        <v>12.5</v>
      </c>
      <c r="R11">
        <f t="shared" si="0"/>
        <v>1000000</v>
      </c>
      <c r="S11">
        <f t="shared" si="1"/>
        <v>4394.2845121151722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3769.205776041721</v>
      </c>
      <c r="AC11">
        <f t="shared" si="2"/>
        <v>3985.7021797886641</v>
      </c>
      <c r="AE11">
        <f t="shared" si="3"/>
        <v>3320.2403633817771</v>
      </c>
      <c r="AF11">
        <f t="shared" si="4"/>
        <v>-166.01201816908886</v>
      </c>
      <c r="AG11">
        <f t="shared" si="4"/>
        <v>-11.337744998076381</v>
      </c>
      <c r="AH11">
        <f t="shared" si="5"/>
        <v>-2148.2331835579043</v>
      </c>
      <c r="AI11">
        <f t="shared" si="6"/>
        <v>994.65741665670748</v>
      </c>
      <c r="AJ11">
        <f t="shared" si="7"/>
        <v>-216.49640374694309</v>
      </c>
      <c r="AK11">
        <f t="shared" si="24"/>
        <v>16.616241891010581</v>
      </c>
      <c r="AL11">
        <f t="shared" si="8"/>
        <v>794.77725480077493</v>
      </c>
      <c r="AN11">
        <f t="shared" si="9"/>
        <v>1874.2984870271271</v>
      </c>
      <c r="AO11">
        <f t="shared" si="9"/>
        <v>-93.714924351356359</v>
      </c>
      <c r="AP11">
        <f t="shared" si="9"/>
        <v>-6.4002349138812864</v>
      </c>
      <c r="AQ11">
        <f t="shared" si="9"/>
        <v>-1212.6923852052064</v>
      </c>
      <c r="AR11">
        <f t="shared" si="9"/>
        <v>561.49094255668297</v>
      </c>
      <c r="AS11">
        <f t="shared" si="9"/>
        <v>-122.21370671381453</v>
      </c>
      <c r="AT11">
        <f t="shared" si="9"/>
        <v>9.3799826602544201</v>
      </c>
      <c r="AU11">
        <f t="shared" si="9"/>
        <v>448.65721850312286</v>
      </c>
      <c r="AW11">
        <v>8</v>
      </c>
      <c r="AX11">
        <f>(R11*SUMPRODUCT(K12:$K$23, X12:$X$23)-$AZ$3*SUMPRODUCT(K11:$K$22, W12:$W$23))/Z11</f>
        <v>4394.2845121151722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3660.6048688971064</v>
      </c>
      <c r="P12">
        <f t="shared" si="22"/>
        <v>183.03024344485533</v>
      </c>
      <c r="Q12" s="4">
        <f t="shared" si="23"/>
        <v>12.5</v>
      </c>
      <c r="R12">
        <f t="shared" si="0"/>
        <v>1000000</v>
      </c>
      <c r="S12">
        <f t="shared" si="1"/>
        <v>4634.4413871985225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3985.7021797886641</v>
      </c>
      <c r="AC12">
        <f t="shared" si="2"/>
        <v>4151.3313572142888</v>
      </c>
      <c r="AE12">
        <f t="shared" si="3"/>
        <v>3279.0108902013612</v>
      </c>
      <c r="AF12">
        <f t="shared" si="4"/>
        <v>-163.95054451006808</v>
      </c>
      <c r="AG12">
        <f t="shared" si="4"/>
        <v>-11.196957223046603</v>
      </c>
      <c r="AH12">
        <f t="shared" si="5"/>
        <v>-2192.8260039211541</v>
      </c>
      <c r="AI12">
        <f t="shared" si="6"/>
        <v>911.03738454709264</v>
      </c>
      <c r="AJ12">
        <f t="shared" si="7"/>
        <v>-165.62917742562468</v>
      </c>
      <c r="AK12">
        <f t="shared" si="24"/>
        <v>16.331753808603899</v>
      </c>
      <c r="AL12">
        <f t="shared" si="8"/>
        <v>761.7399609300719</v>
      </c>
      <c r="AN12">
        <f t="shared" si="9"/>
        <v>1759.695946640883</v>
      </c>
      <c r="AO12">
        <f t="shared" si="9"/>
        <v>-87.984797332044153</v>
      </c>
      <c r="AP12">
        <f t="shared" si="9"/>
        <v>-6.0088974693513455</v>
      </c>
      <c r="AQ12">
        <f t="shared" si="9"/>
        <v>-1176.7899406249974</v>
      </c>
      <c r="AR12">
        <f t="shared" si="9"/>
        <v>488.9123112144901</v>
      </c>
      <c r="AS12">
        <f t="shared" si="9"/>
        <v>-88.885643238420968</v>
      </c>
      <c r="AT12">
        <f t="shared" si="9"/>
        <v>8.7645091586665185</v>
      </c>
      <c r="AU12">
        <f t="shared" si="9"/>
        <v>408.79117713473568</v>
      </c>
      <c r="AW12">
        <v>9</v>
      </c>
      <c r="AX12">
        <f>(R12*SUMPRODUCT(K13:$K$23, X13:$X$23)-$AZ$3*SUMPRODUCT(K12:$K$22, W13:$W$23))/Z12</f>
        <v>4634.4413871985225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3660.6048688971064</v>
      </c>
      <c r="P13">
        <f t="shared" si="22"/>
        <v>183.03024344485533</v>
      </c>
      <c r="Q13" s="4">
        <f t="shared" si="23"/>
        <v>12.5</v>
      </c>
      <c r="R13">
        <f t="shared" si="0"/>
        <v>1000000</v>
      </c>
      <c r="S13">
        <f t="shared" si="1"/>
        <v>4824.9772130085812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4151.3313572142888</v>
      </c>
      <c r="AC13">
        <f t="shared" si="2"/>
        <v>4267.9705867492321</v>
      </c>
      <c r="AE13">
        <f t="shared" si="3"/>
        <v>3238.0161025510924</v>
      </c>
      <c r="AF13">
        <f t="shared" si="4"/>
        <v>-161.90080512755463</v>
      </c>
      <c r="AG13">
        <f t="shared" si="4"/>
        <v>-11.056970837194816</v>
      </c>
      <c r="AH13">
        <f t="shared" si="5"/>
        <v>-2241.3450897055977</v>
      </c>
      <c r="AI13">
        <f t="shared" si="6"/>
        <v>823.71323688074517</v>
      </c>
      <c r="AJ13">
        <f t="shared" si="7"/>
        <v>-116.6392295349433</v>
      </c>
      <c r="AK13">
        <f t="shared" si="24"/>
        <v>14.454893309275652</v>
      </c>
      <c r="AL13">
        <f t="shared" si="8"/>
        <v>721.52890065507756</v>
      </c>
      <c r="AN13">
        <f t="shared" si="9"/>
        <v>1652.2733758781135</v>
      </c>
      <c r="AO13">
        <f t="shared" si="9"/>
        <v>-82.613668793905674</v>
      </c>
      <c r="AP13">
        <f t="shared" si="9"/>
        <v>-5.6420777270885916</v>
      </c>
      <c r="AQ13">
        <f t="shared" si="9"/>
        <v>-1143.6987033381395</v>
      </c>
      <c r="AR13">
        <f t="shared" si="9"/>
        <v>420.31892601897948</v>
      </c>
      <c r="AS13">
        <f t="shared" si="9"/>
        <v>-59.51789226486158</v>
      </c>
      <c r="AT13">
        <f t="shared" si="9"/>
        <v>7.3759470643948042</v>
      </c>
      <c r="AU13">
        <f t="shared" si="9"/>
        <v>368.17698081851273</v>
      </c>
      <c r="AW13">
        <v>10</v>
      </c>
      <c r="AX13">
        <f>(R13*SUMPRODUCT(K14:$K$23, X14:$X$23)-$AZ$3*SUMPRODUCT(K13:$K$22, W14:$W$23))/Z13</f>
        <v>4824.9772130085812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3660.6048688971064</v>
      </c>
      <c r="P14">
        <f t="shared" si="22"/>
        <v>183.03024344485533</v>
      </c>
      <c r="Q14" s="4">
        <f t="shared" si="23"/>
        <v>12.5</v>
      </c>
      <c r="R14">
        <f t="shared" si="0"/>
        <v>1000000</v>
      </c>
      <c r="S14">
        <f t="shared" si="1"/>
        <v>5006.3990706741879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4267.9705867492321</v>
      </c>
      <c r="AC14">
        <f t="shared" si="2"/>
        <v>4372.6752625327026</v>
      </c>
      <c r="AE14">
        <f t="shared" si="3"/>
        <v>3197.2354041639765</v>
      </c>
      <c r="AF14">
        <f t="shared" si="4"/>
        <v>-159.86177020819883</v>
      </c>
      <c r="AG14">
        <f t="shared" si="4"/>
        <v>-10.917715509702305</v>
      </c>
      <c r="AH14">
        <f t="shared" si="5"/>
        <v>-2294.8495296451083</v>
      </c>
      <c r="AI14">
        <f t="shared" si="6"/>
        <v>731.60638880096712</v>
      </c>
      <c r="AJ14">
        <f t="shared" si="7"/>
        <v>-104.70467578347052</v>
      </c>
      <c r="AK14">
        <f t="shared" si="24"/>
        <v>511.3740954493507</v>
      </c>
      <c r="AL14">
        <f t="shared" si="8"/>
        <v>1138.2758084668474</v>
      </c>
      <c r="AN14">
        <f t="shared" si="9"/>
        <v>1502.861230432844</v>
      </c>
      <c r="AO14">
        <f t="shared" si="9"/>
        <v>-75.143061521642196</v>
      </c>
      <c r="AP14">
        <f t="shared" si="9"/>
        <v>-5.1318746636728543</v>
      </c>
      <c r="AQ14">
        <f t="shared" si="9"/>
        <v>-1078.6945444458115</v>
      </c>
      <c r="AR14">
        <f t="shared" si="9"/>
        <v>343.89174980171742</v>
      </c>
      <c r="AS14">
        <f t="shared" si="9"/>
        <v>-49.216456716037342</v>
      </c>
      <c r="AT14">
        <f t="shared" si="9"/>
        <v>240.37151011701937</v>
      </c>
      <c r="AU14">
        <f t="shared" si="9"/>
        <v>535.04680320269949</v>
      </c>
      <c r="AW14">
        <v>11</v>
      </c>
      <c r="AX14">
        <f>(R14*SUMPRODUCT(K15:$K$23, X15:$X$23)-$AZ$3*SUMPRODUCT(K14:$K$22, W15:$W$23))/Z14</f>
        <v>5006.3990706741879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3660.6048688971064</v>
      </c>
      <c r="P15">
        <f t="shared" si="22"/>
        <v>183.03024344485533</v>
      </c>
      <c r="Q15" s="4">
        <f t="shared" si="23"/>
        <v>12.5</v>
      </c>
      <c r="R15">
        <f t="shared" si="0"/>
        <v>1000000</v>
      </c>
      <c r="S15">
        <f t="shared" si="1"/>
        <v>5138.278293365488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4372.6752625327026</v>
      </c>
      <c r="AC15">
        <f t="shared" si="2"/>
        <v>4430.8999635173705</v>
      </c>
      <c r="AE15">
        <f t="shared" si="3"/>
        <v>3156.6554114031865</v>
      </c>
      <c r="AF15">
        <f t="shared" si="4"/>
        <v>-157.83277057015934</v>
      </c>
      <c r="AG15">
        <f t="shared" si="4"/>
        <v>-10.779145538979758</v>
      </c>
      <c r="AH15">
        <f t="shared" si="5"/>
        <v>-2351.4252500417738</v>
      </c>
      <c r="AI15">
        <f t="shared" si="6"/>
        <v>636.61824525227348</v>
      </c>
      <c r="AJ15">
        <f t="shared" si="7"/>
        <v>-58.224700984667834</v>
      </c>
      <c r="AK15">
        <f t="shared" si="24"/>
        <v>516.0048532356011</v>
      </c>
      <c r="AL15">
        <f t="shared" si="8"/>
        <v>1094.3983975032068</v>
      </c>
      <c r="AN15">
        <f t="shared" si="9"/>
        <v>1366.8246745372471</v>
      </c>
      <c r="AO15">
        <f t="shared" si="9"/>
        <v>-68.34123372686237</v>
      </c>
      <c r="AP15">
        <f t="shared" si="9"/>
        <v>-4.6673457102359084</v>
      </c>
      <c r="AQ15">
        <f t="shared" si="9"/>
        <v>-1018.1618305491069</v>
      </c>
      <c r="AR15">
        <f t="shared" si="9"/>
        <v>275.65426455104193</v>
      </c>
      <c r="AS15">
        <f t="shared" si="9"/>
        <v>-25.211164223345236</v>
      </c>
      <c r="AT15">
        <f t="shared" si="9"/>
        <v>223.42893780410387</v>
      </c>
      <c r="AU15">
        <f t="shared" si="9"/>
        <v>473.87203813180059</v>
      </c>
      <c r="AW15">
        <v>12</v>
      </c>
      <c r="AX15">
        <f>(R15*SUMPRODUCT(K16:$K$23, X16:$X$23)-$AZ$3*SUMPRODUCT(K15:$K$22, W16:$W$23))/Z15</f>
        <v>5138.278293365488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3660.6048688971064</v>
      </c>
      <c r="P16">
        <f t="shared" si="22"/>
        <v>183.03024344485533</v>
      </c>
      <c r="Q16" s="4">
        <f t="shared" si="23"/>
        <v>12.5</v>
      </c>
      <c r="R16">
        <f t="shared" si="0"/>
        <v>1000000</v>
      </c>
      <c r="S16">
        <f t="shared" si="1"/>
        <v>5220.6912913713541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4430.8999635173705</v>
      </c>
      <c r="AC16">
        <f t="shared" si="2"/>
        <v>4444.309780437341</v>
      </c>
      <c r="AE16">
        <f t="shared" si="3"/>
        <v>3116.2275478814054</v>
      </c>
      <c r="AF16">
        <f t="shared" si="4"/>
        <v>-155.81137739407026</v>
      </c>
      <c r="AG16">
        <f t="shared" si="4"/>
        <v>-10.641095049478411</v>
      </c>
      <c r="AH16">
        <f t="shared" si="5"/>
        <v>-2420.7227289239854</v>
      </c>
      <c r="AI16">
        <f t="shared" si="6"/>
        <v>529.05234651387127</v>
      </c>
      <c r="AJ16">
        <f t="shared" si="7"/>
        <v>-13.409816919970581</v>
      </c>
      <c r="AK16">
        <f t="shared" si="24"/>
        <v>517.39212938032938</v>
      </c>
      <c r="AL16">
        <f t="shared" si="8"/>
        <v>1033.0346589742301</v>
      </c>
      <c r="AN16">
        <f t="shared" si="9"/>
        <v>1242.9571698620941</v>
      </c>
      <c r="AO16">
        <f t="shared" si="9"/>
        <v>-62.147858493104707</v>
      </c>
      <c r="AP16">
        <f t="shared" si="9"/>
        <v>-4.2443708566549727</v>
      </c>
      <c r="AQ16">
        <f t="shared" si="9"/>
        <v>-965.54395528972145</v>
      </c>
      <c r="AR16">
        <f t="shared" si="9"/>
        <v>211.02098522261292</v>
      </c>
      <c r="AS16">
        <f t="shared" si="9"/>
        <v>-5.3487198322687401</v>
      </c>
      <c r="AT16">
        <f t="shared" si="9"/>
        <v>206.37012123222877</v>
      </c>
      <c r="AU16">
        <f t="shared" si="9"/>
        <v>412.04238662257296</v>
      </c>
      <c r="AW16">
        <v>13</v>
      </c>
      <c r="AX16">
        <f>(R16*SUMPRODUCT(K17:$K$23, X17:$X$23)-$AZ$3*SUMPRODUCT(K16:$K$22, W17:$W$23))/Z16</f>
        <v>5220.6912913713541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3660.6048688971064</v>
      </c>
      <c r="P17">
        <f t="shared" si="22"/>
        <v>183.03024344485533</v>
      </c>
      <c r="Q17" s="4">
        <f t="shared" si="23"/>
        <v>12.5</v>
      </c>
      <c r="R17">
        <f t="shared" si="0"/>
        <v>1000000</v>
      </c>
      <c r="S17">
        <f t="shared" si="1"/>
        <v>5254.4786571134282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4444.309780437341</v>
      </c>
      <c r="AC17">
        <f t="shared" si="2"/>
        <v>4415.1943197569526</v>
      </c>
      <c r="AE17">
        <f t="shared" si="3"/>
        <v>3075.905885001343</v>
      </c>
      <c r="AF17">
        <f t="shared" si="4"/>
        <v>-153.79529425006717</v>
      </c>
      <c r="AG17">
        <f t="shared" si="4"/>
        <v>-10.503407207153973</v>
      </c>
      <c r="AH17">
        <f t="shared" si="5"/>
        <v>-2502.1513463723732</v>
      </c>
      <c r="AI17">
        <f t="shared" si="6"/>
        <v>409.4558371717485</v>
      </c>
      <c r="AJ17">
        <f t="shared" si="7"/>
        <v>29.115460680388423</v>
      </c>
      <c r="AK17">
        <f t="shared" si="24"/>
        <v>515.64942598320317</v>
      </c>
      <c r="AL17">
        <f t="shared" si="8"/>
        <v>954.2207238353401</v>
      </c>
      <c r="AN17">
        <f t="shared" si="9"/>
        <v>1130.1638491847341</v>
      </c>
      <c r="AO17">
        <f t="shared" si="9"/>
        <v>-56.508192459236717</v>
      </c>
      <c r="AP17">
        <f t="shared" si="9"/>
        <v>-3.8592114201786214</v>
      </c>
      <c r="AQ17">
        <f t="shared" si="9"/>
        <v>-919.3522502258653</v>
      </c>
      <c r="AR17">
        <f t="shared" si="9"/>
        <v>150.44419507945346</v>
      </c>
      <c r="AS17">
        <f t="shared" si="9"/>
        <v>10.697739899580897</v>
      </c>
      <c r="AT17">
        <f t="shared" si="9"/>
        <v>189.46234439121051</v>
      </c>
      <c r="AU17">
        <f t="shared" si="9"/>
        <v>350.60427937024485</v>
      </c>
      <c r="AW17">
        <v>14</v>
      </c>
      <c r="AX17">
        <f>(R17*SUMPRODUCT(K18:$K$23, X18:$X$23)-$AZ$3*SUMPRODUCT(K17:$K$22, W18:$W$23))/Z17</f>
        <v>5254.4786571134282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3660.6048688971064</v>
      </c>
      <c r="P18">
        <f t="shared" si="22"/>
        <v>183.03024344485533</v>
      </c>
      <c r="Q18" s="4">
        <f t="shared" si="23"/>
        <v>12.5</v>
      </c>
      <c r="R18">
        <f t="shared" si="0"/>
        <v>1000000</v>
      </c>
      <c r="S18">
        <f t="shared" si="1"/>
        <v>5009.8051590361029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4415.1943197569526</v>
      </c>
      <c r="AC18">
        <f t="shared" si="2"/>
        <v>4151.6233327523951</v>
      </c>
      <c r="AE18">
        <f t="shared" si="3"/>
        <v>3033.5416454847259</v>
      </c>
      <c r="AF18">
        <f t="shared" si="4"/>
        <v>-151.67708227423628</v>
      </c>
      <c r="AG18">
        <f t="shared" si="4"/>
        <v>-10.358744504424939</v>
      </c>
      <c r="AH18">
        <f t="shared" si="5"/>
        <v>-3170.2904525995718</v>
      </c>
      <c r="AI18">
        <f t="shared" si="6"/>
        <v>-298.78463389350736</v>
      </c>
      <c r="AJ18">
        <f t="shared" si="7"/>
        <v>263.57098700455754</v>
      </c>
      <c r="AK18">
        <f t="shared" si="24"/>
        <v>510.79412180772096</v>
      </c>
      <c r="AL18">
        <f t="shared" si="8"/>
        <v>475.58047491877113</v>
      </c>
      <c r="AN18">
        <f t="shared" si="9"/>
        <v>1026.7381440118377</v>
      </c>
      <c r="AO18">
        <f t="shared" si="9"/>
        <v>-51.336907200591874</v>
      </c>
      <c r="AP18">
        <f t="shared" si="9"/>
        <v>-3.5060399195761218</v>
      </c>
      <c r="AQ18">
        <f t="shared" si="9"/>
        <v>-1073.0223994536298</v>
      </c>
      <c r="AR18">
        <f t="shared" si="9"/>
        <v>-101.12720256196026</v>
      </c>
      <c r="AS18">
        <f t="shared" si="9"/>
        <v>89.208726181567158</v>
      </c>
      <c r="AT18">
        <f t="shared" si="9"/>
        <v>172.88432792001919</v>
      </c>
      <c r="AU18">
        <f t="shared" si="9"/>
        <v>160.96585153962607</v>
      </c>
      <c r="AW18">
        <v>15</v>
      </c>
      <c r="AX18">
        <f>(R18*SUMPRODUCT(K19:$K$23, X19:$X$23)-$AZ$3*SUMPRODUCT(K18:$K$22, W19:$W$23))/Z18</f>
        <v>5009.8051590361029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3660.6048688971064</v>
      </c>
      <c r="P19">
        <f t="shared" si="22"/>
        <v>183.03024344485533</v>
      </c>
      <c r="Q19" s="4">
        <f t="shared" si="23"/>
        <v>12.5</v>
      </c>
      <c r="R19">
        <f t="shared" si="0"/>
        <v>1000000</v>
      </c>
      <c r="S19">
        <f t="shared" si="1"/>
        <v>4501.564345205632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4151.6233327523951</v>
      </c>
      <c r="AC19">
        <f t="shared" si="2"/>
        <v>3675.6502872917913</v>
      </c>
      <c r="AE19">
        <f t="shared" si="3"/>
        <v>2988.9838967543956</v>
      </c>
      <c r="AF19">
        <f t="shared" si="4"/>
        <v>-149.44919483771977</v>
      </c>
      <c r="AG19">
        <f t="shared" si="4"/>
        <v>-10.206591546354668</v>
      </c>
      <c r="AH19">
        <f t="shared" si="5"/>
        <v>-3885.2410420816955</v>
      </c>
      <c r="AI19">
        <f t="shared" si="6"/>
        <v>-1055.9129317113743</v>
      </c>
      <c r="AJ19">
        <f t="shared" si="7"/>
        <v>475.97304546060377</v>
      </c>
      <c r="AK19">
        <f t="shared" si="24"/>
        <v>489.381062426835</v>
      </c>
      <c r="AL19">
        <f t="shared" si="8"/>
        <v>-90.558823823935541</v>
      </c>
      <c r="AN19">
        <f t="shared" si="9"/>
        <v>931.91151351876988</v>
      </c>
      <c r="AO19">
        <f t="shared" si="9"/>
        <v>-46.595575675938491</v>
      </c>
      <c r="AP19">
        <f t="shared" si="9"/>
        <v>-3.18223199066396</v>
      </c>
      <c r="AQ19">
        <f t="shared" si="9"/>
        <v>-1211.3483996495108</v>
      </c>
      <c r="AR19">
        <f t="shared" si="9"/>
        <v>-329.21469379734333</v>
      </c>
      <c r="AS19">
        <f t="shared" si="9"/>
        <v>148.39984975194304</v>
      </c>
      <c r="AT19">
        <f t="shared" si="9"/>
        <v>152.58022870876974</v>
      </c>
      <c r="AU19">
        <f t="shared" si="9"/>
        <v>-28.234615336630551</v>
      </c>
      <c r="AW19">
        <v>16</v>
      </c>
      <c r="AX19">
        <f>(R19*SUMPRODUCT(K20:$K$23, X20:$X$23)-$AZ$3*SUMPRODUCT(K19:$K$22, W20:$W$23))/Z19</f>
        <v>4501.564345205632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3660.6048688971064</v>
      </c>
      <c r="P20">
        <f t="shared" si="22"/>
        <v>183.03024344485533</v>
      </c>
      <c r="Q20" s="4">
        <f t="shared" si="23"/>
        <v>12.5</v>
      </c>
      <c r="R20">
        <f t="shared" si="0"/>
        <v>1000000</v>
      </c>
      <c r="S20">
        <f t="shared" si="1"/>
        <v>3748.9282936028699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3675.6502872917913</v>
      </c>
      <c r="AC20">
        <f t="shared" si="2"/>
        <v>3013.1309937449896</v>
      </c>
      <c r="AE20">
        <f t="shared" si="3"/>
        <v>2942.1426931928663</v>
      </c>
      <c r="AF20">
        <f t="shared" si="4"/>
        <v>-147.10713465964332</v>
      </c>
      <c r="AG20">
        <f t="shared" si="4"/>
        <v>-10.046641192386112</v>
      </c>
      <c r="AH20">
        <f t="shared" si="5"/>
        <v>-4630.7550804008242</v>
      </c>
      <c r="AI20">
        <f t="shared" si="6"/>
        <v>-1845.7661630599873</v>
      </c>
      <c r="AJ20">
        <f t="shared" si="7"/>
        <v>662.51929354680169</v>
      </c>
      <c r="AK20">
        <f t="shared" si="24"/>
        <v>452.948009207751</v>
      </c>
      <c r="AL20">
        <f t="shared" si="8"/>
        <v>-730.29886030543457</v>
      </c>
      <c r="AN20">
        <f t="shared" si="9"/>
        <v>844.99901181606901</v>
      </c>
      <c r="AO20">
        <f t="shared" si="9"/>
        <v>-42.249950590803451</v>
      </c>
      <c r="AP20">
        <f t="shared" si="9"/>
        <v>-2.8854487239108124</v>
      </c>
      <c r="AQ20">
        <f t="shared" si="9"/>
        <v>-1329.9774602891532</v>
      </c>
      <c r="AR20">
        <f t="shared" si="9"/>
        <v>-530.11384778779848</v>
      </c>
      <c r="AS20">
        <f t="shared" si="9"/>
        <v>190.27906078497909</v>
      </c>
      <c r="AT20">
        <f t="shared" si="9"/>
        <v>130.08907456125056</v>
      </c>
      <c r="AU20">
        <f t="shared" si="9"/>
        <v>-209.74571244156877</v>
      </c>
      <c r="AW20">
        <v>17</v>
      </c>
      <c r="AX20">
        <f>(R20*SUMPRODUCT(K21:$K$23, X21:$X$23)-$AZ$3*SUMPRODUCT(K20:$K$22, W21:$W$23))/Z20</f>
        <v>3748.9282936028699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3660.6048688971064</v>
      </c>
      <c r="P21">
        <f t="shared" si="22"/>
        <v>183.03024344485533</v>
      </c>
      <c r="Q21" s="4">
        <f t="shared" si="23"/>
        <v>12.5</v>
      </c>
      <c r="R21">
        <f t="shared" si="0"/>
        <v>1000000</v>
      </c>
      <c r="S21">
        <f t="shared" si="1"/>
        <v>2748.3999634501106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3013.1309937449896</v>
      </c>
      <c r="AC21">
        <f t="shared" si="2"/>
        <v>2171.8587726359051</v>
      </c>
      <c r="AE21">
        <f t="shared" si="3"/>
        <v>2892.7073582433495</v>
      </c>
      <c r="AF21">
        <f t="shared" si="4"/>
        <v>-144.63536791216748</v>
      </c>
      <c r="AG21">
        <f t="shared" si="4"/>
        <v>-9.877832564030891</v>
      </c>
      <c r="AH21">
        <f t="shared" si="5"/>
        <v>-5467.3773145087498</v>
      </c>
      <c r="AI21">
        <f t="shared" si="6"/>
        <v>-2729.1831567415989</v>
      </c>
      <c r="AJ21">
        <f t="shared" si="7"/>
        <v>841.27222110908451</v>
      </c>
      <c r="AK21">
        <f t="shared" si="24"/>
        <v>403.28420888533202</v>
      </c>
      <c r="AL21">
        <f t="shared" si="8"/>
        <v>-1484.6267267471824</v>
      </c>
      <c r="AN21">
        <f t="shared" si="9"/>
        <v>765.31167070449828</v>
      </c>
      <c r="AO21">
        <f t="shared" si="9"/>
        <v>-38.26558353522492</v>
      </c>
      <c r="AP21">
        <f t="shared" si="9"/>
        <v>-2.6133374746585152</v>
      </c>
      <c r="AQ21">
        <f t="shared" si="9"/>
        <v>-1446.481495964226</v>
      </c>
      <c r="AR21">
        <f t="shared" si="9"/>
        <v>-722.04874626961123</v>
      </c>
      <c r="AS21">
        <f t="shared" si="9"/>
        <v>222.57192633729071</v>
      </c>
      <c r="AT21">
        <f t="shared" si="9"/>
        <v>106.69524201653138</v>
      </c>
      <c r="AU21">
        <f t="shared" si="9"/>
        <v>-392.78157791578917</v>
      </c>
      <c r="AW21">
        <v>18</v>
      </c>
      <c r="AX21">
        <f>(R21*SUMPRODUCT(K22:$K$23, X22:$X$23)-$AZ$3*SUMPRODUCT(K21:$K$22, W22:$W$23))/Z21</f>
        <v>2748.3999634501106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3660.6048688971064</v>
      </c>
      <c r="P22">
        <f t="shared" si="22"/>
        <v>183.03024344485533</v>
      </c>
      <c r="Q22" s="4">
        <f t="shared" si="23"/>
        <v>12.5</v>
      </c>
      <c r="R22">
        <f t="shared" si="0"/>
        <v>1000000</v>
      </c>
      <c r="S22">
        <f t="shared" si="1"/>
        <v>1497.3733086020532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2171.8587726359051</v>
      </c>
      <c r="AC22">
        <f t="shared" si="2"/>
        <v>1161.8583173264292</v>
      </c>
      <c r="AE22">
        <f t="shared" si="3"/>
        <v>2840.3766708947292</v>
      </c>
      <c r="AF22">
        <f t="shared" si="4"/>
        <v>-142.01883354473648</v>
      </c>
      <c r="AG22">
        <f t="shared" si="4"/>
        <v>-9.6991370709948352</v>
      </c>
      <c r="AH22">
        <f t="shared" si="5"/>
        <v>-6393.3733916598458</v>
      </c>
      <c r="AI22">
        <f t="shared" si="6"/>
        <v>-3704.7146913808479</v>
      </c>
      <c r="AJ22">
        <f t="shared" si="7"/>
        <v>1010.0004553094759</v>
      </c>
      <c r="AK22">
        <f t="shared" si="24"/>
        <v>340.91516269901285</v>
      </c>
      <c r="AL22">
        <f t="shared" si="8"/>
        <v>-2353.7990733723591</v>
      </c>
      <c r="AN22">
        <f t="shared" si="9"/>
        <v>692.23115215098915</v>
      </c>
      <c r="AO22">
        <f t="shared" si="9"/>
        <v>-34.611557607549457</v>
      </c>
      <c r="AP22">
        <f t="shared" si="9"/>
        <v>-2.3637867816349076</v>
      </c>
      <c r="AQ22">
        <f t="shared" si="9"/>
        <v>-1558.1356777043457</v>
      </c>
      <c r="AR22">
        <f t="shared" si="9"/>
        <v>-902.87986994254084</v>
      </c>
      <c r="AS22">
        <f t="shared" si="9"/>
        <v>246.14826125566861</v>
      </c>
      <c r="AT22">
        <f t="shared" si="9"/>
        <v>83.084788816597765</v>
      </c>
      <c r="AU22">
        <f t="shared" si="9"/>
        <v>-573.6468198702745</v>
      </c>
      <c r="AW22">
        <v>19</v>
      </c>
      <c r="AX22">
        <f>(R22*SUMPRODUCT(K23:$K$23, X23:$X$23)-$AZ$3*SUMPRODUCT(K22:$K$22, W23:$W$23))/Z22</f>
        <v>1497.3733086020532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3660.6048688971064</v>
      </c>
      <c r="P23">
        <f t="shared" si="22"/>
        <v>183.03024344485533</v>
      </c>
      <c r="Q23" s="4">
        <f t="shared" si="23"/>
        <v>12.5</v>
      </c>
      <c r="R23">
        <f t="shared" si="0"/>
        <v>1000000</v>
      </c>
      <c r="S23">
        <f t="shared" si="1"/>
        <v>1527.177679172406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1161.8583173264292</v>
      </c>
      <c r="AC23">
        <f t="shared" si="2"/>
        <v>1161.8583173264292</v>
      </c>
      <c r="AE23">
        <f t="shared" si="3"/>
        <v>2784.9439337527047</v>
      </c>
      <c r="AF23">
        <f t="shared" si="4"/>
        <v>-139.24719668763524</v>
      </c>
      <c r="AG23">
        <f t="shared" si="4"/>
        <v>-9.5098488962009053</v>
      </c>
      <c r="AH23">
        <f t="shared" si="5"/>
        <v>-7383.7443267186</v>
      </c>
      <c r="AI23">
        <f t="shared" si="6"/>
        <v>-4747.5574385497312</v>
      </c>
      <c r="AJ23">
        <f t="shared" si="7"/>
        <v>0</v>
      </c>
      <c r="AK23">
        <f t="shared" si="24"/>
        <v>266.52885380740491</v>
      </c>
      <c r="AL23">
        <f t="shared" si="8"/>
        <v>-4481.0285847423265</v>
      </c>
      <c r="AN23">
        <f t="shared" si="9"/>
        <v>625.22023609489042</v>
      </c>
      <c r="AO23">
        <f t="shared" si="9"/>
        <v>-31.261011804744523</v>
      </c>
      <c r="AP23">
        <f t="shared" si="9"/>
        <v>-2.1349621800456071</v>
      </c>
      <c r="AQ23">
        <f t="shared" si="9"/>
        <v>-1657.6514576344216</v>
      </c>
      <c r="AR23">
        <f t="shared" si="9"/>
        <v>-1065.8271955243213</v>
      </c>
      <c r="AS23">
        <f t="shared" si="9"/>
        <v>0</v>
      </c>
      <c r="AT23">
        <f t="shared" si="9"/>
        <v>59.835758588870512</v>
      </c>
      <c r="AU23">
        <f t="shared" si="9"/>
        <v>-1005.9914369354507</v>
      </c>
      <c r="AW23">
        <v>20</v>
      </c>
      <c r="AX23">
        <f>(R23*SUMPRODUCT(K$23:$K24, X$23:$X24)-$AZ$3*SUMPRODUCT(K$22:$K23, W$23:$W24))/Z23</f>
        <v>1527.177679172406</v>
      </c>
    </row>
    <row r="25" spans="5:50" x14ac:dyDescent="0.25">
      <c r="AN25" s="8">
        <f t="shared" ref="AN25:AU25" si="25">SUM(AN3:AN23)</f>
        <v>33757.407719440002</v>
      </c>
      <c r="AO25" s="8">
        <f t="shared" si="25"/>
        <v>-4433.3240376448312</v>
      </c>
      <c r="AP25" s="8">
        <f t="shared" si="25"/>
        <v>-727.72961322919309</v>
      </c>
      <c r="AQ25" s="8">
        <f t="shared" si="25"/>
        <v>-26160.42893338803</v>
      </c>
      <c r="AR25" s="8">
        <f t="shared" si="25"/>
        <v>2435.9251351779426</v>
      </c>
      <c r="AS25" s="8">
        <f t="shared" si="25"/>
        <v>-2375.8515966610012</v>
      </c>
      <c r="AT25" s="8">
        <f t="shared" si="25"/>
        <v>2276.5344176087342</v>
      </c>
      <c r="AU25" s="9">
        <f t="shared" si="25"/>
        <v>2336.6079561256756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15593.398248564034</v>
      </c>
      <c r="K3">
        <v>1</v>
      </c>
      <c r="L3" s="2">
        <v>0</v>
      </c>
      <c r="O3">
        <f>$C$3</f>
        <v>15593.398248564034</v>
      </c>
      <c r="P3">
        <f>O3*B5</f>
        <v>12474.718598851228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15593.398248564034</v>
      </c>
      <c r="AF3">
        <f t="shared" ref="AF3:AG23" si="4">-$Z3*P3</f>
        <v>-12474.718598851228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2493.7226790128052</v>
      </c>
      <c r="AJ3">
        <f t="shared" ref="AJ3:AJ23" si="7">AB3-AC3</f>
        <v>0</v>
      </c>
      <c r="AL3">
        <f t="shared" ref="AL3:AL23" si="8">SUM(AI3:AK3)</f>
        <v>2493.7226790128052</v>
      </c>
      <c r="AN3">
        <f t="shared" ref="AN3:AU23" si="9">AE3*$K3</f>
        <v>15593.398248564034</v>
      </c>
      <c r="AO3">
        <f t="shared" si="9"/>
        <v>-12474.718598851228</v>
      </c>
      <c r="AP3">
        <f t="shared" si="9"/>
        <v>-624.95697070000006</v>
      </c>
      <c r="AQ3">
        <f t="shared" si="9"/>
        <v>0</v>
      </c>
      <c r="AR3">
        <f t="shared" si="9"/>
        <v>2493.7226790128052</v>
      </c>
      <c r="AS3">
        <f t="shared" si="9"/>
        <v>0</v>
      </c>
      <c r="AT3">
        <f t="shared" si="9"/>
        <v>0</v>
      </c>
      <c r="AU3">
        <f t="shared" si="9"/>
        <v>2493.7226790128052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8080.6109040844112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5718.6842844899184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5646.6611902276054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-5646.6611902276054</v>
      </c>
      <c r="AK4">
        <f>H4*SUM(AB4, AE4:AF4)</f>
        <v>0</v>
      </c>
      <c r="AL4">
        <f t="shared" si="8"/>
        <v>-8241.0081902276052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-5297.55248168459</v>
      </c>
      <c r="AT4">
        <f t="shared" si="9"/>
        <v>0</v>
      </c>
      <c r="AU4">
        <f t="shared" si="9"/>
        <v>-7731.502195541424</v>
      </c>
      <c r="AW4">
        <v>1</v>
      </c>
      <c r="AX4">
        <f>(R4*SUMPRODUCT(K5:$K$23, X5:$X$23)-$AZ$3*SUMPRODUCT(K4:$K$22, W5:$W$23))/Z4</f>
        <v>5718.6842844899184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15593.398248564034</v>
      </c>
      <c r="P5">
        <f t="shared" ref="P5:P23" si="22">O5*$C$5</f>
        <v>779.66991242820177</v>
      </c>
      <c r="Q5" s="4">
        <f t="shared" ref="Q5:Q23" si="23">$C$8</f>
        <v>12.5</v>
      </c>
      <c r="R5">
        <f t="shared" si="0"/>
        <v>1000000</v>
      </c>
      <c r="S5">
        <f t="shared" si="1"/>
        <v>11115.896977960485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5646.6611902276054</v>
      </c>
      <c r="AC5">
        <f t="shared" si="2"/>
        <v>10836.591059702929</v>
      </c>
      <c r="AE5">
        <f t="shared" si="3"/>
        <v>15201.587454958599</v>
      </c>
      <c r="AF5">
        <f t="shared" si="4"/>
        <v>-760.07937274793005</v>
      </c>
      <c r="AG5">
        <f t="shared" si="4"/>
        <v>-12.185916126683999</v>
      </c>
      <c r="AH5">
        <f t="shared" si="5"/>
        <v>-2658.3063352800887</v>
      </c>
      <c r="AI5">
        <f t="shared" si="6"/>
        <v>11771.015830803895</v>
      </c>
      <c r="AJ5">
        <f t="shared" si="7"/>
        <v>-5189.9298694753234</v>
      </c>
      <c r="AK5">
        <f>H5*SUM(AB5, AE5:AF5)</f>
        <v>1735.6178251386673</v>
      </c>
      <c r="AL5">
        <f t="shared" si="8"/>
        <v>8316.7037864672384</v>
      </c>
      <c r="AN5">
        <f t="shared" si="9"/>
        <v>13127.521045500795</v>
      </c>
      <c r="AO5">
        <f t="shared" si="9"/>
        <v>-656.3760522750398</v>
      </c>
      <c r="AP5">
        <f t="shared" si="9"/>
        <v>-10.523300338582134</v>
      </c>
      <c r="AQ5">
        <f t="shared" si="9"/>
        <v>-2295.6136959495261</v>
      </c>
      <c r="AR5">
        <f t="shared" si="9"/>
        <v>10165.007996937646</v>
      </c>
      <c r="AS5">
        <f t="shared" si="9"/>
        <v>-4481.8288739961108</v>
      </c>
      <c r="AT5">
        <f t="shared" si="9"/>
        <v>1498.8144885501517</v>
      </c>
      <c r="AU5">
        <f t="shared" si="9"/>
        <v>7181.9936114916864</v>
      </c>
      <c r="AW5">
        <v>2</v>
      </c>
      <c r="AX5">
        <f>(R5*SUMPRODUCT(K6:$K$23, X6:$X$23)-$AZ$3*SUMPRODUCT(K5:$K$22, W6:$W$23))/Z5</f>
        <v>11115.896977960485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15593.398248564034</v>
      </c>
      <c r="P6">
        <f t="shared" si="22"/>
        <v>779.66991242820177</v>
      </c>
      <c r="Q6" s="4">
        <f t="shared" si="23"/>
        <v>12.5</v>
      </c>
      <c r="R6">
        <f t="shared" si="0"/>
        <v>1000000</v>
      </c>
      <c r="S6">
        <f t="shared" si="1"/>
        <v>16114.077848519266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10836.591059702929</v>
      </c>
      <c r="AC6">
        <f t="shared" si="2"/>
        <v>15507.993694255856</v>
      </c>
      <c r="AE6">
        <f t="shared" si="3"/>
        <v>15006.89794253244</v>
      </c>
      <c r="AF6">
        <f t="shared" si="4"/>
        <v>-750.34489712662207</v>
      </c>
      <c r="AG6">
        <f t="shared" si="4"/>
        <v>-12.029848868826907</v>
      </c>
      <c r="AH6">
        <f t="shared" si="5"/>
        <v>-2736.6477272202533</v>
      </c>
      <c r="AI6">
        <f t="shared" si="6"/>
        <v>11507.875469316736</v>
      </c>
      <c r="AJ6">
        <f t="shared" si="7"/>
        <v>-4671.4026345529273</v>
      </c>
      <c r="AK6">
        <f>H6*SUM(AB6, AE6:AF6)</f>
        <v>2730.1340786358319</v>
      </c>
      <c r="AL6">
        <f t="shared" si="8"/>
        <v>9566.6069133996407</v>
      </c>
      <c r="AN6">
        <f t="shared" si="9"/>
        <v>11687.765585438956</v>
      </c>
      <c r="AO6">
        <f t="shared" si="9"/>
        <v>-584.38827927194791</v>
      </c>
      <c r="AP6">
        <f t="shared" si="9"/>
        <v>-9.3691617112030574</v>
      </c>
      <c r="AQ6">
        <f t="shared" si="9"/>
        <v>-2131.3730024792212</v>
      </c>
      <c r="AR6">
        <f t="shared" si="9"/>
        <v>8962.6351419765833</v>
      </c>
      <c r="AS6">
        <f t="shared" si="9"/>
        <v>-3638.2108518986188</v>
      </c>
      <c r="AT6">
        <f t="shared" si="9"/>
        <v>2126.3000021794805</v>
      </c>
      <c r="AU6">
        <f t="shared" si="9"/>
        <v>7450.7242922574451</v>
      </c>
      <c r="AW6">
        <v>3</v>
      </c>
      <c r="AX6">
        <f>(R6*SUMPRODUCT(K7:$K$23, X7:$X$23)-$AZ$3*SUMPRODUCT(K6:$K$22, W7:$W$23))/Z6</f>
        <v>16114.077848519266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15593.398248564034</v>
      </c>
      <c r="P7">
        <f t="shared" si="22"/>
        <v>779.66991242820177</v>
      </c>
      <c r="Q7" s="4">
        <f t="shared" si="23"/>
        <v>12.5</v>
      </c>
      <c r="R7">
        <f t="shared" si="0"/>
        <v>1000000</v>
      </c>
      <c r="S7">
        <f t="shared" si="1"/>
        <v>20601.833244465211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15507.993694255856</v>
      </c>
      <c r="AC7">
        <f t="shared" si="2"/>
        <v>19570.409198564805</v>
      </c>
      <c r="AE7">
        <f t="shared" si="3"/>
        <v>14812.719863295037</v>
      </c>
      <c r="AF7">
        <f t="shared" si="4"/>
        <v>-740.63599316475199</v>
      </c>
      <c r="AG7">
        <f t="shared" si="4"/>
        <v>-11.874191586701693</v>
      </c>
      <c r="AH7">
        <f t="shared" si="5"/>
        <v>-2828.703474955506</v>
      </c>
      <c r="AI7">
        <f t="shared" si="6"/>
        <v>11231.506203588078</v>
      </c>
      <c r="AJ7">
        <f t="shared" si="7"/>
        <v>-4062.4155043089486</v>
      </c>
      <c r="AK7">
        <f>H7*SUM(AB7, AE7:AF7)</f>
        <v>3097.034120991229</v>
      </c>
      <c r="AL7">
        <f t="shared" si="8"/>
        <v>10266.124820270359</v>
      </c>
      <c r="AN7">
        <f t="shared" si="9"/>
        <v>10443.138052094449</v>
      </c>
      <c r="AO7">
        <f t="shared" si="9"/>
        <v>-522.15690260472252</v>
      </c>
      <c r="AP7">
        <f t="shared" si="9"/>
        <v>-8.3714417839101696</v>
      </c>
      <c r="AQ7">
        <f t="shared" si="9"/>
        <v>-1994.2685185452804</v>
      </c>
      <c r="AR7">
        <f t="shared" si="9"/>
        <v>7918.3411891605365</v>
      </c>
      <c r="AS7">
        <f t="shared" si="9"/>
        <v>-2864.0497037679138</v>
      </c>
      <c r="AT7">
        <f t="shared" si="9"/>
        <v>2183.4447134655966</v>
      </c>
      <c r="AU7">
        <f t="shared" si="9"/>
        <v>7237.7361988582197</v>
      </c>
      <c r="AW7">
        <v>4</v>
      </c>
      <c r="AX7">
        <f>(R7*SUMPRODUCT(K8:$K$23, X8:$X$23)-$AZ$3*SUMPRODUCT(K7:$K$22, W8:$W$23))/Z7</f>
        <v>20601.833244465211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15593.398248564034</v>
      </c>
      <c r="P8">
        <f t="shared" si="22"/>
        <v>779.66991242820177</v>
      </c>
      <c r="Q8" s="4">
        <f t="shared" si="23"/>
        <v>12.5</v>
      </c>
      <c r="R8">
        <f t="shared" si="0"/>
        <v>1000000</v>
      </c>
      <c r="S8">
        <f t="shared" si="1"/>
        <v>24151.241356741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19570.409198564805</v>
      </c>
      <c r="AC8">
        <f t="shared" si="2"/>
        <v>22626.137154816955</v>
      </c>
      <c r="AE8">
        <f t="shared" si="3"/>
        <v>14608.705294695546</v>
      </c>
      <c r="AF8">
        <f t="shared" si="4"/>
        <v>-730.43526473477743</v>
      </c>
      <c r="AG8">
        <f t="shared" si="4"/>
        <v>-11.710649165297271</v>
      </c>
      <c r="AH8">
        <f t="shared" si="5"/>
        <v>-3584.0404429924806</v>
      </c>
      <c r="AI8">
        <f t="shared" si="6"/>
        <v>10282.518937802992</v>
      </c>
      <c r="AJ8">
        <f t="shared" si="7"/>
        <v>-3055.7279562521508</v>
      </c>
      <c r="AK8">
        <f t="shared" ref="AK8:AK23" si="24">H8*SUM(AB8:AB8, AE8:AF8)</f>
        <v>2425.0292440681042</v>
      </c>
      <c r="AL8">
        <f t="shared" si="8"/>
        <v>9651.8202256189452</v>
      </c>
      <c r="AN8">
        <f t="shared" si="9"/>
        <v>9603.0819881393727</v>
      </c>
      <c r="AO8">
        <f t="shared" si="9"/>
        <v>-480.15409940696873</v>
      </c>
      <c r="AP8">
        <f t="shared" si="9"/>
        <v>-7.6980349593005668</v>
      </c>
      <c r="AQ8">
        <f t="shared" si="9"/>
        <v>-2355.9811447056395</v>
      </c>
      <c r="AR8">
        <f t="shared" si="9"/>
        <v>6759.2487090674649</v>
      </c>
      <c r="AS8">
        <f t="shared" si="9"/>
        <v>-2008.6931391513515</v>
      </c>
      <c r="AT8">
        <f t="shared" si="9"/>
        <v>1594.101200937874</v>
      </c>
      <c r="AU8">
        <f t="shared" si="9"/>
        <v>6344.6567708539869</v>
      </c>
      <c r="AW8">
        <v>5</v>
      </c>
      <c r="AX8">
        <f>(R8*SUMPRODUCT(K9:$K$23, X9:$X$23)-$AZ$3*SUMPRODUCT(K8:$K$22, W9:$W$23))/Z8</f>
        <v>24151.241356741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15593.398248564034</v>
      </c>
      <c r="P9">
        <f t="shared" si="22"/>
        <v>779.66991242820177</v>
      </c>
      <c r="Q9" s="4">
        <f t="shared" si="23"/>
        <v>12.5</v>
      </c>
      <c r="R9">
        <f t="shared" si="0"/>
        <v>1000000</v>
      </c>
      <c r="S9">
        <f t="shared" si="1"/>
        <v>26929.595763957888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22626.137154816955</v>
      </c>
      <c r="AC9">
        <f t="shared" si="2"/>
        <v>24858.470599068132</v>
      </c>
      <c r="AE9">
        <f t="shared" si="3"/>
        <v>14394.127386801858</v>
      </c>
      <c r="AF9">
        <f t="shared" si="4"/>
        <v>-719.70636934009303</v>
      </c>
      <c r="AG9">
        <f t="shared" si="4"/>
        <v>-11.538638946234334</v>
      </c>
      <c r="AH9">
        <f t="shared" si="5"/>
        <v>-4392.298192797115</v>
      </c>
      <c r="AI9">
        <f t="shared" si="6"/>
        <v>9270.5841857184168</v>
      </c>
      <c r="AJ9">
        <f t="shared" si="7"/>
        <v>-2232.3334442511768</v>
      </c>
      <c r="AK9">
        <f t="shared" si="24"/>
        <v>1894.8891365929496</v>
      </c>
      <c r="AL9">
        <f t="shared" si="8"/>
        <v>8933.1398780601903</v>
      </c>
      <c r="AN9">
        <f t="shared" si="9"/>
        <v>8992.6140205200045</v>
      </c>
      <c r="AO9">
        <f t="shared" si="9"/>
        <v>-449.63070102600034</v>
      </c>
      <c r="AP9">
        <f t="shared" si="9"/>
        <v>-7.2086708403571658</v>
      </c>
      <c r="AQ9">
        <f t="shared" si="9"/>
        <v>-2744.0525743205812</v>
      </c>
      <c r="AR9">
        <f t="shared" si="9"/>
        <v>5791.7220743330672</v>
      </c>
      <c r="AS9">
        <f t="shared" si="9"/>
        <v>-1394.6321642015896</v>
      </c>
      <c r="AT9">
        <f t="shared" si="9"/>
        <v>1183.8165773550807</v>
      </c>
      <c r="AU9">
        <f t="shared" si="9"/>
        <v>5580.9064874865589</v>
      </c>
      <c r="AW9">
        <v>6</v>
      </c>
      <c r="AX9">
        <f>(R9*SUMPRODUCT(K10:$K$23, X10:$X$23)-$AZ$3*SUMPRODUCT(K9:$K$22, W10:$W$23))/Z9</f>
        <v>26929.595763957888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15593.398248564034</v>
      </c>
      <c r="P10">
        <f t="shared" si="22"/>
        <v>779.66991242820177</v>
      </c>
      <c r="Q10" s="4">
        <f t="shared" si="23"/>
        <v>12.5</v>
      </c>
      <c r="R10">
        <f t="shared" si="0"/>
        <v>1000000</v>
      </c>
      <c r="S10">
        <f t="shared" si="1"/>
        <v>29067.057151876204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24858.470599068132</v>
      </c>
      <c r="AC10">
        <f t="shared" si="2"/>
        <v>26411.057605499547</v>
      </c>
      <c r="AE10">
        <f t="shared" si="3"/>
        <v>14168.552986167619</v>
      </c>
      <c r="AF10">
        <f t="shared" si="4"/>
        <v>-708.42764930838098</v>
      </c>
      <c r="AG10">
        <f t="shared" si="4"/>
        <v>-11.357813704488992</v>
      </c>
      <c r="AH10">
        <f t="shared" si="5"/>
        <v>-5235.1081826399886</v>
      </c>
      <c r="AI10">
        <f t="shared" si="6"/>
        <v>8213.6593405147578</v>
      </c>
      <c r="AJ10">
        <f t="shared" si="7"/>
        <v>-1552.5870064314149</v>
      </c>
      <c r="AK10">
        <f t="shared" si="24"/>
        <v>2011.7262866361871</v>
      </c>
      <c r="AL10">
        <f t="shared" si="8"/>
        <v>8672.7986207195299</v>
      </c>
      <c r="AN10">
        <f t="shared" si="9"/>
        <v>8410.1551052470404</v>
      </c>
      <c r="AO10">
        <f t="shared" si="9"/>
        <v>-420.50775526235208</v>
      </c>
      <c r="AP10">
        <f t="shared" si="9"/>
        <v>-6.7417593740523456</v>
      </c>
      <c r="AQ10">
        <f t="shared" si="9"/>
        <v>-3107.4501292922214</v>
      </c>
      <c r="AR10">
        <f t="shared" si="9"/>
        <v>4875.4554613184137</v>
      </c>
      <c r="AS10">
        <f t="shared" si="9"/>
        <v>-921.58299801165811</v>
      </c>
      <c r="AT10">
        <f t="shared" si="9"/>
        <v>1194.1184196036463</v>
      </c>
      <c r="AU10">
        <f t="shared" si="9"/>
        <v>5147.9908829104015</v>
      </c>
      <c r="AW10">
        <v>7</v>
      </c>
      <c r="AX10">
        <f>(R10*SUMPRODUCT(K11:$K$23, X11:$X$23)-$AZ$3*SUMPRODUCT(K10:$K$22, W11:$W$23))/Z10</f>
        <v>29067.057151876204</v>
      </c>
    </row>
    <row r="11" spans="1:52" x14ac:dyDescent="0.25">
      <c r="A11" t="s">
        <v>33</v>
      </c>
      <c r="C11" s="7">
        <f>AU25</f>
        <v>49683.23976459074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15593.398248564034</v>
      </c>
      <c r="P11">
        <f t="shared" si="22"/>
        <v>779.66991242820177</v>
      </c>
      <c r="Q11" s="4">
        <f t="shared" si="23"/>
        <v>12.5</v>
      </c>
      <c r="R11">
        <f t="shared" si="0"/>
        <v>1000000</v>
      </c>
      <c r="S11">
        <f t="shared" si="1"/>
        <v>30536.573879130556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26411.057605499547</v>
      </c>
      <c r="AC11">
        <f t="shared" si="2"/>
        <v>27280.090388095534</v>
      </c>
      <c r="AE11">
        <f t="shared" si="3"/>
        <v>13930.485959628855</v>
      </c>
      <c r="AF11">
        <f t="shared" si="4"/>
        <v>-696.52429798144283</v>
      </c>
      <c r="AG11">
        <f t="shared" si="4"/>
        <v>-11.166974107866197</v>
      </c>
      <c r="AH11">
        <f t="shared" si="5"/>
        <v>-6180.9167662323316</v>
      </c>
      <c r="AI11">
        <f t="shared" si="6"/>
        <v>7041.8779213072148</v>
      </c>
      <c r="AJ11">
        <f t="shared" si="7"/>
        <v>-869.03278259598665</v>
      </c>
      <c r="AK11">
        <f t="shared" si="24"/>
        <v>2041.7184922580689</v>
      </c>
      <c r="AL11">
        <f t="shared" si="8"/>
        <v>8214.5636309692964</v>
      </c>
      <c r="AN11">
        <f t="shared" si="9"/>
        <v>7863.8549924413292</v>
      </c>
      <c r="AO11">
        <f t="shared" si="9"/>
        <v>-393.19274962206651</v>
      </c>
      <c r="AP11">
        <f t="shared" si="9"/>
        <v>-6.3038335735809676</v>
      </c>
      <c r="AQ11">
        <f t="shared" si="9"/>
        <v>-3489.1699622584756</v>
      </c>
      <c r="AR11">
        <f t="shared" si="9"/>
        <v>3975.1884469872061</v>
      </c>
      <c r="AS11">
        <f t="shared" si="9"/>
        <v>-490.57497389665394</v>
      </c>
      <c r="AT11">
        <f t="shared" si="9"/>
        <v>1152.5641104720776</v>
      </c>
      <c r="AU11">
        <f t="shared" si="9"/>
        <v>4637.1775835626295</v>
      </c>
      <c r="AW11">
        <v>8</v>
      </c>
      <c r="AX11">
        <f>(R11*SUMPRODUCT(K12:$K$23, X12:$X$23)-$AZ$3*SUMPRODUCT(K11:$K$22, W12:$W$23))/Z11</f>
        <v>30536.573879130556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15593.398248564034</v>
      </c>
      <c r="P12">
        <f t="shared" si="22"/>
        <v>779.66991242820177</v>
      </c>
      <c r="Q12" s="4">
        <f t="shared" si="23"/>
        <v>12.5</v>
      </c>
      <c r="R12">
        <f t="shared" si="0"/>
        <v>1000000</v>
      </c>
      <c r="S12">
        <f t="shared" si="1"/>
        <v>31322.95002749893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27280.090388095534</v>
      </c>
      <c r="AC12">
        <f t="shared" si="2"/>
        <v>27476.384830703766</v>
      </c>
      <c r="AE12">
        <f t="shared" si="3"/>
        <v>13678.475709338491</v>
      </c>
      <c r="AF12">
        <f t="shared" si="4"/>
        <v>-683.92378546692464</v>
      </c>
      <c r="AG12">
        <f t="shared" si="4"/>
        <v>-10.964957326250321</v>
      </c>
      <c r="AH12">
        <f t="shared" si="5"/>
        <v>-7227.7632429772502</v>
      </c>
      <c r="AI12">
        <f t="shared" si="6"/>
        <v>5755.8237235680654</v>
      </c>
      <c r="AJ12">
        <f t="shared" si="7"/>
        <v>-196.2944426082322</v>
      </c>
      <c r="AK12">
        <f t="shared" si="24"/>
        <v>2090.2539359910925</v>
      </c>
      <c r="AL12">
        <f t="shared" si="8"/>
        <v>7649.7832169509256</v>
      </c>
      <c r="AN12">
        <f t="shared" si="9"/>
        <v>7340.6155294807822</v>
      </c>
      <c r="AO12">
        <f t="shared" si="9"/>
        <v>-367.03077647403921</v>
      </c>
      <c r="AP12">
        <f t="shared" si="9"/>
        <v>-5.8843936809578743</v>
      </c>
      <c r="AQ12">
        <f t="shared" si="9"/>
        <v>-3878.8116623687051</v>
      </c>
      <c r="AR12">
        <f t="shared" si="9"/>
        <v>3088.8886969570804</v>
      </c>
      <c r="AS12">
        <f t="shared" si="9"/>
        <v>-105.3422957630451</v>
      </c>
      <c r="AT12">
        <f t="shared" si="9"/>
        <v>1121.7441788940814</v>
      </c>
      <c r="AU12">
        <f t="shared" si="9"/>
        <v>4105.2905800881163</v>
      </c>
      <c r="AW12">
        <v>9</v>
      </c>
      <c r="AX12">
        <f>(R12*SUMPRODUCT(K13:$K$23, X13:$X$23)-$AZ$3*SUMPRODUCT(K12:$K$22, W13:$W$23))/Z12</f>
        <v>31322.95002749893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15593.398248564034</v>
      </c>
      <c r="P13">
        <f t="shared" si="22"/>
        <v>779.66991242820177</v>
      </c>
      <c r="Q13" s="4">
        <f t="shared" si="23"/>
        <v>12.5</v>
      </c>
      <c r="R13">
        <f t="shared" si="0"/>
        <v>1000000</v>
      </c>
      <c r="S13">
        <f t="shared" si="1"/>
        <v>31416.824722709247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27476.384830703766</v>
      </c>
      <c r="AC13">
        <f t="shared" si="2"/>
        <v>27020.895714616214</v>
      </c>
      <c r="AE13">
        <f t="shared" si="3"/>
        <v>13411.526837286079</v>
      </c>
      <c r="AF13">
        <f t="shared" si="4"/>
        <v>-670.57634186430403</v>
      </c>
      <c r="AG13">
        <f t="shared" si="4"/>
        <v>-10.75096542740541</v>
      </c>
      <c r="AH13">
        <f t="shared" si="5"/>
        <v>-8347.3860465927082</v>
      </c>
      <c r="AI13">
        <f t="shared" si="6"/>
        <v>4382.8134834016619</v>
      </c>
      <c r="AJ13">
        <f t="shared" si="7"/>
        <v>455.48911608755225</v>
      </c>
      <c r="AK13">
        <f t="shared" si="24"/>
        <v>2079.2362363606903</v>
      </c>
      <c r="AL13">
        <f t="shared" si="8"/>
        <v>6917.538835849904</v>
      </c>
      <c r="AN13">
        <f t="shared" si="9"/>
        <v>6843.5449427394979</v>
      </c>
      <c r="AO13">
        <f t="shared" si="9"/>
        <v>-342.17724713697493</v>
      </c>
      <c r="AP13">
        <f t="shared" si="9"/>
        <v>-5.4859313166147947</v>
      </c>
      <c r="AQ13">
        <f t="shared" si="9"/>
        <v>-4259.4487754694437</v>
      </c>
      <c r="AR13">
        <f t="shared" si="9"/>
        <v>2236.4329888164639</v>
      </c>
      <c r="AS13">
        <f t="shared" si="9"/>
        <v>232.42396445180825</v>
      </c>
      <c r="AT13">
        <f t="shared" si="9"/>
        <v>1060.9788730800708</v>
      </c>
      <c r="AU13">
        <f t="shared" si="9"/>
        <v>3529.8358263483428</v>
      </c>
      <c r="AW13">
        <v>10</v>
      </c>
      <c r="AX13">
        <f>(R13*SUMPRODUCT(K14:$K$23, X14:$X$23)-$AZ$3*SUMPRODUCT(K13:$K$22, W14:$W$23))/Z13</f>
        <v>31416.824722709247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15593.398248564034</v>
      </c>
      <c r="P14">
        <f t="shared" si="22"/>
        <v>779.66991242820177</v>
      </c>
      <c r="Q14" s="4">
        <f t="shared" si="23"/>
        <v>12.5</v>
      </c>
      <c r="R14">
        <f t="shared" si="0"/>
        <v>1000000</v>
      </c>
      <c r="S14">
        <f t="shared" si="1"/>
        <v>30960.338697263105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27020.895714616214</v>
      </c>
      <c r="AC14">
        <f t="shared" si="2"/>
        <v>26065.484992187568</v>
      </c>
      <c r="AE14">
        <f t="shared" si="3"/>
        <v>13128.069818599235</v>
      </c>
      <c r="AF14">
        <f t="shared" si="4"/>
        <v>-656.40349092996178</v>
      </c>
      <c r="AG14">
        <f t="shared" si="4"/>
        <v>-10.523740246780536</v>
      </c>
      <c r="AH14">
        <f t="shared" si="5"/>
        <v>-9577.2421080655549</v>
      </c>
      <c r="AI14">
        <f t="shared" si="6"/>
        <v>2883.9004793569366</v>
      </c>
      <c r="AJ14">
        <f t="shared" si="7"/>
        <v>955.41072242864539</v>
      </c>
      <c r="AK14">
        <f t="shared" si="24"/>
        <v>3379.4575190824544</v>
      </c>
      <c r="AL14">
        <f t="shared" si="8"/>
        <v>7218.7687208680363</v>
      </c>
      <c r="AN14">
        <f t="shared" si="9"/>
        <v>6170.8522103480545</v>
      </c>
      <c r="AO14">
        <f t="shared" si="9"/>
        <v>-308.54261051740269</v>
      </c>
      <c r="AP14">
        <f t="shared" si="9"/>
        <v>-4.9466865015426613</v>
      </c>
      <c r="AQ14">
        <f t="shared" si="9"/>
        <v>-4501.7848357162929</v>
      </c>
      <c r="AR14">
        <f t="shared" si="9"/>
        <v>1355.5780776128147</v>
      </c>
      <c r="AS14">
        <f t="shared" si="9"/>
        <v>449.09102783230844</v>
      </c>
      <c r="AT14">
        <f t="shared" si="9"/>
        <v>1588.5147770818644</v>
      </c>
      <c r="AU14">
        <f t="shared" si="9"/>
        <v>3393.1838825269874</v>
      </c>
      <c r="AW14">
        <v>11</v>
      </c>
      <c r="AX14">
        <f>(R14*SUMPRODUCT(K15:$K$23, X15:$X$23)-$AZ$3*SUMPRODUCT(K14:$K$22, W15:$W$23))/Z14</f>
        <v>30960.338697263105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15593.398248564034</v>
      </c>
      <c r="P15">
        <f t="shared" si="22"/>
        <v>779.66991242820177</v>
      </c>
      <c r="Q15" s="4">
        <f t="shared" si="23"/>
        <v>12.5</v>
      </c>
      <c r="R15">
        <f t="shared" si="0"/>
        <v>1000000</v>
      </c>
      <c r="S15">
        <f t="shared" si="1"/>
        <v>29827.801180696359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26065.484992187568</v>
      </c>
      <c r="AC15">
        <f t="shared" si="2"/>
        <v>24535.18019387003</v>
      </c>
      <c r="AE15">
        <f t="shared" si="3"/>
        <v>12826.518238658986</v>
      </c>
      <c r="AF15">
        <f t="shared" si="4"/>
        <v>-641.32591193294945</v>
      </c>
      <c r="AG15">
        <f t="shared" si="4"/>
        <v>-10.28201008064435</v>
      </c>
      <c r="AH15">
        <f t="shared" si="5"/>
        <v>-10919.421093470408</v>
      </c>
      <c r="AI15">
        <f t="shared" si="6"/>
        <v>1255.4892231749855</v>
      </c>
      <c r="AJ15">
        <f t="shared" si="7"/>
        <v>1530.3047983175384</v>
      </c>
      <c r="AK15">
        <f t="shared" si="24"/>
        <v>3273.186959534075</v>
      </c>
      <c r="AL15">
        <f t="shared" si="8"/>
        <v>6058.9809810265988</v>
      </c>
      <c r="AN15">
        <f t="shared" si="9"/>
        <v>5553.8534721495116</v>
      </c>
      <c r="AO15">
        <f t="shared" si="9"/>
        <v>-277.69267360747568</v>
      </c>
      <c r="AP15">
        <f t="shared" si="9"/>
        <v>-4.4520871778710553</v>
      </c>
      <c r="AQ15">
        <f t="shared" si="9"/>
        <v>-4728.0847089937688</v>
      </c>
      <c r="AR15">
        <f t="shared" si="9"/>
        <v>543.62400237039651</v>
      </c>
      <c r="AS15">
        <f t="shared" si="9"/>
        <v>662.61852666819266</v>
      </c>
      <c r="AT15">
        <f t="shared" si="9"/>
        <v>1417.2825720866415</v>
      </c>
      <c r="AU15">
        <f t="shared" si="9"/>
        <v>2623.5251011252308</v>
      </c>
      <c r="AW15">
        <v>12</v>
      </c>
      <c r="AX15">
        <f>(R15*SUMPRODUCT(K16:$K$23, X16:$X$23)-$AZ$3*SUMPRODUCT(K15:$K$22, W16:$W$23))/Z15</f>
        <v>29827.801180696359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15593.398248564034</v>
      </c>
      <c r="P16">
        <f t="shared" si="22"/>
        <v>779.66991242820177</v>
      </c>
      <c r="Q16" s="4">
        <f t="shared" si="23"/>
        <v>12.5</v>
      </c>
      <c r="R16">
        <f t="shared" si="0"/>
        <v>1000000</v>
      </c>
      <c r="S16">
        <f t="shared" si="1"/>
        <v>28089.285125363036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24535.18019387003</v>
      </c>
      <c r="AC16">
        <f t="shared" si="2"/>
        <v>22530.2181074449</v>
      </c>
      <c r="AE16">
        <f t="shared" si="3"/>
        <v>12507.355100296678</v>
      </c>
      <c r="AF16">
        <f t="shared" si="4"/>
        <v>-625.36775501483396</v>
      </c>
      <c r="AG16">
        <f t="shared" si="4"/>
        <v>-10.026162114348981</v>
      </c>
      <c r="AH16">
        <f t="shared" si="5"/>
        <v>-12242.229239114034</v>
      </c>
      <c r="AI16">
        <f t="shared" si="6"/>
        <v>-370.26805594653888</v>
      </c>
      <c r="AJ16">
        <f t="shared" si="7"/>
        <v>2004.9620864251301</v>
      </c>
      <c r="AK16">
        <f t="shared" si="24"/>
        <v>3116.2898606603044</v>
      </c>
      <c r="AL16">
        <f t="shared" si="8"/>
        <v>4750.9838911388961</v>
      </c>
      <c r="AN16">
        <f t="shared" si="9"/>
        <v>4988.7585097866631</v>
      </c>
      <c r="AO16">
        <f t="shared" si="9"/>
        <v>-249.43792548933317</v>
      </c>
      <c r="AP16">
        <f t="shared" si="9"/>
        <v>-3.9990950258758287</v>
      </c>
      <c r="AQ16">
        <f t="shared" si="9"/>
        <v>-4883.0088220602738</v>
      </c>
      <c r="AR16">
        <f t="shared" si="9"/>
        <v>-147.68733278881996</v>
      </c>
      <c r="AS16">
        <f t="shared" si="9"/>
        <v>799.71117716292667</v>
      </c>
      <c r="AT16">
        <f t="shared" si="9"/>
        <v>1242.9820243100176</v>
      </c>
      <c r="AU16">
        <f t="shared" si="9"/>
        <v>1895.0058686841244</v>
      </c>
      <c r="AW16">
        <v>13</v>
      </c>
      <c r="AX16">
        <f>(R16*SUMPRODUCT(K17:$K$23, X17:$X$23)-$AZ$3*SUMPRODUCT(K16:$K$22, W17:$W$23))/Z16</f>
        <v>28089.285125363036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15593.398248564034</v>
      </c>
      <c r="P17">
        <f t="shared" si="22"/>
        <v>779.66991242820177</v>
      </c>
      <c r="Q17" s="4">
        <f t="shared" si="23"/>
        <v>12.5</v>
      </c>
      <c r="R17">
        <f t="shared" si="0"/>
        <v>1000000</v>
      </c>
      <c r="S17">
        <f t="shared" si="1"/>
        <v>25786.058218278955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22530.2181074449</v>
      </c>
      <c r="AC17">
        <f t="shared" si="2"/>
        <v>20125.814092728149</v>
      </c>
      <c r="AE17">
        <f t="shared" si="3"/>
        <v>12170.523760083968</v>
      </c>
      <c r="AF17">
        <f t="shared" si="4"/>
        <v>-608.5261880041985</v>
      </c>
      <c r="AG17">
        <f t="shared" si="4"/>
        <v>-9.756150941316406</v>
      </c>
      <c r="AH17">
        <f t="shared" si="5"/>
        <v>-13579.964151126866</v>
      </c>
      <c r="AI17">
        <f t="shared" si="6"/>
        <v>-2027.7227299884125</v>
      </c>
      <c r="AJ17">
        <f t="shared" si="7"/>
        <v>2404.4040147167507</v>
      </c>
      <c r="AK17">
        <f t="shared" si="24"/>
        <v>2917.3390801282849</v>
      </c>
      <c r="AL17">
        <f t="shared" si="8"/>
        <v>3294.020364856623</v>
      </c>
      <c r="AN17">
        <f t="shared" si="9"/>
        <v>4471.7512477742002</v>
      </c>
      <c r="AO17">
        <f t="shared" si="9"/>
        <v>-223.58756238871004</v>
      </c>
      <c r="AP17">
        <f t="shared" si="9"/>
        <v>-3.5846509982084847</v>
      </c>
      <c r="AQ17">
        <f t="shared" si="9"/>
        <v>-4989.6144845216995</v>
      </c>
      <c r="AR17">
        <f t="shared" si="9"/>
        <v>-745.03545013441828</v>
      </c>
      <c r="AS17">
        <f t="shared" si="9"/>
        <v>883.43746455894075</v>
      </c>
      <c r="AT17">
        <f t="shared" si="9"/>
        <v>1071.9024857853849</v>
      </c>
      <c r="AU17">
        <f t="shared" si="9"/>
        <v>1210.3045002099075</v>
      </c>
      <c r="AW17">
        <v>14</v>
      </c>
      <c r="AX17">
        <f>(R17*SUMPRODUCT(K18:$K$23, X18:$X$23)-$AZ$3*SUMPRODUCT(K17:$K$22, W18:$W$23))/Z17</f>
        <v>25786.058218278955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15593.398248564034</v>
      </c>
      <c r="P18">
        <f t="shared" si="22"/>
        <v>779.66991242820177</v>
      </c>
      <c r="Q18" s="4">
        <f t="shared" si="23"/>
        <v>12.5</v>
      </c>
      <c r="R18">
        <f t="shared" si="0"/>
        <v>1000000</v>
      </c>
      <c r="S18">
        <f t="shared" si="1"/>
        <v>22930.610592026685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20125.814092728149</v>
      </c>
      <c r="AC18">
        <f t="shared" si="2"/>
        <v>17374.814057522693</v>
      </c>
      <c r="AE18">
        <f t="shared" si="3"/>
        <v>11815.315340443107</v>
      </c>
      <c r="AF18">
        <f t="shared" si="4"/>
        <v>-590.76576702215539</v>
      </c>
      <c r="AG18">
        <f t="shared" si="4"/>
        <v>-9.4714083101891831</v>
      </c>
      <c r="AH18">
        <f t="shared" si="5"/>
        <v>-14974.489737124712</v>
      </c>
      <c r="AI18">
        <f t="shared" si="6"/>
        <v>-3759.4115720139507</v>
      </c>
      <c r="AJ18">
        <f t="shared" si="7"/>
        <v>2751.0000352054558</v>
      </c>
      <c r="AK18">
        <f t="shared" si="24"/>
        <v>2682.7133196397112</v>
      </c>
      <c r="AL18">
        <f t="shared" si="8"/>
        <v>1674.3017828312163</v>
      </c>
      <c r="AN18">
        <f t="shared" si="9"/>
        <v>3999.0335921769465</v>
      </c>
      <c r="AO18">
        <f t="shared" si="9"/>
        <v>-199.95167960884734</v>
      </c>
      <c r="AP18">
        <f t="shared" si="9"/>
        <v>-3.2057104619139145</v>
      </c>
      <c r="AQ18">
        <f t="shared" si="9"/>
        <v>-5068.2936306822985</v>
      </c>
      <c r="AR18">
        <f t="shared" si="9"/>
        <v>-1272.4174285761139</v>
      </c>
      <c r="AS18">
        <f t="shared" si="9"/>
        <v>931.10858541453024</v>
      </c>
      <c r="AT18">
        <f t="shared" si="9"/>
        <v>907.99613673429019</v>
      </c>
      <c r="AU18">
        <f t="shared" si="9"/>
        <v>566.68729357270638</v>
      </c>
      <c r="AW18">
        <v>15</v>
      </c>
      <c r="AX18">
        <f>(R18*SUMPRODUCT(K19:$K$23, X19:$X$23)-$AZ$3*SUMPRODUCT(K18:$K$22, W19:$W$23))/Z18</f>
        <v>22930.610592026685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15593.398248564034</v>
      </c>
      <c r="P19">
        <f t="shared" si="22"/>
        <v>779.66991242820177</v>
      </c>
      <c r="Q19" s="4">
        <f t="shared" si="23"/>
        <v>12.5</v>
      </c>
      <c r="R19">
        <f t="shared" si="0"/>
        <v>1000000</v>
      </c>
      <c r="S19">
        <f t="shared" si="1"/>
        <v>19463.040918046063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17374.814057522693</v>
      </c>
      <c r="AC19">
        <f t="shared" si="2"/>
        <v>14277.183223899383</v>
      </c>
      <c r="AE19">
        <f t="shared" si="3"/>
        <v>11438.593014083368</v>
      </c>
      <c r="AF19">
        <f t="shared" si="4"/>
        <v>-571.92965070416847</v>
      </c>
      <c r="AG19">
        <f t="shared" si="4"/>
        <v>-9.1694196734319338</v>
      </c>
      <c r="AH19">
        <f t="shared" si="5"/>
        <v>-16581.964292428635</v>
      </c>
      <c r="AI19">
        <f t="shared" si="6"/>
        <v>-5724.4703487228671</v>
      </c>
      <c r="AJ19">
        <f t="shared" si="7"/>
        <v>3097.6308336233105</v>
      </c>
      <c r="AK19">
        <f t="shared" si="24"/>
        <v>2416.679705861417</v>
      </c>
      <c r="AL19">
        <f t="shared" si="8"/>
        <v>-210.15980923813959</v>
      </c>
      <c r="AN19">
        <f t="shared" si="9"/>
        <v>3566.3479284229716</v>
      </c>
      <c r="AO19">
        <f t="shared" si="9"/>
        <v>-178.3173964211486</v>
      </c>
      <c r="AP19">
        <f t="shared" si="9"/>
        <v>-2.8588604225119676</v>
      </c>
      <c r="AQ19">
        <f t="shared" si="9"/>
        <v>-5169.9587467336332</v>
      </c>
      <c r="AR19">
        <f t="shared" si="9"/>
        <v>-1784.7870751543228</v>
      </c>
      <c r="AS19">
        <f t="shared" si="9"/>
        <v>965.78567774114356</v>
      </c>
      <c r="AT19">
        <f t="shared" si="9"/>
        <v>753.47734219140432</v>
      </c>
      <c r="AU19">
        <f t="shared" si="9"/>
        <v>-65.524055221774802</v>
      </c>
      <c r="AW19">
        <v>16</v>
      </c>
      <c r="AX19">
        <f>(R19*SUMPRODUCT(K20:$K$23, X20:$X$23)-$AZ$3*SUMPRODUCT(K19:$K$22, W20:$W$23))/Z19</f>
        <v>19463.040918046063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15593.398248564034</v>
      </c>
      <c r="P20">
        <f t="shared" si="22"/>
        <v>779.66991242820177</v>
      </c>
      <c r="Q20" s="4">
        <f t="shared" si="23"/>
        <v>12.5</v>
      </c>
      <c r="R20">
        <f t="shared" si="0"/>
        <v>1000000</v>
      </c>
      <c r="S20">
        <f t="shared" si="1"/>
        <v>15406.286136612767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14277.183223899383</v>
      </c>
      <c r="AC20">
        <f t="shared" si="2"/>
        <v>10908.482549923056</v>
      </c>
      <c r="AE20">
        <f t="shared" si="3"/>
        <v>11040.968029551334</v>
      </c>
      <c r="AF20">
        <f t="shared" si="4"/>
        <v>-552.0484014775667</v>
      </c>
      <c r="AG20">
        <f t="shared" si="4"/>
        <v>-8.8506750208923144</v>
      </c>
      <c r="AH20">
        <f t="shared" si="5"/>
        <v>-18164.036464423854</v>
      </c>
      <c r="AI20">
        <f t="shared" si="6"/>
        <v>-7683.96751137098</v>
      </c>
      <c r="AJ20">
        <f t="shared" si="7"/>
        <v>3368.7006739763274</v>
      </c>
      <c r="AK20">
        <f t="shared" si="24"/>
        <v>2119.2849532490463</v>
      </c>
      <c r="AL20">
        <f t="shared" si="8"/>
        <v>-2195.9818841456063</v>
      </c>
      <c r="AN20">
        <f t="shared" si="9"/>
        <v>3171.0246739729096</v>
      </c>
      <c r="AO20">
        <f t="shared" si="9"/>
        <v>-158.55123369864549</v>
      </c>
      <c r="AP20">
        <f t="shared" si="9"/>
        <v>-2.5419608858070135</v>
      </c>
      <c r="AQ20">
        <f t="shared" si="9"/>
        <v>-5216.8077702487744</v>
      </c>
      <c r="AR20">
        <f t="shared" si="9"/>
        <v>-2206.8762908603171</v>
      </c>
      <c r="AS20">
        <f t="shared" si="9"/>
        <v>967.50873001506125</v>
      </c>
      <c r="AT20">
        <f t="shared" si="9"/>
        <v>608.66989741707823</v>
      </c>
      <c r="AU20">
        <f t="shared" si="9"/>
        <v>-630.69766342817763</v>
      </c>
      <c r="AW20">
        <v>17</v>
      </c>
      <c r="AX20">
        <f>(R20*SUMPRODUCT(K21:$K$23, X21:$X$23)-$AZ$3*SUMPRODUCT(K20:$K$22, W21:$W$23))/Z20</f>
        <v>15406.286136612767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15593.398248564034</v>
      </c>
      <c r="P21">
        <f t="shared" si="22"/>
        <v>779.66991242820177</v>
      </c>
      <c r="Q21" s="4">
        <f t="shared" si="23"/>
        <v>12.5</v>
      </c>
      <c r="R21">
        <f t="shared" si="0"/>
        <v>1000000</v>
      </c>
      <c r="S21">
        <f t="shared" si="1"/>
        <v>10825.164302596926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10908.482549923056</v>
      </c>
      <c r="AC21">
        <f t="shared" si="2"/>
        <v>7376.3952321564666</v>
      </c>
      <c r="AE21">
        <f t="shared" si="3"/>
        <v>10625.526345704613</v>
      </c>
      <c r="AF21">
        <f t="shared" si="4"/>
        <v>-531.27631728523068</v>
      </c>
      <c r="AG21">
        <f t="shared" si="4"/>
        <v>-8.5176481228867935</v>
      </c>
      <c r="AH21">
        <f t="shared" si="5"/>
        <v>-19561.611823727839</v>
      </c>
      <c r="AI21">
        <f t="shared" si="6"/>
        <v>-9475.8794434313422</v>
      </c>
      <c r="AJ21">
        <f t="shared" si="7"/>
        <v>3532.087317766589</v>
      </c>
      <c r="AK21">
        <f t="shared" si="24"/>
        <v>1797.2458321939191</v>
      </c>
      <c r="AL21">
        <f t="shared" si="8"/>
        <v>-4146.5462934708339</v>
      </c>
      <c r="AN21">
        <f t="shared" si="9"/>
        <v>2811.1517387241242</v>
      </c>
      <c r="AO21">
        <f t="shared" si="9"/>
        <v>-140.55758693620621</v>
      </c>
      <c r="AP21">
        <f t="shared" si="9"/>
        <v>-2.2534790796667732</v>
      </c>
      <c r="AQ21">
        <f t="shared" si="9"/>
        <v>-5175.3350658952504</v>
      </c>
      <c r="AR21">
        <f t="shared" si="9"/>
        <v>-2506.9943931869989</v>
      </c>
      <c r="AS21">
        <f t="shared" si="9"/>
        <v>934.46979298855013</v>
      </c>
      <c r="AT21">
        <f t="shared" si="9"/>
        <v>475.48992696526835</v>
      </c>
      <c r="AU21">
        <f t="shared" si="9"/>
        <v>-1097.0346732331802</v>
      </c>
      <c r="AW21">
        <v>18</v>
      </c>
      <c r="AX21">
        <f>(R21*SUMPRODUCT(K22:$K$23, X22:$X$23)-$AZ$3*SUMPRODUCT(K21:$K$22, W22:$W$23))/Z21</f>
        <v>10825.164302596926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15593.398248564034</v>
      </c>
      <c r="P22">
        <f t="shared" si="22"/>
        <v>779.66991242820177</v>
      </c>
      <c r="Q22" s="4">
        <f t="shared" si="23"/>
        <v>12.5</v>
      </c>
      <c r="R22">
        <f t="shared" si="0"/>
        <v>1000000</v>
      </c>
      <c r="S22">
        <f t="shared" si="1"/>
        <v>5693.6787870471117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7376.3952321564666</v>
      </c>
      <c r="AC22">
        <f t="shared" si="2"/>
        <v>3721.5227289593649</v>
      </c>
      <c r="AE22">
        <f t="shared" si="3"/>
        <v>10192.212833601503</v>
      </c>
      <c r="AF22">
        <f t="shared" si="4"/>
        <v>-509.61064168007516</v>
      </c>
      <c r="AG22">
        <f t="shared" si="4"/>
        <v>-8.1702947868820743</v>
      </c>
      <c r="AH22">
        <f t="shared" si="5"/>
        <v>-20974.148382068168</v>
      </c>
      <c r="AI22">
        <f t="shared" si="6"/>
        <v>-11299.716484933622</v>
      </c>
      <c r="AJ22">
        <f t="shared" si="7"/>
        <v>3654.8725031971017</v>
      </c>
      <c r="AK22">
        <f t="shared" si="24"/>
        <v>1459.7725275731937</v>
      </c>
      <c r="AL22">
        <f t="shared" si="8"/>
        <v>-6185.071454163327</v>
      </c>
      <c r="AN22">
        <f t="shared" si="9"/>
        <v>2483.9547884857111</v>
      </c>
      <c r="AO22">
        <f t="shared" si="9"/>
        <v>-124.19773942428557</v>
      </c>
      <c r="AP22">
        <f t="shared" si="9"/>
        <v>-1.9911910387417109</v>
      </c>
      <c r="AQ22">
        <f t="shared" si="9"/>
        <v>-5111.6315130596131</v>
      </c>
      <c r="AR22">
        <f t="shared" si="9"/>
        <v>-2753.8656550369292</v>
      </c>
      <c r="AS22">
        <f t="shared" si="9"/>
        <v>890.73277842974778</v>
      </c>
      <c r="AT22">
        <f t="shared" si="9"/>
        <v>355.76268070179651</v>
      </c>
      <c r="AU22">
        <f t="shared" si="9"/>
        <v>-1507.3701959053851</v>
      </c>
      <c r="AW22">
        <v>19</v>
      </c>
      <c r="AX22">
        <f>(R22*SUMPRODUCT(K23:$K$23, X23:$X$23)-$AZ$3*SUMPRODUCT(K22:$K$22, W23:$W$23))/Z22</f>
        <v>5693.6787870471117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15593.398248564034</v>
      </c>
      <c r="P23">
        <f t="shared" si="22"/>
        <v>779.66991242820177</v>
      </c>
      <c r="Q23" s="4">
        <f t="shared" si="23"/>
        <v>12.5</v>
      </c>
      <c r="R23">
        <f t="shared" si="0"/>
        <v>1000000</v>
      </c>
      <c r="S23">
        <f t="shared" si="1"/>
        <v>5956.5638085056426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3721.5227289593649</v>
      </c>
      <c r="AC23">
        <f t="shared" si="2"/>
        <v>3721.5227289593649</v>
      </c>
      <c r="AE23">
        <f t="shared" si="3"/>
        <v>9742.3930758335682</v>
      </c>
      <c r="AF23">
        <f t="shared" si="4"/>
        <v>-487.1196537916785</v>
      </c>
      <c r="AG23">
        <f t="shared" si="4"/>
        <v>-7.8097096929550993</v>
      </c>
      <c r="AH23">
        <f t="shared" si="5"/>
        <v>-22310.571684652241</v>
      </c>
      <c r="AI23">
        <f t="shared" si="6"/>
        <v>-13063.107972303307</v>
      </c>
      <c r="AJ23">
        <f t="shared" si="7"/>
        <v>0</v>
      </c>
      <c r="AK23">
        <f t="shared" si="24"/>
        <v>1110.4504002334795</v>
      </c>
      <c r="AL23">
        <f t="shared" si="8"/>
        <v>-11952.657572069827</v>
      </c>
      <c r="AN23">
        <f t="shared" si="9"/>
        <v>2187.1683753410762</v>
      </c>
      <c r="AO23">
        <f t="shared" si="9"/>
        <v>-109.35841876705383</v>
      </c>
      <c r="AP23">
        <f t="shared" si="9"/>
        <v>-1.7532807317533308</v>
      </c>
      <c r="AQ23">
        <f t="shared" si="9"/>
        <v>-5008.7259305410798</v>
      </c>
      <c r="AR23">
        <f t="shared" si="9"/>
        <v>-2932.6692546988111</v>
      </c>
      <c r="AS23">
        <f t="shared" si="9"/>
        <v>0</v>
      </c>
      <c r="AT23">
        <f t="shared" si="9"/>
        <v>249.29624363033636</v>
      </c>
      <c r="AU23">
        <f t="shared" si="9"/>
        <v>-2683.3730110684746</v>
      </c>
      <c r="AW23">
        <v>20</v>
      </c>
      <c r="AX23">
        <f>(R23*SUMPRODUCT(K$23:$K24, X$23:$X24)-$AZ$3*SUMPRODUCT(K$22:$K23, W$23:$W24))/Z23</f>
        <v>5956.5638085056426</v>
      </c>
    </row>
    <row r="25" spans="5:50" x14ac:dyDescent="0.25">
      <c r="AN25" s="8">
        <f t="shared" ref="AN25:AU25" si="25">SUM(AN3:AN23)</f>
        <v>139309.58604734842</v>
      </c>
      <c r="AO25" s="8">
        <f t="shared" si="25"/>
        <v>-18660.527988790447</v>
      </c>
      <c r="AP25" s="8">
        <f t="shared" si="25"/>
        <v>-724.13050060245189</v>
      </c>
      <c r="AQ25" s="8">
        <f t="shared" si="25"/>
        <v>-78543.364687698617</v>
      </c>
      <c r="AR25" s="8">
        <f t="shared" si="25"/>
        <v>41381.562870256923</v>
      </c>
      <c r="AS25" s="8">
        <f t="shared" si="25"/>
        <v>-13485.579757108317</v>
      </c>
      <c r="AT25" s="8">
        <f t="shared" si="25"/>
        <v>21787.256651442138</v>
      </c>
      <c r="AU25" s="9">
        <f t="shared" si="25"/>
        <v>49683.23976459074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56801.825502262509</v>
      </c>
      <c r="K3">
        <v>1</v>
      </c>
      <c r="L3" s="2">
        <v>0</v>
      </c>
      <c r="O3">
        <f>$C$3</f>
        <v>56801.825502262509</v>
      </c>
      <c r="P3">
        <f>O3*B5</f>
        <v>45441.460401810007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56801.825502262509</v>
      </c>
      <c r="AF3">
        <f t="shared" ref="AF3:AG23" si="4">-$Z3*P3</f>
        <v>-45441.460401810007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10735.408129752501</v>
      </c>
      <c r="AJ3">
        <f t="shared" ref="AJ3:AJ23" si="7">AB3-AC3</f>
        <v>0</v>
      </c>
      <c r="AL3">
        <f t="shared" ref="AL3:AL23" si="8">SUM(AI3:AK3)</f>
        <v>10735.408129752501</v>
      </c>
      <c r="AN3">
        <f t="shared" ref="AN3:AU23" si="9">AE3*$K3</f>
        <v>56801.825502262509</v>
      </c>
      <c r="AO3">
        <f t="shared" si="9"/>
        <v>-45441.460401810007</v>
      </c>
      <c r="AP3">
        <f t="shared" si="9"/>
        <v>-624.95697070000006</v>
      </c>
      <c r="AQ3">
        <f t="shared" si="9"/>
        <v>0</v>
      </c>
      <c r="AR3">
        <f t="shared" si="9"/>
        <v>10735.408129752501</v>
      </c>
      <c r="AS3">
        <f t="shared" si="9"/>
        <v>0</v>
      </c>
      <c r="AT3">
        <f t="shared" si="9"/>
        <v>0</v>
      </c>
      <c r="AU3">
        <f t="shared" si="9"/>
        <v>10735.408129752501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26208.432757355604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16101.872418268604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15761.554063294345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-15761.554063294345</v>
      </c>
      <c r="AK4">
        <f>H4*SUM(AB4, AE4:AF4)</f>
        <v>0</v>
      </c>
      <c r="AL4">
        <f t="shared" si="8"/>
        <v>-26896.882063294346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-14787.085151791296</v>
      </c>
      <c r="AT4">
        <f t="shared" si="9"/>
        <v>0</v>
      </c>
      <c r="AU4">
        <f t="shared" si="9"/>
        <v>-25233.963845852653</v>
      </c>
      <c r="AW4">
        <v>1</v>
      </c>
      <c r="AX4">
        <f>(R4*SUMPRODUCT(K5:$K$23, X5:$X$23)-$AZ$3*SUMPRODUCT(K4:$K$22, W5:$W$23))/Z4</f>
        <v>16101.872418268604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56801.825502262509</v>
      </c>
      <c r="P5">
        <f t="shared" ref="P5:P23" si="22">O5*$C$5</f>
        <v>2840.0912751131254</v>
      </c>
      <c r="Q5" s="4">
        <f t="shared" ref="Q5:Q23" si="23">$C$8</f>
        <v>12.5</v>
      </c>
      <c r="R5">
        <f t="shared" si="0"/>
        <v>1000000</v>
      </c>
      <c r="S5">
        <f t="shared" si="1"/>
        <v>30182.856922803683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15761.554063294345</v>
      </c>
      <c r="AC5">
        <f t="shared" si="2"/>
        <v>28866.285659501911</v>
      </c>
      <c r="AE5">
        <f t="shared" si="3"/>
        <v>54324.139200047022</v>
      </c>
      <c r="AF5">
        <f t="shared" si="4"/>
        <v>-2716.206960002351</v>
      </c>
      <c r="AG5">
        <f t="shared" si="4"/>
        <v>-11.954752052353317</v>
      </c>
      <c r="AH5">
        <f t="shared" si="5"/>
        <v>-12695.861091734592</v>
      </c>
      <c r="AI5">
        <f t="shared" si="6"/>
        <v>38900.116396257719</v>
      </c>
      <c r="AJ5">
        <f t="shared" si="7"/>
        <v>-13104.731596207566</v>
      </c>
      <c r="AK5">
        <f>H5*SUM(AB5, AE5:AF5)</f>
        <v>5820.7236166084913</v>
      </c>
      <c r="AL5">
        <f t="shared" si="8"/>
        <v>31616.108416658644</v>
      </c>
      <c r="AN5">
        <f t="shared" si="9"/>
        <v>46912.290097355115</v>
      </c>
      <c r="AO5">
        <f t="shared" si="9"/>
        <v>-2345.6145048677558</v>
      </c>
      <c r="AP5">
        <f t="shared" si="9"/>
        <v>-10.32367570992206</v>
      </c>
      <c r="AQ5">
        <f t="shared" si="9"/>
        <v>-10963.66969346587</v>
      </c>
      <c r="AR5">
        <f t="shared" si="9"/>
        <v>33592.68222331156</v>
      </c>
      <c r="AS5">
        <f t="shared" si="9"/>
        <v>-11316.754933297365</v>
      </c>
      <c r="AT5">
        <f t="shared" si="9"/>
        <v>5026.5587066794651</v>
      </c>
      <c r="AU5">
        <f t="shared" si="9"/>
        <v>27302.48599669366</v>
      </c>
      <c r="AW5">
        <v>2</v>
      </c>
      <c r="AX5">
        <f>(R5*SUMPRODUCT(K6:$K$23, X6:$X$23)-$AZ$3*SUMPRODUCT(K5:$K$22, W6:$W$23))/Z5</f>
        <v>30182.856922803683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56801.825502262509</v>
      </c>
      <c r="P6">
        <f t="shared" si="22"/>
        <v>2840.0912751131254</v>
      </c>
      <c r="Q6" s="4">
        <f t="shared" si="23"/>
        <v>12.5</v>
      </c>
      <c r="R6">
        <f t="shared" si="0"/>
        <v>1000000</v>
      </c>
      <c r="S6">
        <f t="shared" si="1"/>
        <v>42276.111997897955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28866.285659501911</v>
      </c>
      <c r="AC6">
        <f t="shared" si="2"/>
        <v>39425.961818723212</v>
      </c>
      <c r="AE6">
        <f t="shared" si="3"/>
        <v>52972.387895966647</v>
      </c>
      <c r="AF6">
        <f t="shared" si="4"/>
        <v>-2648.6193947983325</v>
      </c>
      <c r="AG6">
        <f t="shared" si="4"/>
        <v>-11.657281132156719</v>
      </c>
      <c r="AH6">
        <f t="shared" si="5"/>
        <v>-14233.871973845284</v>
      </c>
      <c r="AI6">
        <f t="shared" si="6"/>
        <v>36078.239246190868</v>
      </c>
      <c r="AJ6">
        <f t="shared" si="7"/>
        <v>-10559.676159221301</v>
      </c>
      <c r="AK6">
        <f>H6*SUM(AB6, AE6:AF6)</f>
        <v>8615.8778926809227</v>
      </c>
      <c r="AL6">
        <f t="shared" si="8"/>
        <v>34134.440979650491</v>
      </c>
      <c r="AN6">
        <f t="shared" si="9"/>
        <v>41256.284583256325</v>
      </c>
      <c r="AO6">
        <f t="shared" si="9"/>
        <v>-2062.814229162816</v>
      </c>
      <c r="AP6">
        <f t="shared" si="9"/>
        <v>-9.0789961894827247</v>
      </c>
      <c r="AQ6">
        <f t="shared" si="9"/>
        <v>-11085.712692957721</v>
      </c>
      <c r="AR6">
        <f t="shared" si="9"/>
        <v>28098.678664946296</v>
      </c>
      <c r="AS6">
        <f t="shared" si="9"/>
        <v>-8224.152658314124</v>
      </c>
      <c r="AT6">
        <f t="shared" si="9"/>
        <v>6710.2716036347647</v>
      </c>
      <c r="AU6">
        <f t="shared" si="9"/>
        <v>26584.797610266938</v>
      </c>
      <c r="AW6">
        <v>3</v>
      </c>
      <c r="AX6">
        <f>(R6*SUMPRODUCT(K7:$K$23, X7:$X$23)-$AZ$3*SUMPRODUCT(K6:$K$22, W7:$W$23))/Z6</f>
        <v>42276.111997897955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56801.825502262509</v>
      </c>
      <c r="P7">
        <f t="shared" si="22"/>
        <v>2840.0912751131254</v>
      </c>
      <c r="Q7" s="4">
        <f t="shared" si="23"/>
        <v>12.5</v>
      </c>
      <c r="R7">
        <f t="shared" si="0"/>
        <v>1000000</v>
      </c>
      <c r="S7">
        <f t="shared" si="1"/>
        <v>52156.217053412314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39425.961818723212</v>
      </c>
      <c r="AC7">
        <f t="shared" si="2"/>
        <v>47330.068126165803</v>
      </c>
      <c r="AE7">
        <f t="shared" si="3"/>
        <v>51545.806475179859</v>
      </c>
      <c r="AF7">
        <f t="shared" si="4"/>
        <v>-2577.2903237589931</v>
      </c>
      <c r="AG7">
        <f t="shared" si="4"/>
        <v>-11.343342845804909</v>
      </c>
      <c r="AH7">
        <f t="shared" si="5"/>
        <v>-15789.23800241933</v>
      </c>
      <c r="AI7">
        <f t="shared" si="6"/>
        <v>33167.934806155725</v>
      </c>
      <c r="AJ7">
        <f t="shared" si="7"/>
        <v>-7904.1063074425911</v>
      </c>
      <c r="AK7">
        <f>H7*SUM(AB7, AE7:AF7)</f>
        <v>9254.9018434740847</v>
      </c>
      <c r="AL7">
        <f t="shared" si="8"/>
        <v>34518.73034218722</v>
      </c>
      <c r="AN7">
        <f t="shared" si="9"/>
        <v>36340.387045374417</v>
      </c>
      <c r="AO7">
        <f t="shared" si="9"/>
        <v>-1817.0193522687207</v>
      </c>
      <c r="AP7">
        <f t="shared" si="9"/>
        <v>-7.9971873095713528</v>
      </c>
      <c r="AQ7">
        <f t="shared" si="9"/>
        <v>-11131.594583465108</v>
      </c>
      <c r="AR7">
        <f t="shared" si="9"/>
        <v>23383.775922331009</v>
      </c>
      <c r="AS7">
        <f t="shared" si="9"/>
        <v>-5572.4859518602898</v>
      </c>
      <c r="AT7">
        <f t="shared" si="9"/>
        <v>6524.8123573494613</v>
      </c>
      <c r="AU7">
        <f t="shared" si="9"/>
        <v>24336.102327820183</v>
      </c>
      <c r="AW7">
        <v>4</v>
      </c>
      <c r="AX7">
        <f>(R7*SUMPRODUCT(K8:$K$23, X8:$X$23)-$AZ$3*SUMPRODUCT(K7:$K$22, W8:$W$23))/Z7</f>
        <v>52156.217053412314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56801.825502262509</v>
      </c>
      <c r="P8">
        <f t="shared" si="22"/>
        <v>2840.0912751131254</v>
      </c>
      <c r="Q8" s="4">
        <f t="shared" si="23"/>
        <v>12.5</v>
      </c>
      <c r="R8">
        <f t="shared" si="0"/>
        <v>1000000</v>
      </c>
      <c r="S8">
        <f t="shared" si="1"/>
        <v>59765.831161891845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47330.068126165803</v>
      </c>
      <c r="AC8">
        <f t="shared" si="2"/>
        <v>52652.628617811308</v>
      </c>
      <c r="AE8">
        <f t="shared" si="3"/>
        <v>50041.392629227521</v>
      </c>
      <c r="AF8">
        <f t="shared" si="4"/>
        <v>-2502.069631461376</v>
      </c>
      <c r="AG8">
        <f t="shared" si="4"/>
        <v>-11.012276495240961</v>
      </c>
      <c r="AH8">
        <f t="shared" si="5"/>
        <v>-17410.633768471929</v>
      </c>
      <c r="AI8">
        <f t="shared" si="6"/>
        <v>30117.676952798978</v>
      </c>
      <c r="AJ8">
        <f t="shared" si="7"/>
        <v>-5322.560491645505</v>
      </c>
      <c r="AK8">
        <f t="shared" ref="AK8:AK23" si="24">H8*SUM(AB8:AB8, AE8:AF8)</f>
        <v>6878.0308564850666</v>
      </c>
      <c r="AL8">
        <f t="shared" si="8"/>
        <v>31673.147317638541</v>
      </c>
      <c r="AN8">
        <f t="shared" si="9"/>
        <v>32894.879219285402</v>
      </c>
      <c r="AO8">
        <f t="shared" si="9"/>
        <v>-1644.7439609642702</v>
      </c>
      <c r="AP8">
        <f t="shared" si="9"/>
        <v>-7.2389573152836322</v>
      </c>
      <c r="AQ8">
        <f t="shared" si="9"/>
        <v>-11444.939176424694</v>
      </c>
      <c r="AR8">
        <f t="shared" si="9"/>
        <v>19797.957124581157</v>
      </c>
      <c r="AS8">
        <f t="shared" si="9"/>
        <v>-3498.8031969309718</v>
      </c>
      <c r="AT8">
        <f t="shared" si="9"/>
        <v>4521.2969184724107</v>
      </c>
      <c r="AU8">
        <f t="shared" si="9"/>
        <v>20820.450846122596</v>
      </c>
      <c r="AW8">
        <v>5</v>
      </c>
      <c r="AX8">
        <f>(R8*SUMPRODUCT(K9:$K$23, X9:$X$23)-$AZ$3*SUMPRODUCT(K8:$K$22, W9:$W$23))/Z8</f>
        <v>59765.831161891845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56801.825502262509</v>
      </c>
      <c r="P9">
        <f t="shared" si="22"/>
        <v>2840.0912751131254</v>
      </c>
      <c r="Q9" s="4">
        <f t="shared" si="23"/>
        <v>12.5</v>
      </c>
      <c r="R9">
        <f t="shared" si="0"/>
        <v>1000000</v>
      </c>
      <c r="S9">
        <f t="shared" si="1"/>
        <v>65407.502001962494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52652.628617811308</v>
      </c>
      <c r="AC9">
        <f t="shared" si="2"/>
        <v>55785.579415780347</v>
      </c>
      <c r="AE9">
        <f t="shared" si="3"/>
        <v>48445.860956785778</v>
      </c>
      <c r="AF9">
        <f t="shared" si="4"/>
        <v>-2422.2930478392891</v>
      </c>
      <c r="AG9">
        <f t="shared" si="4"/>
        <v>-10.661158450544891</v>
      </c>
      <c r="AH9">
        <f t="shared" si="5"/>
        <v>-19279.622379492725</v>
      </c>
      <c r="AI9">
        <f t="shared" si="6"/>
        <v>26733.284371003221</v>
      </c>
      <c r="AJ9">
        <f t="shared" si="7"/>
        <v>-3132.9507979690388</v>
      </c>
      <c r="AK9">
        <f t="shared" si="24"/>
        <v>5150.897458696757</v>
      </c>
      <c r="AL9">
        <f t="shared" si="8"/>
        <v>28751.231031730938</v>
      </c>
      <c r="AN9">
        <f t="shared" si="9"/>
        <v>30266.157632842096</v>
      </c>
      <c r="AO9">
        <f t="shared" si="9"/>
        <v>-1513.3078816421048</v>
      </c>
      <c r="AP9">
        <f t="shared" si="9"/>
        <v>-6.6604720370379082</v>
      </c>
      <c r="AQ9">
        <f t="shared" si="9"/>
        <v>-12044.787284509261</v>
      </c>
      <c r="AR9">
        <f t="shared" si="9"/>
        <v>16701.401994653694</v>
      </c>
      <c r="AS9">
        <f t="shared" si="9"/>
        <v>-1957.2855314069436</v>
      </c>
      <c r="AT9">
        <f t="shared" si="9"/>
        <v>3217.9812961644825</v>
      </c>
      <c r="AU9">
        <f t="shared" si="9"/>
        <v>17962.09775941123</v>
      </c>
      <c r="AW9">
        <v>6</v>
      </c>
      <c r="AX9">
        <f>(R9*SUMPRODUCT(K10:$K$23, X10:$X$23)-$AZ$3*SUMPRODUCT(K9:$K$22, W10:$W$23))/Z9</f>
        <v>65407.502001962494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56801.825502262509</v>
      </c>
      <c r="P10">
        <f t="shared" si="22"/>
        <v>2840.0912751131254</v>
      </c>
      <c r="Q10" s="4">
        <f t="shared" si="23"/>
        <v>12.5</v>
      </c>
      <c r="R10">
        <f t="shared" si="0"/>
        <v>1000000</v>
      </c>
      <c r="S10">
        <f t="shared" si="1"/>
        <v>69498.879925760688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55785.579415780347</v>
      </c>
      <c r="AC10">
        <f t="shared" si="2"/>
        <v>57214.582698864921</v>
      </c>
      <c r="AE10">
        <f t="shared" si="3"/>
        <v>46761.800278180839</v>
      </c>
      <c r="AF10">
        <f t="shared" si="4"/>
        <v>-2338.0900139090418</v>
      </c>
      <c r="AG10">
        <f t="shared" si="4"/>
        <v>-10.290558416189951</v>
      </c>
      <c r="AH10">
        <f t="shared" si="5"/>
        <v>-21119.075987959299</v>
      </c>
      <c r="AI10">
        <f t="shared" si="6"/>
        <v>23294.343717896303</v>
      </c>
      <c r="AJ10">
        <f t="shared" si="7"/>
        <v>-1429.0032830845739</v>
      </c>
      <c r="AK10">
        <f t="shared" si="24"/>
        <v>5260.9877082027378</v>
      </c>
      <c r="AL10">
        <f t="shared" si="8"/>
        <v>27126.328143014467</v>
      </c>
      <c r="AN10">
        <f t="shared" si="9"/>
        <v>27756.821301655011</v>
      </c>
      <c r="AO10">
        <f t="shared" si="9"/>
        <v>-1387.8410650827504</v>
      </c>
      <c r="AP10">
        <f t="shared" si="9"/>
        <v>-6.1082590779915629</v>
      </c>
      <c r="AQ10">
        <f t="shared" si="9"/>
        <v>-12535.839398111902</v>
      </c>
      <c r="AR10">
        <f t="shared" si="9"/>
        <v>13827.032579382363</v>
      </c>
      <c r="AS10">
        <f t="shared" si="9"/>
        <v>-848.22629864754015</v>
      </c>
      <c r="AT10">
        <f t="shared" si="9"/>
        <v>3122.8116714514958</v>
      </c>
      <c r="AU10">
        <f t="shared" si="9"/>
        <v>16101.61795218632</v>
      </c>
      <c r="AW10">
        <v>7</v>
      </c>
      <c r="AX10">
        <f>(R10*SUMPRODUCT(K11:$K$23, X11:$X$23)-$AZ$3*SUMPRODUCT(K10:$K$22, W11:$W$23))/Z10</f>
        <v>69498.879925760688</v>
      </c>
    </row>
    <row r="11" spans="1:52" x14ac:dyDescent="0.25">
      <c r="A11" t="s">
        <v>33</v>
      </c>
      <c r="C11" s="7">
        <f>AU25</f>
        <v>179496.66766363927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56801.825502262509</v>
      </c>
      <c r="P11">
        <f t="shared" si="22"/>
        <v>2840.0912751131254</v>
      </c>
      <c r="Q11" s="4">
        <f t="shared" si="23"/>
        <v>12.5</v>
      </c>
      <c r="R11">
        <f t="shared" si="0"/>
        <v>1000000</v>
      </c>
      <c r="S11">
        <f t="shared" si="1"/>
        <v>72175.634040224439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57214.582698864921</v>
      </c>
      <c r="AC11">
        <f t="shared" si="2"/>
        <v>57182.460305729677</v>
      </c>
      <c r="AE11">
        <f t="shared" si="3"/>
        <v>45002.280551715252</v>
      </c>
      <c r="AF11">
        <f t="shared" si="4"/>
        <v>-2250.1140275857624</v>
      </c>
      <c r="AG11">
        <f t="shared" si="4"/>
        <v>-9.9033526109831485</v>
      </c>
      <c r="AH11">
        <f t="shared" si="5"/>
        <v>-22744.017683592294</v>
      </c>
      <c r="AI11">
        <f t="shared" si="6"/>
        <v>19998.245487926211</v>
      </c>
      <c r="AJ11">
        <f t="shared" si="7"/>
        <v>32.122393135243328</v>
      </c>
      <c r="AK11">
        <f t="shared" si="24"/>
        <v>5148.287584984213</v>
      </c>
      <c r="AL11">
        <f t="shared" si="8"/>
        <v>25178.655466045668</v>
      </c>
      <c r="AN11">
        <f t="shared" si="9"/>
        <v>25404.096426603046</v>
      </c>
      <c r="AO11">
        <f t="shared" si="9"/>
        <v>-1270.2048213301523</v>
      </c>
      <c r="AP11">
        <f t="shared" si="9"/>
        <v>-5.5905105606137511</v>
      </c>
      <c r="AQ11">
        <f t="shared" si="9"/>
        <v>-12839.154177939125</v>
      </c>
      <c r="AR11">
        <f t="shared" si="9"/>
        <v>11289.146916773156</v>
      </c>
      <c r="AS11">
        <f t="shared" si="9"/>
        <v>18.133311526805947</v>
      </c>
      <c r="AT11">
        <f t="shared" si="9"/>
        <v>2906.2436978171618</v>
      </c>
      <c r="AU11">
        <f t="shared" si="9"/>
        <v>14213.523926117123</v>
      </c>
      <c r="AW11">
        <v>8</v>
      </c>
      <c r="AX11">
        <f>(R11*SUMPRODUCT(K12:$K$23, X12:$X$23)-$AZ$3*SUMPRODUCT(K11:$K$22, W12:$W$23))/Z11</f>
        <v>72175.634040224439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56801.825502262509</v>
      </c>
      <c r="P12">
        <f t="shared" si="22"/>
        <v>2840.0912751131254</v>
      </c>
      <c r="Q12" s="4">
        <f t="shared" si="23"/>
        <v>12.5</v>
      </c>
      <c r="R12">
        <f t="shared" si="0"/>
        <v>1000000</v>
      </c>
      <c r="S12">
        <f t="shared" si="1"/>
        <v>73447.228567003142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57182.460305729677</v>
      </c>
      <c r="AC12">
        <f t="shared" si="2"/>
        <v>55816.895024351674</v>
      </c>
      <c r="AE12">
        <f t="shared" si="3"/>
        <v>43167.068289840223</v>
      </c>
      <c r="AF12">
        <f t="shared" si="4"/>
        <v>-2158.3534144920113</v>
      </c>
      <c r="AG12">
        <f t="shared" si="4"/>
        <v>-9.499489652872338</v>
      </c>
      <c r="AH12">
        <f t="shared" si="5"/>
        <v>-24386.354560078307</v>
      </c>
      <c r="AI12">
        <f t="shared" si="6"/>
        <v>16612.86082561703</v>
      </c>
      <c r="AJ12">
        <f t="shared" si="7"/>
        <v>1365.5652813780034</v>
      </c>
      <c r="AK12">
        <f t="shared" si="24"/>
        <v>5096.1219918979423</v>
      </c>
      <c r="AL12">
        <f t="shared" si="8"/>
        <v>23074.548098892978</v>
      </c>
      <c r="AN12">
        <f t="shared" si="9"/>
        <v>23165.801408283012</v>
      </c>
      <c r="AO12">
        <f t="shared" si="9"/>
        <v>-1158.2900704141507</v>
      </c>
      <c r="AP12">
        <f t="shared" si="9"/>
        <v>-5.097943860836013</v>
      </c>
      <c r="AQ12">
        <f t="shared" si="9"/>
        <v>-13087.046889948568</v>
      </c>
      <c r="AR12">
        <f t="shared" si="9"/>
        <v>8915.3665040594569</v>
      </c>
      <c r="AS12">
        <f t="shared" si="9"/>
        <v>732.83675198981257</v>
      </c>
      <c r="AT12">
        <f t="shared" si="9"/>
        <v>2734.8567946291805</v>
      </c>
      <c r="AU12">
        <f t="shared" si="9"/>
        <v>12383.060050678452</v>
      </c>
      <c r="AW12">
        <v>9</v>
      </c>
      <c r="AX12">
        <f>(R12*SUMPRODUCT(K13:$K$23, X13:$X$23)-$AZ$3*SUMPRODUCT(K12:$K$22, W13:$W$23))/Z12</f>
        <v>73447.228567003142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56801.825502262509</v>
      </c>
      <c r="P13">
        <f t="shared" si="22"/>
        <v>2840.0912751131254</v>
      </c>
      <c r="Q13" s="4">
        <f t="shared" si="23"/>
        <v>12.5</v>
      </c>
      <c r="R13">
        <f t="shared" si="0"/>
        <v>1000000</v>
      </c>
      <c r="S13">
        <f t="shared" si="1"/>
        <v>73330.963790292022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55816.895024351674</v>
      </c>
      <c r="AC13">
        <f t="shared" si="2"/>
        <v>53269.03361133721</v>
      </c>
      <c r="AE13">
        <f t="shared" si="3"/>
        <v>41261.947143068952</v>
      </c>
      <c r="AF13">
        <f t="shared" si="4"/>
        <v>-2063.0973571534478</v>
      </c>
      <c r="AG13">
        <f t="shared" si="4"/>
        <v>-9.0802423113640565</v>
      </c>
      <c r="AH13">
        <f t="shared" si="5"/>
        <v>-25940.195598364713</v>
      </c>
      <c r="AI13">
        <f t="shared" si="6"/>
        <v>13249.573945239426</v>
      </c>
      <c r="AJ13">
        <f t="shared" si="7"/>
        <v>2547.8614130144633</v>
      </c>
      <c r="AK13">
        <f t="shared" si="24"/>
        <v>4912.3140066908145</v>
      </c>
      <c r="AL13">
        <f t="shared" si="8"/>
        <v>20709.749364944706</v>
      </c>
      <c r="AN13">
        <f t="shared" si="9"/>
        <v>21054.872657263775</v>
      </c>
      <c r="AO13">
        <f t="shared" si="9"/>
        <v>-1052.7436328631889</v>
      </c>
      <c r="AP13">
        <f t="shared" si="9"/>
        <v>-4.6334058085037091</v>
      </c>
      <c r="AQ13">
        <f t="shared" si="9"/>
        <v>-13236.590923214024</v>
      </c>
      <c r="AR13">
        <f t="shared" si="9"/>
        <v>6760.904695378058</v>
      </c>
      <c r="AS13">
        <f t="shared" si="9"/>
        <v>1300.1058193732567</v>
      </c>
      <c r="AT13">
        <f t="shared" si="9"/>
        <v>2506.6230031449645</v>
      </c>
      <c r="AU13">
        <f t="shared" si="9"/>
        <v>10567.63351789628</v>
      </c>
      <c r="AW13">
        <v>10</v>
      </c>
      <c r="AX13">
        <f>(R13*SUMPRODUCT(K14:$K$23, X14:$X$23)-$AZ$3*SUMPRODUCT(K13:$K$22, W14:$W$23))/Z13</f>
        <v>73330.963790292022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56801.825502262509</v>
      </c>
      <c r="P14">
        <f t="shared" si="22"/>
        <v>2840.0912751131254</v>
      </c>
      <c r="Q14" s="4">
        <f t="shared" si="23"/>
        <v>12.5</v>
      </c>
      <c r="R14">
        <f t="shared" si="0"/>
        <v>1000000</v>
      </c>
      <c r="S14">
        <f t="shared" si="1"/>
        <v>72369.067095786901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53269.03361133721</v>
      </c>
      <c r="AC14">
        <f t="shared" si="2"/>
        <v>50053.903043154729</v>
      </c>
      <c r="AE14">
        <f t="shared" si="3"/>
        <v>39286.855288617648</v>
      </c>
      <c r="AF14">
        <f t="shared" si="4"/>
        <v>-1964.3427644308827</v>
      </c>
      <c r="AG14">
        <f t="shared" si="4"/>
        <v>-8.6455969815294029</v>
      </c>
      <c r="AH14">
        <f t="shared" si="5"/>
        <v>-27507.432537680939</v>
      </c>
      <c r="AI14">
        <f t="shared" si="6"/>
        <v>9806.4343895242964</v>
      </c>
      <c r="AJ14">
        <f t="shared" si="7"/>
        <v>3215.1305681824815</v>
      </c>
      <c r="AK14">
        <f t="shared" si="24"/>
        <v>7752.0997859090576</v>
      </c>
      <c r="AL14">
        <f t="shared" si="8"/>
        <v>20773.664743615835</v>
      </c>
      <c r="AN14">
        <f t="shared" si="9"/>
        <v>18466.795282572468</v>
      </c>
      <c r="AO14">
        <f t="shared" si="9"/>
        <v>-923.33976412862353</v>
      </c>
      <c r="AP14">
        <f t="shared" si="9"/>
        <v>-4.0638648316498438</v>
      </c>
      <c r="AQ14">
        <f t="shared" si="9"/>
        <v>-12929.874933759313</v>
      </c>
      <c r="AR14">
        <f t="shared" si="9"/>
        <v>4609.5167198528825</v>
      </c>
      <c r="AS14">
        <f t="shared" si="9"/>
        <v>1511.2728563583614</v>
      </c>
      <c r="AT14">
        <f t="shared" si="9"/>
        <v>3643.876271204947</v>
      </c>
      <c r="AU14">
        <f t="shared" si="9"/>
        <v>9764.6658474161904</v>
      </c>
      <c r="AW14">
        <v>11</v>
      </c>
      <c r="AX14">
        <f>(R14*SUMPRODUCT(K15:$K$23, X15:$X$23)-$AZ$3*SUMPRODUCT(K14:$K$22, W15:$W$23))/Z14</f>
        <v>72369.067095786901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56801.825502262509</v>
      </c>
      <c r="P15">
        <f t="shared" si="22"/>
        <v>2840.0912751131254</v>
      </c>
      <c r="Q15" s="4">
        <f t="shared" si="23"/>
        <v>12.5</v>
      </c>
      <c r="R15">
        <f t="shared" si="0"/>
        <v>1000000</v>
      </c>
      <c r="S15">
        <f t="shared" si="1"/>
        <v>70084.06751472436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50053.903043154729</v>
      </c>
      <c r="AC15">
        <f t="shared" si="2"/>
        <v>45944.48604277485</v>
      </c>
      <c r="AE15">
        <f t="shared" si="3"/>
        <v>37237.146352051263</v>
      </c>
      <c r="AF15">
        <f t="shared" si="4"/>
        <v>-1861.8573176025632</v>
      </c>
      <c r="AG15">
        <f t="shared" si="4"/>
        <v>-8.1945311666453495</v>
      </c>
      <c r="AH15">
        <f t="shared" si="5"/>
        <v>-29168.787605500762</v>
      </c>
      <c r="AI15">
        <f t="shared" si="6"/>
        <v>6198.3068977812982</v>
      </c>
      <c r="AJ15">
        <f t="shared" si="7"/>
        <v>4109.417000379879</v>
      </c>
      <c r="AK15">
        <f t="shared" si="24"/>
        <v>7310.346824464681</v>
      </c>
      <c r="AL15">
        <f t="shared" si="8"/>
        <v>17618.07072262586</v>
      </c>
      <c r="AN15">
        <f t="shared" si="9"/>
        <v>16123.600396634325</v>
      </c>
      <c r="AO15">
        <f t="shared" si="9"/>
        <v>-806.18001983171632</v>
      </c>
      <c r="AP15">
        <f t="shared" si="9"/>
        <v>-3.5482135156008532</v>
      </c>
      <c r="AQ15">
        <f t="shared" si="9"/>
        <v>-12630.01925440205</v>
      </c>
      <c r="AR15">
        <f t="shared" si="9"/>
        <v>2683.8529088849614</v>
      </c>
      <c r="AS15">
        <f t="shared" si="9"/>
        <v>1779.3682939834327</v>
      </c>
      <c r="AT15">
        <f t="shared" si="9"/>
        <v>3165.3636893682165</v>
      </c>
      <c r="AU15">
        <f t="shared" si="9"/>
        <v>7628.5848922366113</v>
      </c>
      <c r="AW15">
        <v>12</v>
      </c>
      <c r="AX15">
        <f>(R15*SUMPRODUCT(K16:$K$23, X16:$X$23)-$AZ$3*SUMPRODUCT(K15:$K$22, W16:$W$23))/Z15</f>
        <v>70084.06751472436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56801.825502262509</v>
      </c>
      <c r="P16">
        <f t="shared" si="22"/>
        <v>2840.0912751131254</v>
      </c>
      <c r="Q16" s="4">
        <f t="shared" si="23"/>
        <v>12.5</v>
      </c>
      <c r="R16">
        <f t="shared" si="0"/>
        <v>1000000</v>
      </c>
      <c r="S16">
        <f t="shared" si="1"/>
        <v>66552.985068512717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45944.48604277485</v>
      </c>
      <c r="AC16">
        <f t="shared" si="2"/>
        <v>41152.454534977354</v>
      </c>
      <c r="AE16">
        <f t="shared" si="3"/>
        <v>35122.910551333036</v>
      </c>
      <c r="AF16">
        <f t="shared" si="4"/>
        <v>-1756.1455275666517</v>
      </c>
      <c r="AG16">
        <f t="shared" si="4"/>
        <v>-7.7292653538780263</v>
      </c>
      <c r="AH16">
        <f t="shared" si="5"/>
        <v>-30665.640088069562</v>
      </c>
      <c r="AI16">
        <f t="shared" si="6"/>
        <v>2693.3956703429467</v>
      </c>
      <c r="AJ16">
        <f t="shared" si="7"/>
        <v>4792.0315077974956</v>
      </c>
      <c r="AK16">
        <f t="shared" si="24"/>
        <v>6786.8223762660664</v>
      </c>
      <c r="AL16">
        <f t="shared" si="8"/>
        <v>14272.24955440651</v>
      </c>
      <c r="AN16">
        <f t="shared" si="9"/>
        <v>14009.334307401426</v>
      </c>
      <c r="AO16">
        <f t="shared" si="9"/>
        <v>-700.46671537007126</v>
      </c>
      <c r="AP16">
        <f t="shared" si="9"/>
        <v>-3.082941037441528</v>
      </c>
      <c r="AQ16">
        <f t="shared" si="9"/>
        <v>-12231.480734386701</v>
      </c>
      <c r="AR16">
        <f t="shared" si="9"/>
        <v>1074.3039166072135</v>
      </c>
      <c r="AS16">
        <f t="shared" si="9"/>
        <v>1911.3783667278708</v>
      </c>
      <c r="AT16">
        <f t="shared" si="9"/>
        <v>2707.032591023562</v>
      </c>
      <c r="AU16">
        <f t="shared" si="9"/>
        <v>5692.7148743586467</v>
      </c>
      <c r="AW16">
        <v>13</v>
      </c>
      <c r="AX16">
        <f>(R16*SUMPRODUCT(K17:$K$23, X17:$X$23)-$AZ$3*SUMPRODUCT(K16:$K$22, W17:$W$23))/Z16</f>
        <v>66552.985068512717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56801.825502262509</v>
      </c>
      <c r="P17">
        <f t="shared" si="22"/>
        <v>2840.0912751131254</v>
      </c>
      <c r="Q17" s="4">
        <f t="shared" si="23"/>
        <v>12.5</v>
      </c>
      <c r="R17">
        <f t="shared" si="0"/>
        <v>1000000</v>
      </c>
      <c r="S17">
        <f t="shared" si="1"/>
        <v>61835.686721908067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41152.454534977354</v>
      </c>
      <c r="AC17">
        <f t="shared" si="2"/>
        <v>35877.627598358376</v>
      </c>
      <c r="AE17">
        <f t="shared" si="3"/>
        <v>32956.935554741518</v>
      </c>
      <c r="AF17">
        <f t="shared" si="4"/>
        <v>-1647.8467777370761</v>
      </c>
      <c r="AG17">
        <f t="shared" si="4"/>
        <v>-7.2526136403461177</v>
      </c>
      <c r="AH17">
        <f t="shared" si="5"/>
        <v>-31948.72479945036</v>
      </c>
      <c r="AI17">
        <f t="shared" si="6"/>
        <v>-646.88863608626343</v>
      </c>
      <c r="AJ17">
        <f t="shared" si="7"/>
        <v>5274.8269366189779</v>
      </c>
      <c r="AK17">
        <f t="shared" si="24"/>
        <v>6200.679184292906</v>
      </c>
      <c r="AL17">
        <f t="shared" si="8"/>
        <v>10828.61748482562</v>
      </c>
      <c r="AN17">
        <f t="shared" si="9"/>
        <v>12109.19271798969</v>
      </c>
      <c r="AO17">
        <f t="shared" si="9"/>
        <v>-605.45963589948451</v>
      </c>
      <c r="AP17">
        <f t="shared" si="9"/>
        <v>-2.6647895140067646</v>
      </c>
      <c r="AQ17">
        <f t="shared" si="9"/>
        <v>-11738.751166593262</v>
      </c>
      <c r="AR17">
        <f t="shared" si="9"/>
        <v>-237.68287401706212</v>
      </c>
      <c r="AS17">
        <f t="shared" si="9"/>
        <v>1938.1017941873799</v>
      </c>
      <c r="AT17">
        <f t="shared" si="9"/>
        <v>2278.2827942335007</v>
      </c>
      <c r="AU17">
        <f t="shared" si="9"/>
        <v>3978.7017144038182</v>
      </c>
      <c r="AW17">
        <v>14</v>
      </c>
      <c r="AX17">
        <f>(R17*SUMPRODUCT(K18:$K$23, X18:$X$23)-$AZ$3*SUMPRODUCT(K17:$K$22, W18:$W$23))/Z17</f>
        <v>61835.686721908067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56801.825502262509</v>
      </c>
      <c r="P18">
        <f t="shared" si="22"/>
        <v>2840.0912751131254</v>
      </c>
      <c r="Q18" s="4">
        <f t="shared" si="23"/>
        <v>12.5</v>
      </c>
      <c r="R18">
        <f t="shared" si="0"/>
        <v>1000000</v>
      </c>
      <c r="S18">
        <f t="shared" si="1"/>
        <v>55865.938837902708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35877.627598358376</v>
      </c>
      <c r="AC18">
        <f t="shared" si="2"/>
        <v>30236.450007556228</v>
      </c>
      <c r="AE18">
        <f t="shared" si="3"/>
        <v>30742.982090043217</v>
      </c>
      <c r="AF18">
        <f t="shared" si="4"/>
        <v>-1537.149104502161</v>
      </c>
      <c r="AG18">
        <f t="shared" si="4"/>
        <v>-6.7654036243999487</v>
      </c>
      <c r="AH18">
        <f t="shared" si="5"/>
        <v>-33174.710363416554</v>
      </c>
      <c r="AI18">
        <f t="shared" si="6"/>
        <v>-3975.642781499897</v>
      </c>
      <c r="AJ18">
        <f t="shared" si="7"/>
        <v>5641.1775908021482</v>
      </c>
      <c r="AK18">
        <f t="shared" si="24"/>
        <v>5569.3218890854432</v>
      </c>
      <c r="AL18">
        <f t="shared" si="8"/>
        <v>7234.8566983876945</v>
      </c>
      <c r="AN18">
        <f t="shared" si="9"/>
        <v>10405.326862580918</v>
      </c>
      <c r="AO18">
        <f t="shared" si="9"/>
        <v>-520.26634312904594</v>
      </c>
      <c r="AP18">
        <f t="shared" si="9"/>
        <v>-2.2898310860991731</v>
      </c>
      <c r="AQ18">
        <f t="shared" si="9"/>
        <v>-11228.374134030359</v>
      </c>
      <c r="AR18">
        <f t="shared" si="9"/>
        <v>-1345.6034456645855</v>
      </c>
      <c r="AS18">
        <f t="shared" si="9"/>
        <v>1909.3234530808193</v>
      </c>
      <c r="AT18">
        <f t="shared" si="9"/>
        <v>1885.0030387139714</v>
      </c>
      <c r="AU18">
        <f t="shared" si="9"/>
        <v>2448.7230461302051</v>
      </c>
      <c r="AW18">
        <v>15</v>
      </c>
      <c r="AX18">
        <f>(R18*SUMPRODUCT(K19:$K$23, X19:$X$23)-$AZ$3*SUMPRODUCT(K18:$K$22, W19:$W$23))/Z18</f>
        <v>55865.938837902708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56801.825502262509</v>
      </c>
      <c r="P19">
        <f t="shared" si="22"/>
        <v>2840.0912751131254</v>
      </c>
      <c r="Q19" s="4">
        <f t="shared" si="23"/>
        <v>12.5</v>
      </c>
      <c r="R19">
        <f t="shared" si="0"/>
        <v>1000000</v>
      </c>
      <c r="S19">
        <f t="shared" si="1"/>
        <v>48534.906743293526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30236.450007556228</v>
      </c>
      <c r="AC19">
        <f t="shared" si="2"/>
        <v>24340.831802142351</v>
      </c>
      <c r="AE19">
        <f t="shared" si="3"/>
        <v>28486.789681454527</v>
      </c>
      <c r="AF19">
        <f t="shared" si="4"/>
        <v>-1424.3394840727265</v>
      </c>
      <c r="AG19">
        <f t="shared" si="4"/>
        <v>-6.2688983649653682</v>
      </c>
      <c r="AH19">
        <f t="shared" si="5"/>
        <v>-34308.09785524648</v>
      </c>
      <c r="AI19">
        <f t="shared" si="6"/>
        <v>-7251.9165562296439</v>
      </c>
      <c r="AJ19">
        <f t="shared" si="7"/>
        <v>5895.6182054138771</v>
      </c>
      <c r="AK19">
        <f t="shared" si="24"/>
        <v>4903.181488336958</v>
      </c>
      <c r="AL19">
        <f t="shared" si="8"/>
        <v>3546.8831375211912</v>
      </c>
      <c r="AN19">
        <f t="shared" si="9"/>
        <v>8881.6695587291561</v>
      </c>
      <c r="AO19">
        <f t="shared" si="9"/>
        <v>-444.08347793645783</v>
      </c>
      <c r="AP19">
        <f t="shared" si="9"/>
        <v>-1.9545299557263756</v>
      </c>
      <c r="AQ19">
        <f t="shared" si="9"/>
        <v>-10696.648929072486</v>
      </c>
      <c r="AR19">
        <f t="shared" si="9"/>
        <v>-2261.0173782355137</v>
      </c>
      <c r="AS19">
        <f t="shared" si="9"/>
        <v>1838.1479040091053</v>
      </c>
      <c r="AT19">
        <f t="shared" si="9"/>
        <v>1528.7239542558066</v>
      </c>
      <c r="AU19">
        <f t="shared" si="9"/>
        <v>1105.8544800293982</v>
      </c>
      <c r="AW19">
        <v>16</v>
      </c>
      <c r="AX19">
        <f>(R19*SUMPRODUCT(K20:$K$23, X20:$X$23)-$AZ$3*SUMPRODUCT(K19:$K$22, W20:$W$23))/Z19</f>
        <v>48534.906743293526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56801.825502262509</v>
      </c>
      <c r="P20">
        <f t="shared" si="22"/>
        <v>2840.0912751131254</v>
      </c>
      <c r="Q20" s="4">
        <f t="shared" si="23"/>
        <v>12.5</v>
      </c>
      <c r="R20">
        <f t="shared" si="0"/>
        <v>1000000</v>
      </c>
      <c r="S20">
        <f t="shared" si="1"/>
        <v>39650.514207749322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24340.831802142351</v>
      </c>
      <c r="AC20">
        <f t="shared" si="2"/>
        <v>18284.476489596615</v>
      </c>
      <c r="AE20">
        <f t="shared" si="3"/>
        <v>26193.648776421298</v>
      </c>
      <c r="AF20">
        <f t="shared" si="4"/>
        <v>-1309.6824388210648</v>
      </c>
      <c r="AG20">
        <f t="shared" si="4"/>
        <v>-5.7642620956297357</v>
      </c>
      <c r="AH20">
        <f t="shared" si="5"/>
        <v>-35355.782854878358</v>
      </c>
      <c r="AI20">
        <f t="shared" si="6"/>
        <v>-10477.580779373755</v>
      </c>
      <c r="AJ20">
        <f t="shared" si="7"/>
        <v>6056.3553125457365</v>
      </c>
      <c r="AK20">
        <f t="shared" si="24"/>
        <v>4212.2644264140527</v>
      </c>
      <c r="AL20">
        <f t="shared" si="8"/>
        <v>-208.96104041396575</v>
      </c>
      <c r="AN20">
        <f t="shared" si="9"/>
        <v>7522.9550841102782</v>
      </c>
      <c r="AO20">
        <f t="shared" si="9"/>
        <v>-376.14775420551388</v>
      </c>
      <c r="AP20">
        <f t="shared" si="9"/>
        <v>-1.6555266968952054</v>
      </c>
      <c r="AQ20">
        <f t="shared" si="9"/>
        <v>-10154.368665897093</v>
      </c>
      <c r="AR20">
        <f t="shared" si="9"/>
        <v>-3009.2168626892239</v>
      </c>
      <c r="AS20">
        <f t="shared" si="9"/>
        <v>1739.4174205583549</v>
      </c>
      <c r="AT20">
        <f t="shared" si="9"/>
        <v>1209.7847212043866</v>
      </c>
      <c r="AU20">
        <f t="shared" si="9"/>
        <v>-60.014720926482234</v>
      </c>
      <c r="AW20">
        <v>17</v>
      </c>
      <c r="AX20">
        <f>(R20*SUMPRODUCT(K21:$K$23, X21:$X$23)-$AZ$3*SUMPRODUCT(K20:$K$22, W21:$W$23))/Z20</f>
        <v>39650.514207749322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56801.825502262509</v>
      </c>
      <c r="P21">
        <f t="shared" si="22"/>
        <v>2840.0912751131254</v>
      </c>
      <c r="Q21" s="4">
        <f t="shared" si="23"/>
        <v>12.5</v>
      </c>
      <c r="R21">
        <f t="shared" si="0"/>
        <v>1000000</v>
      </c>
      <c r="S21">
        <f t="shared" si="1"/>
        <v>28921.324990511555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18284.476489596615</v>
      </c>
      <c r="AC21">
        <f t="shared" si="2"/>
        <v>12153.811601825524</v>
      </c>
      <c r="AE21">
        <f t="shared" si="3"/>
        <v>23870.230220114685</v>
      </c>
      <c r="AF21">
        <f t="shared" si="4"/>
        <v>-1193.5115110057343</v>
      </c>
      <c r="AG21">
        <f t="shared" si="4"/>
        <v>-5.2529628249280247</v>
      </c>
      <c r="AH21">
        <f t="shared" si="5"/>
        <v>-36292.531979633051</v>
      </c>
      <c r="AI21">
        <f t="shared" si="6"/>
        <v>-13621.066233349029</v>
      </c>
      <c r="AJ21">
        <f t="shared" si="7"/>
        <v>6130.6648877710904</v>
      </c>
      <c r="AK21">
        <f t="shared" si="24"/>
        <v>3505.1313955436331</v>
      </c>
      <c r="AL21">
        <f t="shared" si="8"/>
        <v>-3985.2699500343056</v>
      </c>
      <c r="AN21">
        <f t="shared" si="9"/>
        <v>6315.2484878216846</v>
      </c>
      <c r="AO21">
        <f t="shared" si="9"/>
        <v>-315.76242439108427</v>
      </c>
      <c r="AP21">
        <f t="shared" si="9"/>
        <v>-1.3897547376294577</v>
      </c>
      <c r="AQ21">
        <f t="shared" si="9"/>
        <v>-9601.7656968578904</v>
      </c>
      <c r="AR21">
        <f t="shared" si="9"/>
        <v>-3603.6693881649198</v>
      </c>
      <c r="AS21">
        <f t="shared" si="9"/>
        <v>1621.964757139735</v>
      </c>
      <c r="AT21">
        <f t="shared" si="9"/>
        <v>927.33817567750668</v>
      </c>
      <c r="AU21">
        <f t="shared" si="9"/>
        <v>-1054.3664553476783</v>
      </c>
      <c r="AW21">
        <v>18</v>
      </c>
      <c r="AX21">
        <f>(R21*SUMPRODUCT(K22:$K$23, X22:$X$23)-$AZ$3*SUMPRODUCT(K21:$K$22, W22:$W$23))/Z21</f>
        <v>28921.324990511555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56801.825502262509</v>
      </c>
      <c r="P22">
        <f t="shared" si="22"/>
        <v>2840.0912751131254</v>
      </c>
      <c r="Q22" s="4">
        <f t="shared" si="23"/>
        <v>12.5</v>
      </c>
      <c r="R22">
        <f t="shared" si="0"/>
        <v>1000000</v>
      </c>
      <c r="S22">
        <f t="shared" si="1"/>
        <v>15933.887926099318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12153.811601825524</v>
      </c>
      <c r="AC22">
        <f t="shared" si="2"/>
        <v>6038.7352641163516</v>
      </c>
      <c r="AE22">
        <f t="shared" si="3"/>
        <v>21527.149451381054</v>
      </c>
      <c r="AF22">
        <f t="shared" si="4"/>
        <v>-1076.3574725690526</v>
      </c>
      <c r="AG22">
        <f t="shared" si="4"/>
        <v>-4.7373366218933386</v>
      </c>
      <c r="AH22">
        <f t="shared" si="5"/>
        <v>-37047.725982832468</v>
      </c>
      <c r="AI22">
        <f t="shared" si="6"/>
        <v>-16601.671340642359</v>
      </c>
      <c r="AJ22">
        <f t="shared" si="7"/>
        <v>6115.0763377091725</v>
      </c>
      <c r="AK22">
        <f t="shared" si="24"/>
        <v>2790.0411376023148</v>
      </c>
      <c r="AL22">
        <f t="shared" si="8"/>
        <v>-7696.5538653308722</v>
      </c>
      <c r="AN22">
        <f t="shared" si="9"/>
        <v>5246.4039787236843</v>
      </c>
      <c r="AO22">
        <f t="shared" si="9"/>
        <v>-262.32019893618417</v>
      </c>
      <c r="AP22">
        <f t="shared" si="9"/>
        <v>-1.1545412344438453</v>
      </c>
      <c r="AQ22">
        <f t="shared" si="9"/>
        <v>-9028.9398249394144</v>
      </c>
      <c r="AR22">
        <f t="shared" si="9"/>
        <v>-4046.0105863863587</v>
      </c>
      <c r="AS22">
        <f t="shared" si="9"/>
        <v>1490.3116132869259</v>
      </c>
      <c r="AT22">
        <f t="shared" si="9"/>
        <v>679.9638269887364</v>
      </c>
      <c r="AU22">
        <f t="shared" si="9"/>
        <v>-1875.7351461106964</v>
      </c>
      <c r="AW22">
        <v>19</v>
      </c>
      <c r="AX22">
        <f>(R22*SUMPRODUCT(K23:$K$23, X23:$X$23)-$AZ$3*SUMPRODUCT(K22:$K$22, W23:$W$23))/Z22</f>
        <v>15933.887926099318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56801.825502262509</v>
      </c>
      <c r="P23">
        <f t="shared" si="22"/>
        <v>2840.0912751131254</v>
      </c>
      <c r="Q23" s="4">
        <f t="shared" si="23"/>
        <v>12.5</v>
      </c>
      <c r="R23">
        <f t="shared" si="0"/>
        <v>1000000</v>
      </c>
      <c r="S23">
        <f t="shared" si="1"/>
        <v>17891.707845300163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6038.7352641163516</v>
      </c>
      <c r="AC23">
        <f t="shared" si="2"/>
        <v>6038.7352641163507</v>
      </c>
      <c r="AE23">
        <f t="shared" si="3"/>
        <v>19171.517313636388</v>
      </c>
      <c r="AF23">
        <f t="shared" si="4"/>
        <v>-958.57586568181944</v>
      </c>
      <c r="AG23">
        <f t="shared" si="4"/>
        <v>-4.2189483225483562</v>
      </c>
      <c r="AH23">
        <f t="shared" si="5"/>
        <v>-37681.194650083919</v>
      </c>
      <c r="AI23">
        <f t="shared" si="6"/>
        <v>-19472.472150451897</v>
      </c>
      <c r="AJ23">
        <f t="shared" si="7"/>
        <v>0</v>
      </c>
      <c r="AK23">
        <f t="shared" si="24"/>
        <v>2075.2644796053332</v>
      </c>
      <c r="AL23">
        <f t="shared" si="8"/>
        <v>-17397.207670846565</v>
      </c>
      <c r="AN23">
        <f t="shared" si="9"/>
        <v>4304.0078602147478</v>
      </c>
      <c r="AO23">
        <f t="shared" si="9"/>
        <v>-215.20039301073743</v>
      </c>
      <c r="AP23">
        <f t="shared" si="9"/>
        <v>-0.9471543876796954</v>
      </c>
      <c r="AQ23">
        <f t="shared" si="9"/>
        <v>-8459.4325687976198</v>
      </c>
      <c r="AR23">
        <f t="shared" si="9"/>
        <v>-4371.5722559812875</v>
      </c>
      <c r="AS23">
        <f t="shared" si="9"/>
        <v>0</v>
      </c>
      <c r="AT23">
        <f t="shared" si="9"/>
        <v>465.89711633792643</v>
      </c>
      <c r="AU23">
        <f t="shared" si="9"/>
        <v>-3905.6751396433615</v>
      </c>
      <c r="AW23">
        <v>20</v>
      </c>
      <c r="AX23">
        <f>(R23*SUMPRODUCT(K$23:$K24, X$23:$X24)-$AZ$3*SUMPRODUCT(K$22:$K23, W$23:$W24))/Z23</f>
        <v>17891.707845300163</v>
      </c>
    </row>
    <row r="25" spans="5:50" x14ac:dyDescent="0.25">
      <c r="AN25" s="8">
        <f t="shared" ref="AN25:AU25" si="25">SUM(AN3:AN23)</f>
        <v>445237.95041095896</v>
      </c>
      <c r="AO25" s="8">
        <f t="shared" si="25"/>
        <v>-64863.266647244833</v>
      </c>
      <c r="AP25" s="8">
        <f t="shared" si="25"/>
        <v>-710.43752556641562</v>
      </c>
      <c r="AQ25" s="8">
        <f t="shared" si="25"/>
        <v>-227515.86942283381</v>
      </c>
      <c r="AR25" s="8">
        <f t="shared" si="25"/>
        <v>152148.376815314</v>
      </c>
      <c r="AS25" s="8">
        <f t="shared" si="25"/>
        <v>-28414.431380026683</v>
      </c>
      <c r="AT25" s="8">
        <f t="shared" si="25"/>
        <v>55762.722228351944</v>
      </c>
      <c r="AU25" s="9">
        <f t="shared" si="25"/>
        <v>179496.66766363927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3265.4667359483356</v>
      </c>
      <c r="K3">
        <v>1</v>
      </c>
      <c r="L3" s="2">
        <v>0</v>
      </c>
      <c r="O3">
        <f>$C$3</f>
        <v>3265.4667359483356</v>
      </c>
      <c r="P3">
        <f>O3*B5</f>
        <v>2612.3733887586686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3265.4667359483356</v>
      </c>
      <c r="AF3">
        <f t="shared" ref="AF3:AG23" si="4">-$Z3*P3</f>
        <v>-2612.3733887586686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28.136376489666873</v>
      </c>
      <c r="AJ3">
        <f t="shared" ref="AJ3:AJ23" si="7">AB3-AC3</f>
        <v>0</v>
      </c>
      <c r="AL3">
        <f t="shared" ref="AL3:AL23" si="8">SUM(AI3:AK3)</f>
        <v>28.136376489666873</v>
      </c>
      <c r="AN3">
        <f t="shared" ref="AN3:AU23" si="9">AE3*$K3</f>
        <v>3265.4667359483356</v>
      </c>
      <c r="AO3">
        <f t="shared" si="9"/>
        <v>-2612.3733887586686</v>
      </c>
      <c r="AP3">
        <f t="shared" si="9"/>
        <v>-624.95697070000006</v>
      </c>
      <c r="AQ3">
        <f t="shared" si="9"/>
        <v>0</v>
      </c>
      <c r="AR3">
        <f t="shared" si="9"/>
        <v>28.136376489666873</v>
      </c>
      <c r="AS3">
        <f t="shared" si="9"/>
        <v>0</v>
      </c>
      <c r="AT3">
        <f t="shared" si="9"/>
        <v>0</v>
      </c>
      <c r="AU3">
        <f t="shared" si="9"/>
        <v>28.136376489666873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3620.0477030201359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274.35703420278833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271.12378895690199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-271.12378895690199</v>
      </c>
      <c r="AK4">
        <f>G4*MAX(0, SUM(AB4, AE4:AF4))</f>
        <v>0</v>
      </c>
      <c r="AL4">
        <f t="shared" si="8"/>
        <v>-3840.7417889569019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-254.36137438493475</v>
      </c>
      <c r="AT4">
        <f t="shared" si="9"/>
        <v>0</v>
      </c>
      <c r="AU4">
        <f t="shared" si="9"/>
        <v>-3603.2852884481672</v>
      </c>
      <c r="AW4">
        <v>1</v>
      </c>
      <c r="AX4">
        <f>(R4*SUMPRODUCT(K5:$K$23, X5:$X$23)-$AZ$3*SUMPRODUCT(K4:$K$22, W5:$W$23))/Z4</f>
        <v>274.35703420278833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3265.4667359483356</v>
      </c>
      <c r="P5">
        <f t="shared" ref="P5:P23" si="22">O5*$C$5</f>
        <v>163.27333679741679</v>
      </c>
      <c r="Q5" s="4">
        <f t="shared" ref="Q5:Q23" si="23">$C$8</f>
        <v>12.5</v>
      </c>
      <c r="R5">
        <f t="shared" si="0"/>
        <v>2000000</v>
      </c>
      <c r="S5">
        <f t="shared" si="1"/>
        <v>581.73671464756796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271.12378895690199</v>
      </c>
      <c r="AC5">
        <f t="shared" si="2"/>
        <v>568.10182543318297</v>
      </c>
      <c r="AE5">
        <f t="shared" si="3"/>
        <v>3188.9299177334342</v>
      </c>
      <c r="AF5">
        <f t="shared" si="4"/>
        <v>-159.44649588667173</v>
      </c>
      <c r="AG5">
        <f t="shared" si="4"/>
        <v>-12.207021903743746</v>
      </c>
      <c r="AH5">
        <f t="shared" si="5"/>
        <v>-3542.5735810006199</v>
      </c>
      <c r="AI5">
        <f t="shared" si="6"/>
        <v>-525.29718105760094</v>
      </c>
      <c r="AJ5">
        <f t="shared" si="7"/>
        <v>-296.97803647628098</v>
      </c>
      <c r="AK5">
        <f>G5*SUM(AB5, AE5:AF5)</f>
        <v>135.32489564295025</v>
      </c>
      <c r="AL5">
        <f t="shared" si="8"/>
        <v>-686.95032189093172</v>
      </c>
      <c r="AN5">
        <f t="shared" si="9"/>
        <v>2753.840329617522</v>
      </c>
      <c r="AO5">
        <f t="shared" si="9"/>
        <v>-137.69201648087611</v>
      </c>
      <c r="AP5">
        <f t="shared" si="9"/>
        <v>-10.541526496432713</v>
      </c>
      <c r="AQ5">
        <f t="shared" si="9"/>
        <v>-3059.2337397402034</v>
      </c>
      <c r="AR5">
        <f t="shared" si="9"/>
        <v>-453.62695309998981</v>
      </c>
      <c r="AS5">
        <f t="shared" si="9"/>
        <v>-256.45909912008585</v>
      </c>
      <c r="AT5">
        <f t="shared" si="9"/>
        <v>116.86150678648755</v>
      </c>
      <c r="AU5">
        <f t="shared" si="9"/>
        <v>-593.22454543358822</v>
      </c>
      <c r="AW5">
        <v>2</v>
      </c>
      <c r="AX5">
        <f>(R5*SUMPRODUCT(K6:$K$23, X6:$X$23)-$AZ$3*SUMPRODUCT(K5:$K$22, W6:$W$23))/Z5</f>
        <v>581.73671464756796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3265.4667359483356</v>
      </c>
      <c r="P6">
        <f t="shared" si="22"/>
        <v>163.27333679741679</v>
      </c>
      <c r="Q6" s="4">
        <f t="shared" si="23"/>
        <v>12.5</v>
      </c>
      <c r="R6">
        <f t="shared" si="0"/>
        <v>2000000</v>
      </c>
      <c r="S6">
        <f t="shared" si="1"/>
        <v>912.63183346439598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568.10182543318297</v>
      </c>
      <c r="AC6">
        <f t="shared" si="2"/>
        <v>880.72341393707757</v>
      </c>
      <c r="AE6">
        <f t="shared" si="3"/>
        <v>3151.2959622118883</v>
      </c>
      <c r="AF6">
        <f t="shared" si="4"/>
        <v>-157.56479811059441</v>
      </c>
      <c r="AG6">
        <f t="shared" si="4"/>
        <v>-12.062961503789095</v>
      </c>
      <c r="AH6">
        <f t="shared" si="5"/>
        <v>-3518.4289467543076</v>
      </c>
      <c r="AI6">
        <f t="shared" si="6"/>
        <v>-536.76074415680296</v>
      </c>
      <c r="AJ6">
        <f t="shared" si="7"/>
        <v>-312.6215885038946</v>
      </c>
      <c r="AK6">
        <f>G6*SUM(AB6, AE6:AF6)</f>
        <v>208.36722988776691</v>
      </c>
      <c r="AL6">
        <f t="shared" si="8"/>
        <v>-641.01510277293062</v>
      </c>
      <c r="AN6">
        <f t="shared" si="9"/>
        <v>2454.3119196063149</v>
      </c>
      <c r="AO6">
        <f t="shared" si="9"/>
        <v>-122.71559598031574</v>
      </c>
      <c r="AP6">
        <f t="shared" si="9"/>
        <v>-9.3949506994960608</v>
      </c>
      <c r="AQ6">
        <f t="shared" si="9"/>
        <v>-2740.2447138750731</v>
      </c>
      <c r="AR6">
        <f t="shared" si="9"/>
        <v>-418.04334094857023</v>
      </c>
      <c r="AS6">
        <f t="shared" si="9"/>
        <v>-243.47788979262461</v>
      </c>
      <c r="AT6">
        <f t="shared" si="9"/>
        <v>162.28186184389554</v>
      </c>
      <c r="AU6">
        <f t="shared" si="9"/>
        <v>-499.2393688972993</v>
      </c>
      <c r="AW6">
        <v>3</v>
      </c>
      <c r="AX6">
        <f>(R6*SUMPRODUCT(K7:$K$23, X7:$X$23)-$AZ$3*SUMPRODUCT(K6:$K$22, W7:$W$23))/Z6</f>
        <v>912.63183346439598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3265.4667359483356</v>
      </c>
      <c r="P7">
        <f t="shared" si="22"/>
        <v>163.27333679741679</v>
      </c>
      <c r="Q7" s="4">
        <f t="shared" si="23"/>
        <v>12.5</v>
      </c>
      <c r="R7">
        <f t="shared" si="0"/>
        <v>2000000</v>
      </c>
      <c r="S7">
        <f t="shared" si="1"/>
        <v>1191.9632181433981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880.72341393707757</v>
      </c>
      <c r="AC7">
        <f t="shared" si="2"/>
        <v>1136.7019793034306</v>
      </c>
      <c r="AE7">
        <f t="shared" si="3"/>
        <v>3114.0747009656748</v>
      </c>
      <c r="AF7">
        <f t="shared" si="4"/>
        <v>-155.70373504828376</v>
      </c>
      <c r="AG7">
        <f t="shared" si="4"/>
        <v>-11.920480871401779</v>
      </c>
      <c r="AH7">
        <f t="shared" si="5"/>
        <v>-3496.1627759079392</v>
      </c>
      <c r="AI7">
        <f t="shared" si="6"/>
        <v>-549.7122908619499</v>
      </c>
      <c r="AJ7">
        <f t="shared" si="7"/>
        <v>-255.978565366353</v>
      </c>
      <c r="AK7">
        <f>G7*SUM(AB7, AE7:AF7)</f>
        <v>188.49953405085441</v>
      </c>
      <c r="AL7">
        <f t="shared" si="8"/>
        <v>-617.19132217744846</v>
      </c>
      <c r="AN7">
        <f t="shared" si="9"/>
        <v>2195.4585185468541</v>
      </c>
      <c r="AO7">
        <f t="shared" si="9"/>
        <v>-109.77292592734271</v>
      </c>
      <c r="AP7">
        <f t="shared" si="9"/>
        <v>-8.4040762625823504</v>
      </c>
      <c r="AQ7">
        <f t="shared" si="9"/>
        <v>-2464.835010609499</v>
      </c>
      <c r="AR7">
        <f t="shared" si="9"/>
        <v>-387.55349425256986</v>
      </c>
      <c r="AS7">
        <f t="shared" si="9"/>
        <v>-180.4678358308775</v>
      </c>
      <c r="AT7">
        <f t="shared" si="9"/>
        <v>132.89434182350487</v>
      </c>
      <c r="AU7">
        <f t="shared" si="9"/>
        <v>-435.12698825994249</v>
      </c>
      <c r="AW7">
        <v>4</v>
      </c>
      <c r="AX7">
        <f>(R7*SUMPRODUCT(K8:$K$23, X8:$X$23)-$AZ$3*SUMPRODUCT(K7:$K$22, W8:$W$23))/Z7</f>
        <v>1191.9632181433981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3265.4667359483356</v>
      </c>
      <c r="P8">
        <f t="shared" si="22"/>
        <v>163.27333679741679</v>
      </c>
      <c r="Q8" s="4">
        <f t="shared" si="23"/>
        <v>12.5</v>
      </c>
      <c r="R8">
        <f t="shared" si="0"/>
        <v>2000000</v>
      </c>
      <c r="S8">
        <f t="shared" si="1"/>
        <v>1362.5312442229595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1136.7019793034306</v>
      </c>
      <c r="AC8">
        <f t="shared" si="2"/>
        <v>1283.9988559474914</v>
      </c>
      <c r="AE8">
        <f t="shared" si="3"/>
        <v>3077.2546103949367</v>
      </c>
      <c r="AF8">
        <f t="shared" si="4"/>
        <v>-153.86273051974686</v>
      </c>
      <c r="AG8">
        <f t="shared" si="4"/>
        <v>-11.779535894970849</v>
      </c>
      <c r="AH8">
        <f t="shared" si="5"/>
        <v>-3478.4268347060702</v>
      </c>
      <c r="AI8">
        <f t="shared" si="6"/>
        <v>-566.8144907258511</v>
      </c>
      <c r="AJ8">
        <f t="shared" si="7"/>
        <v>-147.29687664406083</v>
      </c>
      <c r="AK8">
        <f t="shared" ref="AK8:AK23" si="24">G8*SUM(AB8:AB8, AE8:AF8)</f>
        <v>86.479999200504622</v>
      </c>
      <c r="AL8">
        <f t="shared" si="8"/>
        <v>-627.63136816940732</v>
      </c>
      <c r="AN8">
        <f t="shared" si="9"/>
        <v>2022.8437582851741</v>
      </c>
      <c r="AO8">
        <f t="shared" si="9"/>
        <v>-101.14218791425871</v>
      </c>
      <c r="AP8">
        <f t="shared" si="9"/>
        <v>-7.7433178847621651</v>
      </c>
      <c r="AQ8">
        <f t="shared" si="9"/>
        <v>-2286.555680985326</v>
      </c>
      <c r="AR8">
        <f t="shared" si="9"/>
        <v>-372.59742849917291</v>
      </c>
      <c r="AS8">
        <f t="shared" si="9"/>
        <v>-96.826101593231343</v>
      </c>
      <c r="AT8">
        <f t="shared" si="9"/>
        <v>56.847920873468539</v>
      </c>
      <c r="AU8">
        <f t="shared" si="9"/>
        <v>-412.57560921893571</v>
      </c>
      <c r="AW8">
        <v>5</v>
      </c>
      <c r="AX8">
        <f>(R8*SUMPRODUCT(K9:$K$23, X9:$X$23)-$AZ$3*SUMPRODUCT(K8:$K$22, W9:$W$23))/Z8</f>
        <v>1362.5312442229595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3265.4667359483356</v>
      </c>
      <c r="P9">
        <f t="shared" si="22"/>
        <v>163.27333679741679</v>
      </c>
      <c r="Q9" s="4">
        <f t="shared" si="23"/>
        <v>12.5</v>
      </c>
      <c r="R9">
        <f t="shared" si="0"/>
        <v>2000000</v>
      </c>
      <c r="S9">
        <f t="shared" si="1"/>
        <v>1456.3261123863308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1283.9988559474914</v>
      </c>
      <c r="AC9">
        <f t="shared" si="2"/>
        <v>1356.1341353636381</v>
      </c>
      <c r="AE9">
        <f t="shared" si="3"/>
        <v>3040.8099331939047</v>
      </c>
      <c r="AF9">
        <f t="shared" si="4"/>
        <v>-152.04049665969524</v>
      </c>
      <c r="AG9">
        <f t="shared" si="4"/>
        <v>-11.640027977159949</v>
      </c>
      <c r="AH9">
        <f t="shared" si="5"/>
        <v>-3474.0094177903434</v>
      </c>
      <c r="AI9">
        <f t="shared" si="6"/>
        <v>-596.880009233294</v>
      </c>
      <c r="AJ9">
        <f t="shared" si="7"/>
        <v>-72.135279416146659</v>
      </c>
      <c r="AK9">
        <f t="shared" si="24"/>
        <v>24.619332925642034</v>
      </c>
      <c r="AL9">
        <f t="shared" si="8"/>
        <v>-644.39595572379858</v>
      </c>
      <c r="AN9">
        <f t="shared" si="9"/>
        <v>1899.7212755007849</v>
      </c>
      <c r="AO9">
        <f t="shared" si="9"/>
        <v>-94.986063775039256</v>
      </c>
      <c r="AP9">
        <f t="shared" si="9"/>
        <v>-7.2720128128524646</v>
      </c>
      <c r="AQ9">
        <f t="shared" si="9"/>
        <v>-2170.3591303829012</v>
      </c>
      <c r="AR9">
        <f t="shared" si="9"/>
        <v>-372.89593147000789</v>
      </c>
      <c r="AS9">
        <f t="shared" si="9"/>
        <v>-45.065929154312968</v>
      </c>
      <c r="AT9">
        <f t="shared" si="9"/>
        <v>15.380728021482941</v>
      </c>
      <c r="AU9">
        <f t="shared" si="9"/>
        <v>-402.5811326028379</v>
      </c>
      <c r="AW9">
        <v>6</v>
      </c>
      <c r="AX9">
        <f>(R9*SUMPRODUCT(K10:$K$23, X10:$X$23)-$AZ$3*SUMPRODUCT(K9:$K$22, W10:$W$23))/Z9</f>
        <v>1456.3261123863308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3265.4667359483356</v>
      </c>
      <c r="P10">
        <f t="shared" si="22"/>
        <v>163.27333679741679</v>
      </c>
      <c r="Q10" s="4">
        <f t="shared" si="23"/>
        <v>12.5</v>
      </c>
      <c r="R10">
        <f t="shared" si="0"/>
        <v>2000000</v>
      </c>
      <c r="S10">
        <f t="shared" si="1"/>
        <v>1520.6721381666653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1356.1341353636381</v>
      </c>
      <c r="AC10">
        <f t="shared" si="2"/>
        <v>1399.2503421762085</v>
      </c>
      <c r="AE10">
        <f t="shared" si="3"/>
        <v>3004.7275365677488</v>
      </c>
      <c r="AF10">
        <f t="shared" si="4"/>
        <v>-150.23637682838745</v>
      </c>
      <c r="AG10">
        <f t="shared" si="4"/>
        <v>-11.501906846461626</v>
      </c>
      <c r="AH10">
        <f t="shared" si="5"/>
        <v>-3475.3361482757391</v>
      </c>
      <c r="AI10">
        <f t="shared" si="6"/>
        <v>-632.34689538283965</v>
      </c>
      <c r="AJ10">
        <f t="shared" si="7"/>
        <v>-43.116206812570454</v>
      </c>
      <c r="AK10">
        <f t="shared" si="24"/>
        <v>17.263563709922298</v>
      </c>
      <c r="AL10">
        <f t="shared" si="8"/>
        <v>-658.19953848548778</v>
      </c>
      <c r="AN10">
        <f t="shared" si="9"/>
        <v>1783.5430799611129</v>
      </c>
      <c r="AO10">
        <f t="shared" si="9"/>
        <v>-89.177153998055644</v>
      </c>
      <c r="AP10">
        <f t="shared" si="9"/>
        <v>-6.8272900330247426</v>
      </c>
      <c r="AQ10">
        <f t="shared" si="9"/>
        <v>-2062.8864555473961</v>
      </c>
      <c r="AR10">
        <f t="shared" si="9"/>
        <v>-375.34781961736388</v>
      </c>
      <c r="AS10">
        <f t="shared" si="9"/>
        <v>-25.592873682840938</v>
      </c>
      <c r="AT10">
        <f t="shared" si="9"/>
        <v>10.247288386577299</v>
      </c>
      <c r="AU10">
        <f t="shared" si="9"/>
        <v>-390.69340491362749</v>
      </c>
      <c r="AW10">
        <v>7</v>
      </c>
      <c r="AX10">
        <f>(R10*SUMPRODUCT(K11:$K$23, X11:$X$23)-$AZ$3*SUMPRODUCT(K10:$K$22, W11:$W$23))/Z10</f>
        <v>1520.6721381666653</v>
      </c>
    </row>
    <row r="11" spans="1:52" x14ac:dyDescent="0.25">
      <c r="A11" t="s">
        <v>33</v>
      </c>
      <c r="C11" s="7">
        <f>AU25</f>
        <v>-10066.203637329812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3265.4667359483356</v>
      </c>
      <c r="P11">
        <f t="shared" si="22"/>
        <v>163.27333679741679</v>
      </c>
      <c r="Q11" s="4">
        <f t="shared" si="23"/>
        <v>12.5</v>
      </c>
      <c r="R11">
        <f t="shared" si="0"/>
        <v>2000000</v>
      </c>
      <c r="S11">
        <f t="shared" si="1"/>
        <v>1555.4084994023001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1399.2503421762085</v>
      </c>
      <c r="AC11">
        <f t="shared" si="2"/>
        <v>1414.197612816919</v>
      </c>
      <c r="AE11">
        <f t="shared" si="3"/>
        <v>2969.0047755851701</v>
      </c>
      <c r="AF11">
        <f t="shared" si="4"/>
        <v>-148.45023877925851</v>
      </c>
      <c r="AG11">
        <f t="shared" si="4"/>
        <v>-11.365162378246257</v>
      </c>
      <c r="AH11">
        <f t="shared" si="5"/>
        <v>-3476.0639601204375</v>
      </c>
      <c r="AI11">
        <f t="shared" si="6"/>
        <v>-666.87458569277214</v>
      </c>
      <c r="AJ11">
        <f t="shared" si="7"/>
        <v>-14.947270640710485</v>
      </c>
      <c r="AK11">
        <f t="shared" si="24"/>
        <v>10.127531709557088</v>
      </c>
      <c r="AL11">
        <f t="shared" si="8"/>
        <v>-671.69432462392558</v>
      </c>
      <c r="AN11">
        <f t="shared" si="9"/>
        <v>1676.0235855899484</v>
      </c>
      <c r="AO11">
        <f t="shared" si="9"/>
        <v>-83.801179279497433</v>
      </c>
      <c r="AP11">
        <f t="shared" si="9"/>
        <v>-6.4157122132772573</v>
      </c>
      <c r="AQ11">
        <f t="shared" si="9"/>
        <v>-1962.2619775115702</v>
      </c>
      <c r="AR11">
        <f t="shared" si="9"/>
        <v>-376.45528341439632</v>
      </c>
      <c r="AS11">
        <f t="shared" si="9"/>
        <v>-8.4378369277258525</v>
      </c>
      <c r="AT11">
        <f t="shared" si="9"/>
        <v>5.7170612013186535</v>
      </c>
      <c r="AU11">
        <f t="shared" si="9"/>
        <v>-379.17605914080355</v>
      </c>
      <c r="AW11">
        <v>8</v>
      </c>
      <c r="AX11">
        <f>(R11*SUMPRODUCT(K12:$K$23, X12:$X$23)-$AZ$3*SUMPRODUCT(K11:$K$22, W12:$W$23))/Z11</f>
        <v>1555.4084994023001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3265.4667359483356</v>
      </c>
      <c r="P12">
        <f t="shared" si="22"/>
        <v>163.27333679741679</v>
      </c>
      <c r="Q12" s="4">
        <f t="shared" si="23"/>
        <v>12.5</v>
      </c>
      <c r="R12">
        <f t="shared" si="0"/>
        <v>2000000</v>
      </c>
      <c r="S12">
        <f t="shared" si="1"/>
        <v>1559.620320087359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1414.197612816919</v>
      </c>
      <c r="AC12">
        <f t="shared" si="2"/>
        <v>1401.1279202475598</v>
      </c>
      <c r="AE12">
        <f t="shared" si="3"/>
        <v>2933.6220857398166</v>
      </c>
      <c r="AF12">
        <f t="shared" si="4"/>
        <v>-146.68110428699086</v>
      </c>
      <c r="AG12">
        <f t="shared" si="4"/>
        <v>-11.229719680821727</v>
      </c>
      <c r="AH12">
        <f t="shared" si="5"/>
        <v>-3486.5717827307376</v>
      </c>
      <c r="AI12">
        <f t="shared" si="6"/>
        <v>-710.86052095873356</v>
      </c>
      <c r="AJ12">
        <f t="shared" si="7"/>
        <v>13.069692569359177</v>
      </c>
      <c r="AK12">
        <f t="shared" si="24"/>
        <v>9.6626187668204118</v>
      </c>
      <c r="AL12">
        <f t="shared" si="8"/>
        <v>-688.12820962255398</v>
      </c>
      <c r="AN12">
        <f t="shared" si="9"/>
        <v>1574.3414908071613</v>
      </c>
      <c r="AO12">
        <f t="shared" si="9"/>
        <v>-78.717074540358084</v>
      </c>
      <c r="AP12">
        <f t="shared" si="9"/>
        <v>-6.0264795897161063</v>
      </c>
      <c r="AQ12">
        <f t="shared" si="9"/>
        <v>-1871.0844334423641</v>
      </c>
      <c r="AR12">
        <f t="shared" si="9"/>
        <v>-381.48649676527708</v>
      </c>
      <c r="AS12">
        <f t="shared" si="9"/>
        <v>7.0139093184687411</v>
      </c>
      <c r="AT12">
        <f t="shared" si="9"/>
        <v>5.1854878337613108</v>
      </c>
      <c r="AU12">
        <f t="shared" si="9"/>
        <v>-369.28709961304702</v>
      </c>
      <c r="AW12">
        <v>9</v>
      </c>
      <c r="AX12">
        <f>(R12*SUMPRODUCT(K13:$K$23, X13:$X$23)-$AZ$3*SUMPRODUCT(K12:$K$22, W13:$W$23))/Z12</f>
        <v>1559.620320087359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3265.4667359483356</v>
      </c>
      <c r="P13">
        <f t="shared" si="22"/>
        <v>163.27333679741679</v>
      </c>
      <c r="Q13" s="4">
        <f t="shared" si="23"/>
        <v>12.5</v>
      </c>
      <c r="R13">
        <f t="shared" si="0"/>
        <v>2000000</v>
      </c>
      <c r="S13">
        <f t="shared" si="1"/>
        <v>1533.3572819916933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1401.1279202475598</v>
      </c>
      <c r="AC13">
        <f t="shared" si="2"/>
        <v>1361.0760041746307</v>
      </c>
      <c r="AE13">
        <f t="shared" si="3"/>
        <v>2898.5732607319446</v>
      </c>
      <c r="AF13">
        <f t="shared" si="4"/>
        <v>-144.92866303659724</v>
      </c>
      <c r="AG13">
        <f t="shared" si="4"/>
        <v>-11.095554996865403</v>
      </c>
      <c r="AH13">
        <f t="shared" si="5"/>
        <v>-3498.7979436973278</v>
      </c>
      <c r="AI13">
        <f t="shared" si="6"/>
        <v>-756.24890099884578</v>
      </c>
      <c r="AJ13">
        <f t="shared" si="7"/>
        <v>40.051916072929089</v>
      </c>
      <c r="AK13">
        <f t="shared" si="24"/>
        <v>8.3095450358858152</v>
      </c>
      <c r="AL13">
        <f t="shared" si="8"/>
        <v>-707.88743989003092</v>
      </c>
      <c r="AN13">
        <f t="shared" si="9"/>
        <v>1479.0647344114102</v>
      </c>
      <c r="AO13">
        <f t="shared" si="9"/>
        <v>-73.953236720570516</v>
      </c>
      <c r="AP13">
        <f t="shared" si="9"/>
        <v>-5.6617661961187835</v>
      </c>
      <c r="AQ13">
        <f t="shared" si="9"/>
        <v>-1785.3434037568895</v>
      </c>
      <c r="AR13">
        <f t="shared" si="9"/>
        <v>-385.89367226216871</v>
      </c>
      <c r="AS13">
        <f t="shared" si="9"/>
        <v>20.437426030113826</v>
      </c>
      <c r="AT13">
        <f t="shared" si="9"/>
        <v>4.2401395155624106</v>
      </c>
      <c r="AU13">
        <f t="shared" si="9"/>
        <v>-361.21610671649245</v>
      </c>
      <c r="AW13">
        <v>10</v>
      </c>
      <c r="AX13">
        <f>(R13*SUMPRODUCT(K14:$K$23, X14:$X$23)-$AZ$3*SUMPRODUCT(K13:$K$22, W14:$W$23))/Z13</f>
        <v>1533.3572819916933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3265.4667359483356</v>
      </c>
      <c r="P14">
        <f t="shared" si="22"/>
        <v>163.27333679741679</v>
      </c>
      <c r="Q14" s="4">
        <f t="shared" si="23"/>
        <v>12.5</v>
      </c>
      <c r="R14">
        <f t="shared" si="0"/>
        <v>2000000</v>
      </c>
      <c r="S14">
        <f t="shared" si="1"/>
        <v>1535.7231742481661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1361.0760041746307</v>
      </c>
      <c r="AC14">
        <f t="shared" si="2"/>
        <v>1346.8425430752486</v>
      </c>
      <c r="AE14">
        <f t="shared" si="3"/>
        <v>2863.8426486761991</v>
      </c>
      <c r="AF14">
        <f t="shared" si="4"/>
        <v>-143.19213243380995</v>
      </c>
      <c r="AG14">
        <f t="shared" si="4"/>
        <v>-10.96260841195072</v>
      </c>
      <c r="AH14">
        <f t="shared" si="5"/>
        <v>-3518.5655913643727</v>
      </c>
      <c r="AI14">
        <f t="shared" si="6"/>
        <v>-808.87768353393449</v>
      </c>
      <c r="AJ14">
        <f t="shared" si="7"/>
        <v>14.233461099382112</v>
      </c>
      <c r="AK14">
        <f t="shared" si="24"/>
        <v>285.72085642919143</v>
      </c>
      <c r="AL14">
        <f t="shared" si="8"/>
        <v>-508.92336600536095</v>
      </c>
      <c r="AN14">
        <f t="shared" si="9"/>
        <v>1346.1498897298056</v>
      </c>
      <c r="AO14">
        <f t="shared" si="9"/>
        <v>-67.30749448649027</v>
      </c>
      <c r="AP14">
        <f t="shared" si="9"/>
        <v>-5.1529765826065956</v>
      </c>
      <c r="AQ14">
        <f t="shared" si="9"/>
        <v>-1653.9025581631297</v>
      </c>
      <c r="AR14">
        <f t="shared" si="9"/>
        <v>-380.21313950242097</v>
      </c>
      <c r="AS14">
        <f t="shared" si="9"/>
        <v>6.6904416338179473</v>
      </c>
      <c r="AT14">
        <f t="shared" si="9"/>
        <v>134.30315368529492</v>
      </c>
      <c r="AU14">
        <f t="shared" si="9"/>
        <v>-239.2195441833081</v>
      </c>
      <c r="AW14">
        <v>11</v>
      </c>
      <c r="AX14">
        <f>(R14*SUMPRODUCT(K15:$K$23, X15:$X$23)-$AZ$3*SUMPRODUCT(K14:$K$22, W15:$W$23))/Z14</f>
        <v>1535.7231742481661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3265.4667359483356</v>
      </c>
      <c r="P15">
        <f t="shared" si="22"/>
        <v>163.27333679741679</v>
      </c>
      <c r="Q15" s="4">
        <f t="shared" si="23"/>
        <v>12.5</v>
      </c>
      <c r="R15">
        <f t="shared" si="0"/>
        <v>2000000</v>
      </c>
      <c r="S15">
        <f t="shared" si="1"/>
        <v>1497.4128144283284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1346.8425430752486</v>
      </c>
      <c r="AC15">
        <f t="shared" si="2"/>
        <v>1297.4457639743932</v>
      </c>
      <c r="AE15">
        <f t="shared" si="3"/>
        <v>2829.3907619409138</v>
      </c>
      <c r="AF15">
        <f t="shared" si="4"/>
        <v>-141.4695380970457</v>
      </c>
      <c r="AG15">
        <f t="shared" si="4"/>
        <v>-10.830728769922764</v>
      </c>
      <c r="AH15">
        <f t="shared" si="5"/>
        <v>-3560.5692653516444</v>
      </c>
      <c r="AI15">
        <f t="shared" si="6"/>
        <v>-883.47877027769891</v>
      </c>
      <c r="AJ15">
        <f t="shared" si="7"/>
        <v>49.396779100855383</v>
      </c>
      <c r="AK15">
        <f t="shared" si="24"/>
        <v>282.43346368433822</v>
      </c>
      <c r="AL15">
        <f t="shared" si="8"/>
        <v>-551.64852749250531</v>
      </c>
      <c r="AN15">
        <f t="shared" si="9"/>
        <v>1225.1198193373637</v>
      </c>
      <c r="AO15">
        <f t="shared" si="9"/>
        <v>-61.25599096686819</v>
      </c>
      <c r="AP15">
        <f t="shared" si="9"/>
        <v>-4.6896811329084489</v>
      </c>
      <c r="AQ15">
        <f t="shared" si="9"/>
        <v>-1541.7184624273791</v>
      </c>
      <c r="AR15">
        <f t="shared" si="9"/>
        <v>-382.54431518979203</v>
      </c>
      <c r="AS15">
        <f t="shared" si="9"/>
        <v>21.388693955575793</v>
      </c>
      <c r="AT15">
        <f t="shared" si="9"/>
        <v>122.2930528572243</v>
      </c>
      <c r="AU15">
        <f t="shared" si="9"/>
        <v>-238.86256837699193</v>
      </c>
      <c r="AW15">
        <v>12</v>
      </c>
      <c r="AX15">
        <f>(R15*SUMPRODUCT(K16:$K$23, X16:$X$23)-$AZ$3*SUMPRODUCT(K15:$K$22, W16:$W$23))/Z15</f>
        <v>1497.4128144283284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3265.4667359483356</v>
      </c>
      <c r="P16">
        <f t="shared" si="22"/>
        <v>163.27333679741679</v>
      </c>
      <c r="Q16" s="4">
        <f t="shared" si="23"/>
        <v>12.5</v>
      </c>
      <c r="R16">
        <f t="shared" si="0"/>
        <v>2000000</v>
      </c>
      <c r="S16">
        <f t="shared" si="1"/>
        <v>1418.3286230772221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1297.4457639743932</v>
      </c>
      <c r="AC16">
        <f t="shared" si="2"/>
        <v>1214.0704226397183</v>
      </c>
      <c r="AE16">
        <f t="shared" si="3"/>
        <v>2795.1960608588006</v>
      </c>
      <c r="AF16">
        <f t="shared" si="4"/>
        <v>-139.75980304294004</v>
      </c>
      <c r="AG16">
        <f t="shared" si="4"/>
        <v>-10.699833618298356</v>
      </c>
      <c r="AH16">
        <f t="shared" si="5"/>
        <v>-3614.05822802894</v>
      </c>
      <c r="AI16">
        <f t="shared" si="6"/>
        <v>-969.32180383137757</v>
      </c>
      <c r="AJ16">
        <f t="shared" si="7"/>
        <v>83.375341334674886</v>
      </c>
      <c r="AK16">
        <f t="shared" si="24"/>
        <v>276.7017415253178</v>
      </c>
      <c r="AL16">
        <f t="shared" si="8"/>
        <v>-609.24472097138482</v>
      </c>
      <c r="AN16">
        <f t="shared" si="9"/>
        <v>1114.9086296271169</v>
      </c>
      <c r="AO16">
        <f t="shared" si="9"/>
        <v>-55.745431481355851</v>
      </c>
      <c r="AP16">
        <f t="shared" si="9"/>
        <v>-4.2677996737552597</v>
      </c>
      <c r="AQ16">
        <f t="shared" si="9"/>
        <v>-1441.5248943812442</v>
      </c>
      <c r="AR16">
        <f t="shared" si="9"/>
        <v>-386.62949590923813</v>
      </c>
      <c r="AS16">
        <f t="shared" si="9"/>
        <v>33.255587632581154</v>
      </c>
      <c r="AT16">
        <f t="shared" si="9"/>
        <v>110.36691263962558</v>
      </c>
      <c r="AU16">
        <f t="shared" si="9"/>
        <v>-243.00699563703139</v>
      </c>
      <c r="AW16">
        <v>13</v>
      </c>
      <c r="AX16">
        <f>(R16*SUMPRODUCT(K17:$K$23, X17:$X$23)-$AZ$3*SUMPRODUCT(K16:$K$22, W17:$W$23))/Z16</f>
        <v>1418.3286230772221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3265.4667359483356</v>
      </c>
      <c r="P17">
        <f t="shared" si="22"/>
        <v>163.27333679741679</v>
      </c>
      <c r="Q17" s="4">
        <f t="shared" si="23"/>
        <v>12.5</v>
      </c>
      <c r="R17">
        <f t="shared" si="0"/>
        <v>2000000</v>
      </c>
      <c r="S17">
        <f t="shared" si="1"/>
        <v>1303.9765631004177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1214.0704226397183</v>
      </c>
      <c r="AC17">
        <f t="shared" si="2"/>
        <v>1102.6337657825406</v>
      </c>
      <c r="AE17">
        <f t="shared" si="3"/>
        <v>2761.2565946241284</v>
      </c>
      <c r="AF17">
        <f t="shared" si="4"/>
        <v>-138.06282973120645</v>
      </c>
      <c r="AG17">
        <f t="shared" si="4"/>
        <v>-10.569915489516625</v>
      </c>
      <c r="AH17">
        <f t="shared" si="5"/>
        <v>-3667.1668157997374</v>
      </c>
      <c r="AI17">
        <f t="shared" si="6"/>
        <v>-1054.5429663963318</v>
      </c>
      <c r="AJ17">
        <f t="shared" si="7"/>
        <v>111.4366568571777</v>
      </c>
      <c r="AK17">
        <f t="shared" si="24"/>
        <v>268.60849312728487</v>
      </c>
      <c r="AL17">
        <f t="shared" si="8"/>
        <v>-674.49781641186928</v>
      </c>
      <c r="AN17">
        <f t="shared" si="9"/>
        <v>1014.5539227269867</v>
      </c>
      <c r="AO17">
        <f t="shared" si="9"/>
        <v>-50.727696136349344</v>
      </c>
      <c r="AP17">
        <f t="shared" si="9"/>
        <v>-3.8836482070010527</v>
      </c>
      <c r="AQ17">
        <f t="shared" si="9"/>
        <v>-1347.4077293314019</v>
      </c>
      <c r="AR17">
        <f t="shared" si="9"/>
        <v>-387.46515094776566</v>
      </c>
      <c r="AS17">
        <f t="shared" si="9"/>
        <v>40.94458210444607</v>
      </c>
      <c r="AT17">
        <f t="shared" si="9"/>
        <v>98.693399559691315</v>
      </c>
      <c r="AU17">
        <f t="shared" si="9"/>
        <v>-247.82716928362828</v>
      </c>
      <c r="AW17">
        <v>14</v>
      </c>
      <c r="AX17">
        <f>(R17*SUMPRODUCT(K18:$K$23, X18:$X$23)-$AZ$3*SUMPRODUCT(K17:$K$22, W18:$W$23))/Z17</f>
        <v>1303.9765631004177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3265.4667359483356</v>
      </c>
      <c r="P18">
        <f t="shared" si="22"/>
        <v>163.27333679741679</v>
      </c>
      <c r="Q18" s="4">
        <f t="shared" si="23"/>
        <v>12.5</v>
      </c>
      <c r="R18">
        <f t="shared" si="0"/>
        <v>2000000</v>
      </c>
      <c r="S18">
        <f t="shared" si="1"/>
        <v>1157.9835472650582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1102.6337657825406</v>
      </c>
      <c r="AC18">
        <f t="shared" si="2"/>
        <v>967.23560060078319</v>
      </c>
      <c r="AE18">
        <f t="shared" si="3"/>
        <v>2727.5652465413691</v>
      </c>
      <c r="AF18">
        <f t="shared" si="4"/>
        <v>-136.37826232706846</v>
      </c>
      <c r="AG18">
        <f t="shared" si="4"/>
        <v>-10.440947141317485</v>
      </c>
      <c r="AH18">
        <f t="shared" si="5"/>
        <v>-3723.0709286358115</v>
      </c>
      <c r="AI18">
        <f t="shared" si="6"/>
        <v>-1142.3248915628283</v>
      </c>
      <c r="AJ18">
        <f t="shared" si="7"/>
        <v>135.39816518175746</v>
      </c>
      <c r="AK18">
        <f t="shared" si="24"/>
        <v>258.56745249977888</v>
      </c>
      <c r="AL18">
        <f t="shared" si="8"/>
        <v>-748.35927388129198</v>
      </c>
      <c r="AN18">
        <f t="shared" si="9"/>
        <v>923.17680328320921</v>
      </c>
      <c r="AO18">
        <f t="shared" si="9"/>
        <v>-46.158840164160459</v>
      </c>
      <c r="AP18">
        <f t="shared" si="9"/>
        <v>-3.5338623768552422</v>
      </c>
      <c r="AQ18">
        <f t="shared" si="9"/>
        <v>-1260.1175068691532</v>
      </c>
      <c r="AR18">
        <f t="shared" si="9"/>
        <v>-386.63340612695981</v>
      </c>
      <c r="AS18">
        <f t="shared" si="9"/>
        <v>45.827114662575298</v>
      </c>
      <c r="AT18">
        <f t="shared" si="9"/>
        <v>87.515220592618917</v>
      </c>
      <c r="AU18">
        <f t="shared" si="9"/>
        <v>-253.29107087176561</v>
      </c>
      <c r="AW18">
        <v>15</v>
      </c>
      <c r="AX18">
        <f>(R18*SUMPRODUCT(K19:$K$23, X19:$X$23)-$AZ$3*SUMPRODUCT(K18:$K$22, W19:$W$23))/Z18</f>
        <v>1157.9835472650582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3265.4667359483356</v>
      </c>
      <c r="P19">
        <f t="shared" si="22"/>
        <v>163.27333679741679</v>
      </c>
      <c r="Q19" s="4">
        <f t="shared" si="23"/>
        <v>12.5</v>
      </c>
      <c r="R19">
        <f t="shared" si="0"/>
        <v>2000000</v>
      </c>
      <c r="S19">
        <f t="shared" si="1"/>
        <v>979.24785414095402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967.23560060078319</v>
      </c>
      <c r="AC19">
        <f t="shared" si="2"/>
        <v>807.9051899863216</v>
      </c>
      <c r="AE19">
        <f t="shared" si="3"/>
        <v>2694.0957925455</v>
      </c>
      <c r="AF19">
        <f t="shared" si="4"/>
        <v>-134.70478962727501</v>
      </c>
      <c r="AG19">
        <f t="shared" si="4"/>
        <v>-10.312828189639704</v>
      </c>
      <c r="AH19">
        <f t="shared" si="5"/>
        <v>-3793.5168423368232</v>
      </c>
      <c r="AI19">
        <f t="shared" si="6"/>
        <v>-1244.4386676082381</v>
      </c>
      <c r="AJ19">
        <f t="shared" si="7"/>
        <v>159.33041061446158</v>
      </c>
      <c r="AK19">
        <f t="shared" si="24"/>
        <v>246.86386224633057</v>
      </c>
      <c r="AL19">
        <f t="shared" si="8"/>
        <v>-838.24439474744611</v>
      </c>
      <c r="AN19">
        <f t="shared" si="9"/>
        <v>839.97069717298893</v>
      </c>
      <c r="AO19">
        <f t="shared" si="9"/>
        <v>-41.99853485864945</v>
      </c>
      <c r="AP19">
        <f t="shared" si="9"/>
        <v>-3.2153546686223176</v>
      </c>
      <c r="AQ19">
        <f t="shared" si="9"/>
        <v>-1182.7504410243876</v>
      </c>
      <c r="AR19">
        <f t="shared" si="9"/>
        <v>-387.99363337867044</v>
      </c>
      <c r="AS19">
        <f t="shared" si="9"/>
        <v>49.676361343572239</v>
      </c>
      <c r="AT19">
        <f t="shared" si="9"/>
        <v>76.96771994953663</v>
      </c>
      <c r="AU19">
        <f t="shared" si="9"/>
        <v>-261.34955208556158</v>
      </c>
      <c r="AW19">
        <v>16</v>
      </c>
      <c r="AX19">
        <f>(R19*SUMPRODUCT(K20:$K$23, X20:$X$23)-$AZ$3*SUMPRODUCT(K19:$K$22, W20:$W$23))/Z19</f>
        <v>979.24785414095402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3265.4667359483356</v>
      </c>
      <c r="P20">
        <f t="shared" si="22"/>
        <v>163.27333679741679</v>
      </c>
      <c r="Q20" s="4">
        <f t="shared" si="23"/>
        <v>12.5</v>
      </c>
      <c r="R20">
        <f t="shared" si="0"/>
        <v>2000000</v>
      </c>
      <c r="S20">
        <f t="shared" si="1"/>
        <v>773.7842140932853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807.9051899863216</v>
      </c>
      <c r="AC20">
        <f t="shared" si="2"/>
        <v>630.51502441379944</v>
      </c>
      <c r="AE20">
        <f t="shared" si="3"/>
        <v>2660.8527303074397</v>
      </c>
      <c r="AF20">
        <f t="shared" si="4"/>
        <v>-133.04263651537201</v>
      </c>
      <c r="AG20">
        <f t="shared" si="4"/>
        <v>-10.185575851282911</v>
      </c>
      <c r="AH20">
        <f t="shared" si="5"/>
        <v>-3859.8490336631212</v>
      </c>
      <c r="AI20">
        <f t="shared" si="6"/>
        <v>-1342.2245157223365</v>
      </c>
      <c r="AJ20">
        <f t="shared" si="7"/>
        <v>177.39016557252216</v>
      </c>
      <c r="AK20">
        <f t="shared" si="24"/>
        <v>233.50006986448727</v>
      </c>
      <c r="AL20">
        <f t="shared" si="8"/>
        <v>-931.33428028532705</v>
      </c>
      <c r="AN20">
        <f t="shared" si="9"/>
        <v>764.21104010351451</v>
      </c>
      <c r="AO20">
        <f t="shared" si="9"/>
        <v>-38.210552005175728</v>
      </c>
      <c r="AP20">
        <f t="shared" si="9"/>
        <v>-2.9253514960456997</v>
      </c>
      <c r="AQ20">
        <f t="shared" si="9"/>
        <v>-1108.5691481758258</v>
      </c>
      <c r="AR20">
        <f t="shared" si="9"/>
        <v>-385.49401157353287</v>
      </c>
      <c r="AS20">
        <f t="shared" si="9"/>
        <v>50.947397949622172</v>
      </c>
      <c r="AT20">
        <f t="shared" si="9"/>
        <v>67.06246054991756</v>
      </c>
      <c r="AU20">
        <f t="shared" si="9"/>
        <v>-267.48415307399318</v>
      </c>
      <c r="AW20">
        <v>17</v>
      </c>
      <c r="AX20">
        <f>(R20*SUMPRODUCT(K21:$K$23, X21:$X$23)-$AZ$3*SUMPRODUCT(K20:$K$22, W21:$W$23))/Z20</f>
        <v>773.7842140932853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3265.4667359483356</v>
      </c>
      <c r="P21">
        <f t="shared" si="22"/>
        <v>163.27333679741679</v>
      </c>
      <c r="Q21" s="4">
        <f t="shared" si="23"/>
        <v>12.5</v>
      </c>
      <c r="R21">
        <f t="shared" si="0"/>
        <v>2000000</v>
      </c>
      <c r="S21">
        <f t="shared" si="1"/>
        <v>540.9606452080983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630.51502441379944</v>
      </c>
      <c r="AC21">
        <f t="shared" si="2"/>
        <v>435.32597345971323</v>
      </c>
      <c r="AE21">
        <f t="shared" si="3"/>
        <v>2627.8112802090777</v>
      </c>
      <c r="AF21">
        <f t="shared" si="4"/>
        <v>-131.39056401045389</v>
      </c>
      <c r="AG21">
        <f t="shared" si="4"/>
        <v>-10.059095271437231</v>
      </c>
      <c r="AH21">
        <f t="shared" si="5"/>
        <v>-3939.9714132561658</v>
      </c>
      <c r="AI21">
        <f t="shared" si="6"/>
        <v>-1453.6097923289794</v>
      </c>
      <c r="AJ21">
        <f t="shared" si="7"/>
        <v>195.18905095408621</v>
      </c>
      <c r="AK21">
        <f t="shared" si="24"/>
        <v>218.88550184286964</v>
      </c>
      <c r="AL21">
        <f t="shared" si="8"/>
        <v>-1039.5352395320235</v>
      </c>
      <c r="AN21">
        <f t="shared" si="9"/>
        <v>695.22920644631347</v>
      </c>
      <c r="AO21">
        <f t="shared" si="9"/>
        <v>-34.761460322315678</v>
      </c>
      <c r="AP21">
        <f t="shared" si="9"/>
        <v>-2.6612934025356467</v>
      </c>
      <c r="AQ21">
        <f t="shared" si="9"/>
        <v>-1042.3820080570267</v>
      </c>
      <c r="AR21">
        <f t="shared" si="9"/>
        <v>-384.57555533556456</v>
      </c>
      <c r="AS21">
        <f t="shared" si="9"/>
        <v>51.640363226929125</v>
      </c>
      <c r="AT21">
        <f t="shared" si="9"/>
        <v>57.909635632857828</v>
      </c>
      <c r="AU21">
        <f t="shared" si="9"/>
        <v>-275.02555647577759</v>
      </c>
      <c r="AW21">
        <v>18</v>
      </c>
      <c r="AX21">
        <f>(R21*SUMPRODUCT(K22:$K$23, X22:$X$23)-$AZ$3*SUMPRODUCT(K21:$K$22, W22:$W$23))/Z21</f>
        <v>540.9606452080983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3265.4667359483356</v>
      </c>
      <c r="P22">
        <f t="shared" si="22"/>
        <v>163.27333679741679</v>
      </c>
      <c r="Q22" s="4">
        <f t="shared" si="23"/>
        <v>12.5</v>
      </c>
      <c r="R22">
        <f t="shared" si="0"/>
        <v>2000000</v>
      </c>
      <c r="S22">
        <f t="shared" si="1"/>
        <v>282.61681456355075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435.32597345971323</v>
      </c>
      <c r="AC22">
        <f t="shared" si="2"/>
        <v>224.58619155352054</v>
      </c>
      <c r="AE22">
        <f t="shared" si="3"/>
        <v>2594.9579079500622</v>
      </c>
      <c r="AF22">
        <f t="shared" si="4"/>
        <v>-129.74789539750313</v>
      </c>
      <c r="AG22">
        <f t="shared" si="4"/>
        <v>-9.9333346416574795</v>
      </c>
      <c r="AH22">
        <f t="shared" si="5"/>
        <v>-4027.1483304608128</v>
      </c>
      <c r="AI22">
        <f t="shared" si="6"/>
        <v>-1571.8716525499112</v>
      </c>
      <c r="AJ22">
        <f t="shared" si="7"/>
        <v>210.73978190619269</v>
      </c>
      <c r="AK22">
        <f t="shared" si="24"/>
        <v>203.03751902085907</v>
      </c>
      <c r="AL22">
        <f t="shared" si="8"/>
        <v>-1158.0943516228594</v>
      </c>
      <c r="AN22">
        <f t="shared" si="9"/>
        <v>632.41989022454106</v>
      </c>
      <c r="AO22">
        <f t="shared" si="9"/>
        <v>-31.620994511227057</v>
      </c>
      <c r="AP22">
        <f t="shared" si="9"/>
        <v>-2.4208633151214669</v>
      </c>
      <c r="AQ22">
        <f t="shared" si="9"/>
        <v>-981.46050741913723</v>
      </c>
      <c r="AR22">
        <f t="shared" si="9"/>
        <v>-383.08247502094474</v>
      </c>
      <c r="AS22">
        <f t="shared" si="9"/>
        <v>51.359611395139005</v>
      </c>
      <c r="AT22">
        <f t="shared" si="9"/>
        <v>49.482484897826673</v>
      </c>
      <c r="AU22">
        <f t="shared" si="9"/>
        <v>-282.24037872797908</v>
      </c>
      <c r="AW22">
        <v>19</v>
      </c>
      <c r="AX22">
        <f>(R22*SUMPRODUCT(K23:$K$23, X23:$X$23)-$AZ$3*SUMPRODUCT(K22:$K$22, W23:$W$23))/Z22</f>
        <v>282.61681456355075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3265.4667359483356</v>
      </c>
      <c r="P23">
        <f t="shared" si="22"/>
        <v>163.27333679741679</v>
      </c>
      <c r="Q23" s="4">
        <f t="shared" si="23"/>
        <v>12.5</v>
      </c>
      <c r="R23">
        <f t="shared" si="0"/>
        <v>2000000</v>
      </c>
      <c r="S23">
        <f t="shared" si="1"/>
        <v>286.22158856887842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224.58619155352054</v>
      </c>
      <c r="AC23">
        <f t="shared" si="2"/>
        <v>224.58619155352054</v>
      </c>
      <c r="AE23">
        <f t="shared" si="3"/>
        <v>2562.2761076069451</v>
      </c>
      <c r="AF23">
        <f t="shared" si="4"/>
        <v>-128.11380538034726</v>
      </c>
      <c r="AG23">
        <f t="shared" si="4"/>
        <v>-9.8082307783133249</v>
      </c>
      <c r="AH23">
        <f t="shared" si="5"/>
        <v>-4123.2827084128248</v>
      </c>
      <c r="AI23">
        <f t="shared" si="6"/>
        <v>-1698.9286369645406</v>
      </c>
      <c r="AJ23">
        <f t="shared" si="7"/>
        <v>0</v>
      </c>
      <c r="AK23">
        <f t="shared" si="24"/>
        <v>186.11239456460828</v>
      </c>
      <c r="AL23">
        <f t="shared" si="8"/>
        <v>-1512.8162423999324</v>
      </c>
      <c r="AN23">
        <f t="shared" si="9"/>
        <v>575.2312833025826</v>
      </c>
      <c r="AO23">
        <f t="shared" si="9"/>
        <v>-28.761564165129133</v>
      </c>
      <c r="AP23">
        <f t="shared" si="9"/>
        <v>-2.2019489471829199</v>
      </c>
      <c r="AQ23">
        <f t="shared" si="9"/>
        <v>-925.67744621201462</v>
      </c>
      <c r="AR23">
        <f t="shared" si="9"/>
        <v>-381.40967602174402</v>
      </c>
      <c r="AS23">
        <f t="shared" si="9"/>
        <v>0</v>
      </c>
      <c r="AT23">
        <f t="shared" si="9"/>
        <v>41.782254163039227</v>
      </c>
      <c r="AU23">
        <f t="shared" si="9"/>
        <v>-339.62742185870485</v>
      </c>
      <c r="AW23">
        <v>20</v>
      </c>
      <c r="AX23">
        <f>(R23*SUMPRODUCT(K$23:$K24, X$23:$X24)-$AZ$3*SUMPRODUCT(K$22:$K23, W$23:$W24))/Z23</f>
        <v>286.22158856887842</v>
      </c>
    </row>
    <row r="25" spans="5:50" x14ac:dyDescent="0.25">
      <c r="AN25" s="8">
        <f t="shared" ref="AN25:AU25" si="25">SUM(AN3:AN23)</f>
        <v>30235.586610229038</v>
      </c>
      <c r="AO25" s="8">
        <f t="shared" si="25"/>
        <v>-3960.879382472704</v>
      </c>
      <c r="AP25" s="8">
        <f t="shared" si="25"/>
        <v>-728.1968826908975</v>
      </c>
      <c r="AQ25" s="8">
        <f t="shared" si="25"/>
        <v>-36237.239161975151</v>
      </c>
      <c r="AR25" s="8">
        <f t="shared" si="25"/>
        <v>-10690.728816909714</v>
      </c>
      <c r="AS25" s="8">
        <f t="shared" si="25"/>
        <v>-731.50745123379238</v>
      </c>
      <c r="AT25" s="8">
        <f t="shared" si="25"/>
        <v>1356.0326308136919</v>
      </c>
      <c r="AU25" s="9">
        <f t="shared" si="25"/>
        <v>-10066.203637329812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7296.8605039481226</v>
      </c>
      <c r="K3">
        <v>1</v>
      </c>
      <c r="L3" s="2">
        <v>0</v>
      </c>
      <c r="O3">
        <f>$C$3</f>
        <v>7296.8605039481226</v>
      </c>
      <c r="P3">
        <f>O3*B5</f>
        <v>5837.4884031584988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7296.8605039481226</v>
      </c>
      <c r="AF3">
        <f t="shared" ref="AF3:AG23" si="4">-$Z3*P3</f>
        <v>-5837.4884031584988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834.41513008962374</v>
      </c>
      <c r="AJ3">
        <f t="shared" ref="AJ3:AJ23" si="7">AB3-AC3</f>
        <v>0</v>
      </c>
      <c r="AL3">
        <f t="shared" ref="AL3:AL23" si="8">SUM(AI3:AK3)</f>
        <v>834.41513008962374</v>
      </c>
      <c r="AN3">
        <f t="shared" ref="AN3:AU23" si="9">AE3*$K3</f>
        <v>7296.8605039481226</v>
      </c>
      <c r="AO3">
        <f t="shared" si="9"/>
        <v>-5837.4884031584988</v>
      </c>
      <c r="AP3">
        <f t="shared" si="9"/>
        <v>-624.95697070000006</v>
      </c>
      <c r="AQ3">
        <f t="shared" si="9"/>
        <v>0</v>
      </c>
      <c r="AR3">
        <f t="shared" si="9"/>
        <v>834.41513008962374</v>
      </c>
      <c r="AS3">
        <f t="shared" si="9"/>
        <v>0</v>
      </c>
      <c r="AT3">
        <f t="shared" si="9"/>
        <v>0</v>
      </c>
      <c r="AU3">
        <f t="shared" si="9"/>
        <v>834.41513008962374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5243.6322108235818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1609.0669089375108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1589.8429247742315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-1589.8429247742315</v>
      </c>
      <c r="AK4">
        <f>G4*MAX(0, SUM(AB4, AE4:AF4))</f>
        <v>0</v>
      </c>
      <c r="AL4">
        <f t="shared" si="8"/>
        <v>-5484.416924774232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-1491.5497933898407</v>
      </c>
      <c r="AT4">
        <f t="shared" si="9"/>
        <v>0</v>
      </c>
      <c r="AU4">
        <f t="shared" si="9"/>
        <v>-5145.3390794391889</v>
      </c>
      <c r="AW4">
        <v>1</v>
      </c>
      <c r="AX4">
        <f>(R4*SUMPRODUCT(K5:$K$23, X5:$X$23)-$AZ$3*SUMPRODUCT(K4:$K$22, W5:$W$23))/Z4</f>
        <v>1609.0669089375108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7296.8605039481226</v>
      </c>
      <c r="P5">
        <f t="shared" ref="P5:P23" si="22">O5*$C$5</f>
        <v>364.84302519740618</v>
      </c>
      <c r="Q5" s="4">
        <f t="shared" ref="Q5:Q23" si="23">$C$8</f>
        <v>12.5</v>
      </c>
      <c r="R5">
        <f t="shared" si="0"/>
        <v>2000000</v>
      </c>
      <c r="S5">
        <f t="shared" si="1"/>
        <v>3143.0614883549088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1589.8429247742315</v>
      </c>
      <c r="AC5">
        <f t="shared" si="2"/>
        <v>3068.3003040906333</v>
      </c>
      <c r="AE5">
        <f t="shared" si="3"/>
        <v>7123.2966285013499</v>
      </c>
      <c r="AF5">
        <f t="shared" si="4"/>
        <v>-356.16483142506752</v>
      </c>
      <c r="AG5">
        <f t="shared" si="4"/>
        <v>-12.20267371263151</v>
      </c>
      <c r="AH5">
        <f t="shared" si="5"/>
        <v>-3916.5777189583687</v>
      </c>
      <c r="AI5">
        <f t="shared" si="6"/>
        <v>2838.3514044052818</v>
      </c>
      <c r="AJ5">
        <f t="shared" si="7"/>
        <v>-1478.4573793164018</v>
      </c>
      <c r="AK5">
        <f>G5*SUM(AB5, AE5:AF5)</f>
        <v>342.63596359587109</v>
      </c>
      <c r="AL5">
        <f t="shared" si="8"/>
        <v>1702.5299886847511</v>
      </c>
      <c r="AN5">
        <f t="shared" si="9"/>
        <v>6151.4119285939405</v>
      </c>
      <c r="AO5">
        <f t="shared" si="9"/>
        <v>-307.57059642969705</v>
      </c>
      <c r="AP5">
        <f t="shared" si="9"/>
        <v>-10.537771561594173</v>
      </c>
      <c r="AQ5">
        <f t="shared" si="9"/>
        <v>-3382.2096925275041</v>
      </c>
      <c r="AR5">
        <f t="shared" si="9"/>
        <v>2451.0938680751451</v>
      </c>
      <c r="AS5">
        <f t="shared" si="9"/>
        <v>-1276.7403680278912</v>
      </c>
      <c r="AT5">
        <f t="shared" si="9"/>
        <v>295.88757334570704</v>
      </c>
      <c r="AU5">
        <f t="shared" si="9"/>
        <v>1470.241073392961</v>
      </c>
      <c r="AW5">
        <v>2</v>
      </c>
      <c r="AX5">
        <f>(R5*SUMPRODUCT(K6:$K$23, X6:$X$23)-$AZ$3*SUMPRODUCT(K5:$K$22, W6:$W$23))/Z5</f>
        <v>3143.0614883549088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7296.8605039481226</v>
      </c>
      <c r="P6">
        <f t="shared" si="22"/>
        <v>364.84302519740618</v>
      </c>
      <c r="Q6" s="4">
        <f t="shared" si="23"/>
        <v>12.5</v>
      </c>
      <c r="R6">
        <f t="shared" si="0"/>
        <v>2000000</v>
      </c>
      <c r="S6">
        <f t="shared" si="1"/>
        <v>4564.2148474067362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3068.3003040906333</v>
      </c>
      <c r="AC6">
        <f t="shared" si="2"/>
        <v>4402.0487122524064</v>
      </c>
      <c r="AE6">
        <f t="shared" si="3"/>
        <v>7037.6037191020132</v>
      </c>
      <c r="AF6">
        <f t="shared" si="4"/>
        <v>-351.88018595510073</v>
      </c>
      <c r="AG6">
        <f t="shared" si="4"/>
        <v>-12.055876145799566</v>
      </c>
      <c r="AH6">
        <f t="shared" si="5"/>
        <v>-3963.3327529008075</v>
      </c>
      <c r="AI6">
        <f t="shared" si="6"/>
        <v>2710.3349041003057</v>
      </c>
      <c r="AJ6">
        <f t="shared" si="7"/>
        <v>-1333.7484081617731</v>
      </c>
      <c r="AK6">
        <f>G6*SUM(AB6, AE6:AF6)</f>
        <v>570.61039447839653</v>
      </c>
      <c r="AL6">
        <f t="shared" si="8"/>
        <v>1947.1968904169291</v>
      </c>
      <c r="AN6">
        <f t="shared" si="9"/>
        <v>5481.070296277182</v>
      </c>
      <c r="AO6">
        <f t="shared" si="9"/>
        <v>-274.05351481385918</v>
      </c>
      <c r="AP6">
        <f t="shared" si="9"/>
        <v>-9.3894324369219007</v>
      </c>
      <c r="AQ6">
        <f t="shared" si="9"/>
        <v>-3086.747463092302</v>
      </c>
      <c r="AR6">
        <f t="shared" si="9"/>
        <v>2110.8798859340995</v>
      </c>
      <c r="AS6">
        <f t="shared" si="9"/>
        <v>-1038.7582299981025</v>
      </c>
      <c r="AT6">
        <f t="shared" si="9"/>
        <v>444.4063361273794</v>
      </c>
      <c r="AU6">
        <f t="shared" si="9"/>
        <v>1516.5279920633764</v>
      </c>
      <c r="AW6">
        <v>3</v>
      </c>
      <c r="AX6">
        <f>(R6*SUMPRODUCT(K7:$K$23, X7:$X$23)-$AZ$3*SUMPRODUCT(K6:$K$22, W7:$W$23))/Z6</f>
        <v>4564.2148474067362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7296.8605039481226</v>
      </c>
      <c r="P7">
        <f t="shared" si="22"/>
        <v>364.84302519740618</v>
      </c>
      <c r="Q7" s="4">
        <f t="shared" si="23"/>
        <v>12.5</v>
      </c>
      <c r="R7">
        <f t="shared" si="0"/>
        <v>2000000</v>
      </c>
      <c r="S7">
        <f t="shared" si="1"/>
        <v>5777.262024831427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4402.0487122524064</v>
      </c>
      <c r="AC7">
        <f t="shared" si="2"/>
        <v>5504.6558767250026</v>
      </c>
      <c r="AE7">
        <f t="shared" si="3"/>
        <v>6952.5505130386764</v>
      </c>
      <c r="AF7">
        <f t="shared" si="4"/>
        <v>-347.62752565193387</v>
      </c>
      <c r="AG7">
        <f t="shared" si="4"/>
        <v>-11.91017443268384</v>
      </c>
      <c r="AH7">
        <f t="shared" si="5"/>
        <v>-4022.8722652368156</v>
      </c>
      <c r="AI7">
        <f t="shared" si="6"/>
        <v>2570.1405477172434</v>
      </c>
      <c r="AJ7">
        <f t="shared" si="7"/>
        <v>-1102.6071644725962</v>
      </c>
      <c r="AK7">
        <f>G7*SUM(AB7, AE7:AF7)</f>
        <v>540.4423104522823</v>
      </c>
      <c r="AL7">
        <f t="shared" si="8"/>
        <v>2007.9756936969295</v>
      </c>
      <c r="AN7">
        <f t="shared" si="9"/>
        <v>4901.6281609251964</v>
      </c>
      <c r="AO7">
        <f t="shared" si="9"/>
        <v>-245.08140804625987</v>
      </c>
      <c r="AP7">
        <f t="shared" si="9"/>
        <v>-8.3968101046214763</v>
      </c>
      <c r="AQ7">
        <f t="shared" si="9"/>
        <v>-2836.171264935047</v>
      </c>
      <c r="AR7">
        <f t="shared" si="9"/>
        <v>1811.9786778392686</v>
      </c>
      <c r="AS7">
        <f t="shared" si="9"/>
        <v>-777.35074598611436</v>
      </c>
      <c r="AT7">
        <f t="shared" si="9"/>
        <v>381.01805133244466</v>
      </c>
      <c r="AU7">
        <f t="shared" si="9"/>
        <v>1415.6459831855989</v>
      </c>
      <c r="AW7">
        <v>4</v>
      </c>
      <c r="AX7">
        <f>(R7*SUMPRODUCT(K8:$K$23, X8:$X$23)-$AZ$3*SUMPRODUCT(K7:$K$22, W8:$W$23))/Z7</f>
        <v>5777.262024831427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7296.8605039481226</v>
      </c>
      <c r="P8">
        <f t="shared" si="22"/>
        <v>364.84302519740618</v>
      </c>
      <c r="Q8" s="4">
        <f t="shared" si="23"/>
        <v>12.5</v>
      </c>
      <c r="R8">
        <f t="shared" si="0"/>
        <v>2000000</v>
      </c>
      <c r="S8">
        <f t="shared" si="1"/>
        <v>6739.7233356107263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5504.6558767250026</v>
      </c>
      <c r="AC8">
        <f t="shared" si="2"/>
        <v>6343.7296838130569</v>
      </c>
      <c r="AE8">
        <f t="shared" si="3"/>
        <v>6868.1321580308249</v>
      </c>
      <c r="AF8">
        <f t="shared" si="4"/>
        <v>-343.40660790154129</v>
      </c>
      <c r="AG8">
        <f t="shared" si="4"/>
        <v>-11.765560261009982</v>
      </c>
      <c r="AH8">
        <f t="shared" si="5"/>
        <v>-4081.9883755230508</v>
      </c>
      <c r="AI8">
        <f t="shared" si="6"/>
        <v>2430.9716143452229</v>
      </c>
      <c r="AJ8">
        <f t="shared" si="7"/>
        <v>-839.07380708805431</v>
      </c>
      <c r="AK8">
        <f t="shared" ref="AK8:AK23" si="24">G8*SUM(AB8:AB8, AE8:AF8)</f>
        <v>256.2258243919963</v>
      </c>
      <c r="AL8">
        <f t="shared" si="8"/>
        <v>1848.123631649165</v>
      </c>
      <c r="AN8">
        <f t="shared" si="9"/>
        <v>4514.7899754603923</v>
      </c>
      <c r="AO8">
        <f t="shared" si="9"/>
        <v>-225.73949877301968</v>
      </c>
      <c r="AP8">
        <f t="shared" si="9"/>
        <v>-7.7341309543631276</v>
      </c>
      <c r="AQ8">
        <f t="shared" si="9"/>
        <v>-2683.3089075329076</v>
      </c>
      <c r="AR8">
        <f t="shared" si="9"/>
        <v>1598.0074382001026</v>
      </c>
      <c r="AS8">
        <f t="shared" si="9"/>
        <v>-551.56801379877186</v>
      </c>
      <c r="AT8">
        <f t="shared" si="9"/>
        <v>168.4309149564661</v>
      </c>
      <c r="AU8">
        <f t="shared" si="9"/>
        <v>1214.8703393577969</v>
      </c>
      <c r="AW8">
        <v>5</v>
      </c>
      <c r="AX8">
        <f>(R8*SUMPRODUCT(K9:$K$23, X9:$X$23)-$AZ$3*SUMPRODUCT(K8:$K$22, W9:$W$23))/Z8</f>
        <v>6739.7233356107263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7296.8605039481226</v>
      </c>
      <c r="P9">
        <f t="shared" si="22"/>
        <v>364.84302519740618</v>
      </c>
      <c r="Q9" s="4">
        <f t="shared" si="23"/>
        <v>12.5</v>
      </c>
      <c r="R9">
        <f t="shared" si="0"/>
        <v>2000000</v>
      </c>
      <c r="S9">
        <f t="shared" si="1"/>
        <v>7527.8107893932465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6343.7296838130569</v>
      </c>
      <c r="AC9">
        <f t="shared" si="2"/>
        <v>6999.0593510650324</v>
      </c>
      <c r="AE9">
        <f t="shared" si="3"/>
        <v>6784.330952570559</v>
      </c>
      <c r="AF9">
        <f t="shared" si="4"/>
        <v>-339.21654762852796</v>
      </c>
      <c r="AG9">
        <f t="shared" si="4"/>
        <v>-11.622003306935481</v>
      </c>
      <c r="AH9">
        <f t="shared" si="5"/>
        <v>-4144.2162343042774</v>
      </c>
      <c r="AI9">
        <f t="shared" si="6"/>
        <v>2289.2761673308178</v>
      </c>
      <c r="AJ9">
        <f t="shared" si="7"/>
        <v>-655.32966725197548</v>
      </c>
      <c r="AK9">
        <f t="shared" si="24"/>
        <v>75.454180123655021</v>
      </c>
      <c r="AL9">
        <f t="shared" si="8"/>
        <v>1709.4006802024974</v>
      </c>
      <c r="AN9">
        <f t="shared" si="9"/>
        <v>4238.4555870940521</v>
      </c>
      <c r="AO9">
        <f t="shared" si="9"/>
        <v>-211.92277935470264</v>
      </c>
      <c r="AP9">
        <f t="shared" si="9"/>
        <v>-7.2607520467205466</v>
      </c>
      <c r="AQ9">
        <f t="shared" si="9"/>
        <v>-2589.0653883501209</v>
      </c>
      <c r="AR9">
        <f t="shared" si="9"/>
        <v>1430.2066673425084</v>
      </c>
      <c r="AS9">
        <f t="shared" si="9"/>
        <v>-409.41187995851004</v>
      </c>
      <c r="AT9">
        <f t="shared" si="9"/>
        <v>47.139385379413433</v>
      </c>
      <c r="AU9">
        <f t="shared" si="9"/>
        <v>1067.9341727634117</v>
      </c>
      <c r="AW9">
        <v>6</v>
      </c>
      <c r="AX9">
        <f>(R9*SUMPRODUCT(K10:$K$23, X10:$X$23)-$AZ$3*SUMPRODUCT(K9:$K$22, W10:$W$23))/Z9</f>
        <v>7527.8107893932465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7296.8605039481226</v>
      </c>
      <c r="P10">
        <f t="shared" si="22"/>
        <v>364.84302519740618</v>
      </c>
      <c r="Q10" s="4">
        <f t="shared" si="23"/>
        <v>12.5</v>
      </c>
      <c r="R10">
        <f t="shared" si="0"/>
        <v>2000000</v>
      </c>
      <c r="S10">
        <f t="shared" si="1"/>
        <v>8208.6355955788313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6999.0593510650324</v>
      </c>
      <c r="AC10">
        <f t="shared" si="2"/>
        <v>7538.4115520834421</v>
      </c>
      <c r="AE10">
        <f t="shared" si="3"/>
        <v>6701.0816689841304</v>
      </c>
      <c r="AF10">
        <f t="shared" si="4"/>
        <v>-335.05408344920659</v>
      </c>
      <c r="AG10">
        <f t="shared" si="4"/>
        <v>-11.479391831182681</v>
      </c>
      <c r="AH10">
        <f t="shared" si="5"/>
        <v>-4222.6308293512502</v>
      </c>
      <c r="AI10">
        <f t="shared" si="6"/>
        <v>2131.9173643524909</v>
      </c>
      <c r="AJ10">
        <f t="shared" si="7"/>
        <v>-539.35220101840969</v>
      </c>
      <c r="AK10">
        <f t="shared" si="24"/>
        <v>54.796856440059827</v>
      </c>
      <c r="AL10">
        <f t="shared" si="8"/>
        <v>1647.3620197741411</v>
      </c>
      <c r="AN10">
        <f t="shared" si="9"/>
        <v>3977.6211631564788</v>
      </c>
      <c r="AO10">
        <f t="shared" si="9"/>
        <v>-198.88105815782399</v>
      </c>
      <c r="AP10">
        <f t="shared" si="9"/>
        <v>-6.8139255934183982</v>
      </c>
      <c r="AQ10">
        <f t="shared" si="9"/>
        <v>-2506.4648635405706</v>
      </c>
      <c r="AR10">
        <f t="shared" si="9"/>
        <v>1265.4613158646659</v>
      </c>
      <c r="AS10">
        <f t="shared" si="9"/>
        <v>-320.14812460733413</v>
      </c>
      <c r="AT10">
        <f t="shared" si="9"/>
        <v>32.526261671941661</v>
      </c>
      <c r="AU10">
        <f t="shared" si="9"/>
        <v>977.83945292927353</v>
      </c>
      <c r="AW10">
        <v>7</v>
      </c>
      <c r="AX10">
        <f>(R10*SUMPRODUCT(K11:$K$23, X11:$X$23)-$AZ$3*SUMPRODUCT(K10:$K$22, W11:$W$23))/Z10</f>
        <v>8208.6355955788313</v>
      </c>
    </row>
    <row r="11" spans="1:52" x14ac:dyDescent="0.25">
      <c r="A11" t="s">
        <v>33</v>
      </c>
      <c r="C11" s="7">
        <f>AU25</f>
        <v>5198.3204251251173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7296.8605039481226</v>
      </c>
      <c r="P11">
        <f t="shared" si="22"/>
        <v>364.84302519740618</v>
      </c>
      <c r="Q11" s="4">
        <f t="shared" si="23"/>
        <v>12.5</v>
      </c>
      <c r="R11">
        <f t="shared" si="0"/>
        <v>2000000</v>
      </c>
      <c r="S11">
        <f t="shared" si="1"/>
        <v>8788.5690242303444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7538.4115520834421</v>
      </c>
      <c r="AC11">
        <f t="shared" si="2"/>
        <v>7971.4043595773283</v>
      </c>
      <c r="AE11">
        <f t="shared" si="3"/>
        <v>6618.395494423914</v>
      </c>
      <c r="AF11">
        <f t="shared" si="4"/>
        <v>-330.91977472119572</v>
      </c>
      <c r="AG11">
        <f t="shared" si="4"/>
        <v>-11.337744998076381</v>
      </c>
      <c r="AH11">
        <f t="shared" si="5"/>
        <v>-4296.4663671158087</v>
      </c>
      <c r="AI11">
        <f t="shared" si="6"/>
        <v>1979.6716075888335</v>
      </c>
      <c r="AJ11">
        <f t="shared" si="7"/>
        <v>-432.99280749388618</v>
      </c>
      <c r="AK11">
        <f t="shared" si="24"/>
        <v>33.18212945228678</v>
      </c>
      <c r="AL11">
        <f t="shared" si="8"/>
        <v>1579.860929547234</v>
      </c>
      <c r="AN11">
        <f t="shared" si="9"/>
        <v>3736.1297087272137</v>
      </c>
      <c r="AO11">
        <f t="shared" si="9"/>
        <v>-186.8064854363607</v>
      </c>
      <c r="AP11">
        <f t="shared" si="9"/>
        <v>-6.4002349138812864</v>
      </c>
      <c r="AQ11">
        <f t="shared" si="9"/>
        <v>-2425.3847704104128</v>
      </c>
      <c r="AR11">
        <f t="shared" si="9"/>
        <v>1117.5382179665589</v>
      </c>
      <c r="AS11">
        <f t="shared" si="9"/>
        <v>-244.42741342762906</v>
      </c>
      <c r="AT11">
        <f t="shared" si="9"/>
        <v>18.731539955563186</v>
      </c>
      <c r="AU11">
        <f t="shared" si="9"/>
        <v>891.84234449449298</v>
      </c>
      <c r="AW11">
        <v>8</v>
      </c>
      <c r="AX11">
        <f>(R11*SUMPRODUCT(K12:$K$23, X12:$X$23)-$AZ$3*SUMPRODUCT(K11:$K$22, W12:$W$23))/Z11</f>
        <v>8788.5690242303444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7296.8605039481226</v>
      </c>
      <c r="P12">
        <f t="shared" si="22"/>
        <v>364.84302519740618</v>
      </c>
      <c r="Q12" s="4">
        <f t="shared" si="23"/>
        <v>12.5</v>
      </c>
      <c r="R12">
        <f t="shared" si="0"/>
        <v>2000000</v>
      </c>
      <c r="S12">
        <f t="shared" si="1"/>
        <v>9268.8827743970451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7971.4043595773283</v>
      </c>
      <c r="AC12">
        <f t="shared" si="2"/>
        <v>8302.6627144285776</v>
      </c>
      <c r="AE12">
        <f t="shared" si="3"/>
        <v>6536.210794019632</v>
      </c>
      <c r="AF12">
        <f t="shared" si="4"/>
        <v>-326.81053970098168</v>
      </c>
      <c r="AG12">
        <f t="shared" si="4"/>
        <v>-11.196957223046603</v>
      </c>
      <c r="AH12">
        <f t="shared" si="5"/>
        <v>-4385.6520078423082</v>
      </c>
      <c r="AI12">
        <f t="shared" si="6"/>
        <v>1812.5512892532961</v>
      </c>
      <c r="AJ12">
        <f t="shared" si="7"/>
        <v>-331.25835485124935</v>
      </c>
      <c r="AK12">
        <f t="shared" si="24"/>
        <v>32.615850611960752</v>
      </c>
      <c r="AL12">
        <f t="shared" si="8"/>
        <v>1513.9087850140074</v>
      </c>
      <c r="AN12">
        <f t="shared" si="9"/>
        <v>3507.6869293106924</v>
      </c>
      <c r="AO12">
        <f t="shared" si="9"/>
        <v>-175.38434646553466</v>
      </c>
      <c r="AP12">
        <f t="shared" si="9"/>
        <v>-6.0088974693513455</v>
      </c>
      <c r="AQ12">
        <f t="shared" si="9"/>
        <v>-2353.5798812499947</v>
      </c>
      <c r="AR12">
        <f t="shared" si="9"/>
        <v>972.71380412581209</v>
      </c>
      <c r="AS12">
        <f t="shared" si="9"/>
        <v>-177.77128647684194</v>
      </c>
      <c r="AT12">
        <f t="shared" si="9"/>
        <v>17.503442971056245</v>
      </c>
      <c r="AU12">
        <f t="shared" si="9"/>
        <v>812.44596062002631</v>
      </c>
      <c r="AW12">
        <v>9</v>
      </c>
      <c r="AX12">
        <f>(R12*SUMPRODUCT(K13:$K$23, X13:$X$23)-$AZ$3*SUMPRODUCT(K12:$K$22, W13:$W$23))/Z12</f>
        <v>9268.8827743970451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7296.8605039481226</v>
      </c>
      <c r="P13">
        <f t="shared" si="22"/>
        <v>364.84302519740618</v>
      </c>
      <c r="Q13" s="4">
        <f t="shared" si="23"/>
        <v>12.5</v>
      </c>
      <c r="R13">
        <f t="shared" si="0"/>
        <v>2000000</v>
      </c>
      <c r="S13">
        <f t="shared" si="1"/>
        <v>9649.9544260171624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8302.6627144285776</v>
      </c>
      <c r="AC13">
        <f t="shared" si="2"/>
        <v>8535.9411734984642</v>
      </c>
      <c r="AE13">
        <f t="shared" si="3"/>
        <v>6454.4939036186443</v>
      </c>
      <c r="AF13">
        <f t="shared" si="4"/>
        <v>-322.72469518093226</v>
      </c>
      <c r="AG13">
        <f t="shared" si="4"/>
        <v>-11.056970837194816</v>
      </c>
      <c r="AH13">
        <f t="shared" si="5"/>
        <v>-4482.6901794111955</v>
      </c>
      <c r="AI13">
        <f t="shared" si="6"/>
        <v>1638.0220581893218</v>
      </c>
      <c r="AJ13">
        <f t="shared" si="7"/>
        <v>-233.27845906988659</v>
      </c>
      <c r="AK13">
        <f t="shared" si="24"/>
        <v>28.86886384573258</v>
      </c>
      <c r="AL13">
        <f t="shared" si="8"/>
        <v>1433.6124629651679</v>
      </c>
      <c r="AN13">
        <f t="shared" si="9"/>
        <v>3293.5563301598509</v>
      </c>
      <c r="AO13">
        <f t="shared" si="9"/>
        <v>-164.67781650799256</v>
      </c>
      <c r="AP13">
        <f t="shared" si="9"/>
        <v>-5.6420777270885916</v>
      </c>
      <c r="AQ13">
        <f t="shared" si="9"/>
        <v>-2287.3974066762789</v>
      </c>
      <c r="AR13">
        <f t="shared" si="9"/>
        <v>835.83902924849065</v>
      </c>
      <c r="AS13">
        <f t="shared" si="9"/>
        <v>-119.03578452972316</v>
      </c>
      <c r="AT13">
        <f t="shared" si="9"/>
        <v>14.731012327756495</v>
      </c>
      <c r="AU13">
        <f t="shared" si="9"/>
        <v>731.53425704652398</v>
      </c>
      <c r="AW13">
        <v>10</v>
      </c>
      <c r="AX13">
        <f>(R13*SUMPRODUCT(K14:$K$23, X14:$X$23)-$AZ$3*SUMPRODUCT(K13:$K$22, W14:$W$23))/Z13</f>
        <v>9649.9544260171624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7296.8605039481226</v>
      </c>
      <c r="P14">
        <f t="shared" si="22"/>
        <v>364.84302519740618</v>
      </c>
      <c r="Q14" s="4">
        <f t="shared" si="23"/>
        <v>12.5</v>
      </c>
      <c r="R14">
        <f t="shared" si="0"/>
        <v>2000000</v>
      </c>
      <c r="S14">
        <f t="shared" si="1"/>
        <v>10012.798141348376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8535.9411734984642</v>
      </c>
      <c r="AC14">
        <f t="shared" si="2"/>
        <v>8745.3505250654052</v>
      </c>
      <c r="AE14">
        <f t="shared" si="3"/>
        <v>6373.2037676870868</v>
      </c>
      <c r="AF14">
        <f t="shared" si="4"/>
        <v>-318.6601883843544</v>
      </c>
      <c r="AG14">
        <f t="shared" si="4"/>
        <v>-10.917715509702305</v>
      </c>
      <c r="AH14">
        <f t="shared" si="5"/>
        <v>-4589.6990592902166</v>
      </c>
      <c r="AI14">
        <f t="shared" si="6"/>
        <v>1453.9268045028139</v>
      </c>
      <c r="AJ14">
        <f t="shared" si="7"/>
        <v>-209.40935156694104</v>
      </c>
      <c r="AK14">
        <f t="shared" si="24"/>
        <v>1021.3339326960838</v>
      </c>
      <c r="AL14">
        <f t="shared" si="8"/>
        <v>2265.8513856319569</v>
      </c>
      <c r="AN14">
        <f t="shared" si="9"/>
        <v>2995.7258835653201</v>
      </c>
      <c r="AO14">
        <f t="shared" si="9"/>
        <v>-149.78629417826605</v>
      </c>
      <c r="AP14">
        <f t="shared" si="9"/>
        <v>-5.1318746636728543</v>
      </c>
      <c r="AQ14">
        <f t="shared" si="9"/>
        <v>-2157.389088891623</v>
      </c>
      <c r="AR14">
        <f t="shared" si="9"/>
        <v>683.4186258317585</v>
      </c>
      <c r="AS14">
        <f t="shared" si="9"/>
        <v>-98.432913432074685</v>
      </c>
      <c r="AT14">
        <f t="shared" si="9"/>
        <v>480.07824784356427</v>
      </c>
      <c r="AU14">
        <f t="shared" si="9"/>
        <v>1065.0639602432482</v>
      </c>
      <c r="AW14">
        <v>11</v>
      </c>
      <c r="AX14">
        <f>(R14*SUMPRODUCT(K15:$K$23, X15:$X$23)-$AZ$3*SUMPRODUCT(K14:$K$22, W15:$W$23))/Z14</f>
        <v>10012.798141348376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7296.8605039481226</v>
      </c>
      <c r="P15">
        <f t="shared" si="22"/>
        <v>364.84302519740618</v>
      </c>
      <c r="Q15" s="4">
        <f t="shared" si="23"/>
        <v>12.5</v>
      </c>
      <c r="R15">
        <f t="shared" si="0"/>
        <v>2000000</v>
      </c>
      <c r="S15">
        <f t="shared" si="1"/>
        <v>10276.556586730976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8745.3505250654052</v>
      </c>
      <c r="AC15">
        <f t="shared" si="2"/>
        <v>8861.7999270347409</v>
      </c>
      <c r="AE15">
        <f t="shared" si="3"/>
        <v>6292.3137079752005</v>
      </c>
      <c r="AF15">
        <f t="shared" si="4"/>
        <v>-314.61568539876004</v>
      </c>
      <c r="AG15">
        <f t="shared" si="4"/>
        <v>-10.779145538979758</v>
      </c>
      <c r="AH15">
        <f t="shared" si="5"/>
        <v>-4702.8505000835476</v>
      </c>
      <c r="AI15">
        <f t="shared" si="6"/>
        <v>1264.0683769539128</v>
      </c>
      <c r="AJ15">
        <f t="shared" si="7"/>
        <v>-116.44940196933567</v>
      </c>
      <c r="AK15">
        <f t="shared" si="24"/>
        <v>1030.6133983349293</v>
      </c>
      <c r="AL15">
        <f t="shared" si="8"/>
        <v>2178.2323733195062</v>
      </c>
      <c r="AN15">
        <f t="shared" si="9"/>
        <v>2724.5576457033681</v>
      </c>
      <c r="AO15">
        <f t="shared" si="9"/>
        <v>-136.22788228516839</v>
      </c>
      <c r="AP15">
        <f t="shared" si="9"/>
        <v>-4.6673457102359084</v>
      </c>
      <c r="AQ15">
        <f t="shared" si="9"/>
        <v>-2036.3236610982137</v>
      </c>
      <c r="AR15">
        <f t="shared" si="9"/>
        <v>547.33875660974968</v>
      </c>
      <c r="AS15">
        <f t="shared" si="9"/>
        <v>-50.422328446690472</v>
      </c>
      <c r="AT15">
        <f t="shared" si="9"/>
        <v>446.25327733402787</v>
      </c>
      <c r="AU15">
        <f t="shared" si="9"/>
        <v>943.16970549708708</v>
      </c>
      <c r="AW15">
        <v>12</v>
      </c>
      <c r="AX15">
        <f>(R15*SUMPRODUCT(K16:$K$23, X16:$X$23)-$AZ$3*SUMPRODUCT(K15:$K$22, W16:$W$23))/Z15</f>
        <v>10276.556586730976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7296.8605039481226</v>
      </c>
      <c r="P16">
        <f t="shared" si="22"/>
        <v>364.84302519740618</v>
      </c>
      <c r="Q16" s="4">
        <f t="shared" si="23"/>
        <v>12.5</v>
      </c>
      <c r="R16">
        <f t="shared" si="0"/>
        <v>2000000</v>
      </c>
      <c r="S16">
        <f t="shared" si="1"/>
        <v>10441.382582742708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8861.7999270347409</v>
      </c>
      <c r="AC16">
        <f t="shared" si="2"/>
        <v>8888.6195608746821</v>
      </c>
      <c r="AE16">
        <f t="shared" si="3"/>
        <v>6211.7268948237524</v>
      </c>
      <c r="AF16">
        <f t="shared" si="4"/>
        <v>-310.5863447411877</v>
      </c>
      <c r="AG16">
        <f t="shared" si="4"/>
        <v>-10.641095049478411</v>
      </c>
      <c r="AH16">
        <f t="shared" si="5"/>
        <v>-4841.4454578479708</v>
      </c>
      <c r="AI16">
        <f t="shared" si="6"/>
        <v>1049.0539971851158</v>
      </c>
      <c r="AJ16">
        <f t="shared" si="7"/>
        <v>-26.819633839941162</v>
      </c>
      <c r="AK16">
        <f t="shared" si="24"/>
        <v>1033.4058333982114</v>
      </c>
      <c r="AL16">
        <f t="shared" si="8"/>
        <v>2055.6401967433858</v>
      </c>
      <c r="AN16">
        <f t="shared" si="9"/>
        <v>2477.6465654427302</v>
      </c>
      <c r="AO16">
        <f t="shared" si="9"/>
        <v>-123.88232827213655</v>
      </c>
      <c r="AP16">
        <f t="shared" si="9"/>
        <v>-4.2443708566549727</v>
      </c>
      <c r="AQ16">
        <f t="shared" si="9"/>
        <v>-1931.0879105794429</v>
      </c>
      <c r="AR16">
        <f t="shared" si="9"/>
        <v>418.43195573449589</v>
      </c>
      <c r="AS16">
        <f t="shared" si="9"/>
        <v>-10.69743966453748</v>
      </c>
      <c r="AT16">
        <f t="shared" si="9"/>
        <v>412.19043547474058</v>
      </c>
      <c r="AU16">
        <f t="shared" si="9"/>
        <v>819.92495154469884</v>
      </c>
      <c r="AW16">
        <v>13</v>
      </c>
      <c r="AX16">
        <f>(R16*SUMPRODUCT(K17:$K$23, X17:$X$23)-$AZ$3*SUMPRODUCT(K16:$K$22, W17:$W$23))/Z16</f>
        <v>10441.382582742708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7296.8605039481226</v>
      </c>
      <c r="P17">
        <f t="shared" si="22"/>
        <v>364.84302519740618</v>
      </c>
      <c r="Q17" s="4">
        <f t="shared" si="23"/>
        <v>12.5</v>
      </c>
      <c r="R17">
        <f t="shared" si="0"/>
        <v>2000000</v>
      </c>
      <c r="S17">
        <f t="shared" si="1"/>
        <v>10508.957314226856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8888.6195608746821</v>
      </c>
      <c r="AC17">
        <f t="shared" si="2"/>
        <v>8830.3886395139052</v>
      </c>
      <c r="AE17">
        <f t="shared" si="3"/>
        <v>6131.3517765412707</v>
      </c>
      <c r="AF17">
        <f t="shared" si="4"/>
        <v>-306.56758882706356</v>
      </c>
      <c r="AG17">
        <f t="shared" si="4"/>
        <v>-10.503407207153973</v>
      </c>
      <c r="AH17">
        <f t="shared" si="5"/>
        <v>-5004.3026927447463</v>
      </c>
      <c r="AI17">
        <f t="shared" si="6"/>
        <v>809.97808776230704</v>
      </c>
      <c r="AJ17">
        <f t="shared" si="7"/>
        <v>58.230921360776847</v>
      </c>
      <c r="AK17">
        <f t="shared" si="24"/>
        <v>1029.9382624012223</v>
      </c>
      <c r="AL17">
        <f t="shared" si="8"/>
        <v>1898.1472715243062</v>
      </c>
      <c r="AN17">
        <f t="shared" si="9"/>
        <v>2252.8101910629539</v>
      </c>
      <c r="AO17">
        <f t="shared" si="9"/>
        <v>-112.64050955314771</v>
      </c>
      <c r="AP17">
        <f t="shared" si="9"/>
        <v>-3.8592114201786214</v>
      </c>
      <c r="AQ17">
        <f t="shared" si="9"/>
        <v>-1838.7045004517306</v>
      </c>
      <c r="AR17">
        <f t="shared" si="9"/>
        <v>297.60596963789732</v>
      </c>
      <c r="AS17">
        <f t="shared" si="9"/>
        <v>21.395479799161794</v>
      </c>
      <c r="AT17">
        <f t="shared" si="9"/>
        <v>378.42477454653783</v>
      </c>
      <c r="AU17">
        <f t="shared" si="9"/>
        <v>697.42622398359697</v>
      </c>
      <c r="AW17">
        <v>14</v>
      </c>
      <c r="AX17">
        <f>(R17*SUMPRODUCT(K18:$K$23, X18:$X$23)-$AZ$3*SUMPRODUCT(K17:$K$22, W18:$W$23))/Z17</f>
        <v>10508.957314226856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7296.8605039481226</v>
      </c>
      <c r="P18">
        <f t="shared" si="22"/>
        <v>364.84302519740618</v>
      </c>
      <c r="Q18" s="4">
        <f t="shared" si="23"/>
        <v>12.5</v>
      </c>
      <c r="R18">
        <f t="shared" si="0"/>
        <v>2000000</v>
      </c>
      <c r="S18">
        <f t="shared" si="1"/>
        <v>10019.610318072206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8830.3886395139052</v>
      </c>
      <c r="AC18">
        <f t="shared" si="2"/>
        <v>8303.2466655047901</v>
      </c>
      <c r="AE18">
        <f t="shared" si="3"/>
        <v>6046.9050915862399</v>
      </c>
      <c r="AF18">
        <f t="shared" si="4"/>
        <v>-302.34525457931204</v>
      </c>
      <c r="AG18">
        <f t="shared" si="4"/>
        <v>-10.358744504424939</v>
      </c>
      <c r="AH18">
        <f t="shared" si="5"/>
        <v>-6340.5809051991437</v>
      </c>
      <c r="AI18">
        <f t="shared" si="6"/>
        <v>-606.37981269664124</v>
      </c>
      <c r="AJ18">
        <f t="shared" si="7"/>
        <v>527.14197400911507</v>
      </c>
      <c r="AK18">
        <f t="shared" si="24"/>
        <v>1020.2463933564584</v>
      </c>
      <c r="AL18">
        <f t="shared" si="8"/>
        <v>941.00855466893222</v>
      </c>
      <c r="AN18">
        <f t="shared" si="9"/>
        <v>2046.6467371536362</v>
      </c>
      <c r="AO18">
        <f t="shared" si="9"/>
        <v>-102.33233685768182</v>
      </c>
      <c r="AP18">
        <f t="shared" si="9"/>
        <v>-3.5060399195761218</v>
      </c>
      <c r="AQ18">
        <f t="shared" si="9"/>
        <v>-2146.0447989072595</v>
      </c>
      <c r="AR18">
        <f t="shared" si="9"/>
        <v>-205.23643853088151</v>
      </c>
      <c r="AS18">
        <f t="shared" si="9"/>
        <v>178.41745236313432</v>
      </c>
      <c r="AT18">
        <f t="shared" si="9"/>
        <v>345.31449070718077</v>
      </c>
      <c r="AU18">
        <f t="shared" si="9"/>
        <v>318.49550453943357</v>
      </c>
      <c r="AW18">
        <v>15</v>
      </c>
      <c r="AX18">
        <f>(R18*SUMPRODUCT(K19:$K$23, X19:$X$23)-$AZ$3*SUMPRODUCT(K18:$K$22, W19:$W$23))/Z18</f>
        <v>10019.610318072206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7296.8605039481226</v>
      </c>
      <c r="P19">
        <f t="shared" si="22"/>
        <v>364.84302519740618</v>
      </c>
      <c r="Q19" s="4">
        <f t="shared" si="23"/>
        <v>12.5</v>
      </c>
      <c r="R19">
        <f t="shared" si="0"/>
        <v>2000000</v>
      </c>
      <c r="S19">
        <f t="shared" si="1"/>
        <v>9003.128690411264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8303.2466655047901</v>
      </c>
      <c r="AC19">
        <f t="shared" si="2"/>
        <v>7351.3005745835826</v>
      </c>
      <c r="AE19">
        <f t="shared" si="3"/>
        <v>5958.0859787620939</v>
      </c>
      <c r="AF19">
        <f t="shared" si="4"/>
        <v>-297.90429893810472</v>
      </c>
      <c r="AG19">
        <f t="shared" si="4"/>
        <v>-10.206591546354668</v>
      </c>
      <c r="AH19">
        <f t="shared" si="5"/>
        <v>-7770.4820841633909</v>
      </c>
      <c r="AI19">
        <f t="shared" si="6"/>
        <v>-2120.5069958857566</v>
      </c>
      <c r="AJ19">
        <f t="shared" si="7"/>
        <v>951.94609092120754</v>
      </c>
      <c r="AK19">
        <f t="shared" si="24"/>
        <v>977.43998417301464</v>
      </c>
      <c r="AL19">
        <f t="shared" si="8"/>
        <v>-191.12092079153445</v>
      </c>
      <c r="AN19">
        <f t="shared" si="9"/>
        <v>1857.624234166085</v>
      </c>
      <c r="AO19">
        <f t="shared" si="9"/>
        <v>-92.881211708304264</v>
      </c>
      <c r="AP19">
        <f t="shared" si="9"/>
        <v>-3.18223199066396</v>
      </c>
      <c r="AQ19">
        <f t="shared" si="9"/>
        <v>-2422.6967992990217</v>
      </c>
      <c r="AR19">
        <f t="shared" si="9"/>
        <v>-661.13600883190486</v>
      </c>
      <c r="AS19">
        <f t="shared" si="9"/>
        <v>296.79969950388607</v>
      </c>
      <c r="AT19">
        <f t="shared" si="9"/>
        <v>304.74823769158769</v>
      </c>
      <c r="AU19">
        <f t="shared" si="9"/>
        <v>-59.588071636431067</v>
      </c>
      <c r="AW19">
        <v>16</v>
      </c>
      <c r="AX19">
        <f>(R19*SUMPRODUCT(K20:$K$23, X20:$X$23)-$AZ$3*SUMPRODUCT(K19:$K$22, W20:$W$23))/Z19</f>
        <v>9003.128690411264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7296.8605039481226</v>
      </c>
      <c r="P20">
        <f t="shared" si="22"/>
        <v>364.84302519740618</v>
      </c>
      <c r="Q20" s="4">
        <f t="shared" si="23"/>
        <v>12.5</v>
      </c>
      <c r="R20">
        <f t="shared" si="0"/>
        <v>2000000</v>
      </c>
      <c r="S20">
        <f t="shared" si="1"/>
        <v>7497.8565872057397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7351.3005745835826</v>
      </c>
      <c r="AC20">
        <f t="shared" si="2"/>
        <v>6026.2619874899792</v>
      </c>
      <c r="AE20">
        <f t="shared" si="3"/>
        <v>5864.7151451248392</v>
      </c>
      <c r="AF20">
        <f t="shared" si="4"/>
        <v>-293.23575725624198</v>
      </c>
      <c r="AG20">
        <f t="shared" si="4"/>
        <v>-10.046641192386112</v>
      </c>
      <c r="AH20">
        <f t="shared" si="5"/>
        <v>-9261.5101608016485</v>
      </c>
      <c r="AI20">
        <f t="shared" si="6"/>
        <v>-3700.0774141254378</v>
      </c>
      <c r="AJ20">
        <f t="shared" si="7"/>
        <v>1325.0385870936034</v>
      </c>
      <c r="AK20">
        <f t="shared" si="24"/>
        <v>904.59459737165275</v>
      </c>
      <c r="AL20">
        <f t="shared" si="8"/>
        <v>-1470.4442296601817</v>
      </c>
      <c r="AN20">
        <f t="shared" si="9"/>
        <v>1684.3773463737855</v>
      </c>
      <c r="AO20">
        <f t="shared" si="9"/>
        <v>-84.218867318689277</v>
      </c>
      <c r="AP20">
        <f t="shared" si="9"/>
        <v>-2.8854487239108124</v>
      </c>
      <c r="AQ20">
        <f t="shared" si="9"/>
        <v>-2659.9549205783064</v>
      </c>
      <c r="AR20">
        <f t="shared" si="9"/>
        <v>-1062.6818902471211</v>
      </c>
      <c r="AS20">
        <f t="shared" si="9"/>
        <v>380.55812156995819</v>
      </c>
      <c r="AT20">
        <f t="shared" si="9"/>
        <v>259.80437408482072</v>
      </c>
      <c r="AU20">
        <f t="shared" si="9"/>
        <v>-422.31939459234212</v>
      </c>
      <c r="AW20">
        <v>17</v>
      </c>
      <c r="AX20">
        <f>(R20*SUMPRODUCT(K21:$K$23, X21:$X$23)-$AZ$3*SUMPRODUCT(K20:$K$22, W21:$W$23))/Z20</f>
        <v>7497.8565872057397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7296.8605039481226</v>
      </c>
      <c r="P21">
        <f t="shared" si="22"/>
        <v>364.84302519740618</v>
      </c>
      <c r="Q21" s="4">
        <f t="shared" si="23"/>
        <v>12.5</v>
      </c>
      <c r="R21">
        <f t="shared" si="0"/>
        <v>2000000</v>
      </c>
      <c r="S21">
        <f t="shared" si="1"/>
        <v>5496.7999269002212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6026.2619874899792</v>
      </c>
      <c r="AC21">
        <f t="shared" si="2"/>
        <v>4343.7175452718102</v>
      </c>
      <c r="AE21">
        <f t="shared" si="3"/>
        <v>5766.1733040871704</v>
      </c>
      <c r="AF21">
        <f t="shared" si="4"/>
        <v>-288.30866520435853</v>
      </c>
      <c r="AG21">
        <f t="shared" si="4"/>
        <v>-9.877832564030891</v>
      </c>
      <c r="AH21">
        <f t="shared" si="5"/>
        <v>-10934.7546290175</v>
      </c>
      <c r="AI21">
        <f t="shared" si="6"/>
        <v>-5466.7678226987182</v>
      </c>
      <c r="AJ21">
        <f t="shared" si="7"/>
        <v>1682.544442218169</v>
      </c>
      <c r="AK21">
        <f t="shared" si="24"/>
        <v>805.28886384609541</v>
      </c>
      <c r="AL21">
        <f t="shared" si="8"/>
        <v>-2978.9345166344538</v>
      </c>
      <c r="AN21">
        <f t="shared" si="9"/>
        <v>1525.5327201858599</v>
      </c>
      <c r="AO21">
        <f t="shared" si="9"/>
        <v>-76.276636009293</v>
      </c>
      <c r="AP21">
        <f t="shared" si="9"/>
        <v>-2.6133374746585152</v>
      </c>
      <c r="AQ21">
        <f t="shared" si="9"/>
        <v>-2892.9629919284521</v>
      </c>
      <c r="AR21">
        <f t="shared" si="9"/>
        <v>-1446.3202452265436</v>
      </c>
      <c r="AS21">
        <f t="shared" si="9"/>
        <v>445.14385267458141</v>
      </c>
      <c r="AT21">
        <f t="shared" si="9"/>
        <v>213.05195772172419</v>
      </c>
      <c r="AU21">
        <f t="shared" si="9"/>
        <v>-788.1244348302381</v>
      </c>
      <c r="AW21">
        <v>18</v>
      </c>
      <c r="AX21">
        <f>(R21*SUMPRODUCT(K22:$K$23, X22:$X$23)-$AZ$3*SUMPRODUCT(K21:$K$22, W22:$W$23))/Z21</f>
        <v>5496.7999269002212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7296.8605039481226</v>
      </c>
      <c r="P22">
        <f t="shared" si="22"/>
        <v>364.84302519740618</v>
      </c>
      <c r="Q22" s="4">
        <f t="shared" si="23"/>
        <v>12.5</v>
      </c>
      <c r="R22">
        <f t="shared" si="0"/>
        <v>2000000</v>
      </c>
      <c r="S22">
        <f t="shared" si="1"/>
        <v>2994.7466172041063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4343.7175452718102</v>
      </c>
      <c r="AC22">
        <f t="shared" si="2"/>
        <v>2323.7166346528584</v>
      </c>
      <c r="AE22">
        <f t="shared" si="3"/>
        <v>5661.8600172577035</v>
      </c>
      <c r="AF22">
        <f t="shared" si="4"/>
        <v>-283.09300086288522</v>
      </c>
      <c r="AG22">
        <f t="shared" si="4"/>
        <v>-9.6991370709948352</v>
      </c>
      <c r="AH22">
        <f t="shared" si="5"/>
        <v>-12786.746783319692</v>
      </c>
      <c r="AI22">
        <f t="shared" si="6"/>
        <v>-7417.6789039958676</v>
      </c>
      <c r="AJ22">
        <f t="shared" si="7"/>
        <v>2020.0009106189518</v>
      </c>
      <c r="AK22">
        <f t="shared" si="24"/>
        <v>680.57391931666405</v>
      </c>
      <c r="AL22">
        <f t="shared" si="8"/>
        <v>-4717.1040740602521</v>
      </c>
      <c r="AN22">
        <f t="shared" si="9"/>
        <v>1379.8577925333122</v>
      </c>
      <c r="AO22">
        <f t="shared" si="9"/>
        <v>-68.992889626665615</v>
      </c>
      <c r="AP22">
        <f t="shared" si="9"/>
        <v>-2.3637867816349076</v>
      </c>
      <c r="AQ22">
        <f t="shared" si="9"/>
        <v>-3116.2713554086913</v>
      </c>
      <c r="AR22">
        <f t="shared" si="9"/>
        <v>-1807.7702392836795</v>
      </c>
      <c r="AS22">
        <f t="shared" si="9"/>
        <v>492.29652251133723</v>
      </c>
      <c r="AT22">
        <f t="shared" si="9"/>
        <v>165.86337760057924</v>
      </c>
      <c r="AU22">
        <f t="shared" si="9"/>
        <v>-1149.6103391717631</v>
      </c>
      <c r="AW22">
        <v>19</v>
      </c>
      <c r="AX22">
        <f>(R22*SUMPRODUCT(K23:$K$23, X23:$X$23)-$AZ$3*SUMPRODUCT(K22:$K$22, W23:$W$23))/Z22</f>
        <v>2994.7466172041063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7296.8605039481226</v>
      </c>
      <c r="P23">
        <f t="shared" si="22"/>
        <v>364.84302519740618</v>
      </c>
      <c r="Q23" s="4">
        <f t="shared" si="23"/>
        <v>12.5</v>
      </c>
      <c r="R23">
        <f t="shared" si="0"/>
        <v>2000000</v>
      </c>
      <c r="S23">
        <f t="shared" si="1"/>
        <v>3054.355358344812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2323.7166346528584</v>
      </c>
      <c r="AC23">
        <f t="shared" si="2"/>
        <v>2323.7166346528584</v>
      </c>
      <c r="AE23">
        <f t="shared" si="3"/>
        <v>5551.3632647362429</v>
      </c>
      <c r="AF23">
        <f t="shared" si="4"/>
        <v>-277.56816323681215</v>
      </c>
      <c r="AG23">
        <f t="shared" si="4"/>
        <v>-9.5098488962009053</v>
      </c>
      <c r="AH23">
        <f t="shared" si="5"/>
        <v>-14767.4886534372</v>
      </c>
      <c r="AI23">
        <f t="shared" si="6"/>
        <v>-9503.2034008339706</v>
      </c>
      <c r="AJ23">
        <f t="shared" si="7"/>
        <v>0</v>
      </c>
      <c r="AK23">
        <f t="shared" si="24"/>
        <v>531.82582153066028</v>
      </c>
      <c r="AL23">
        <f t="shared" si="8"/>
        <v>-8971.377579303311</v>
      </c>
      <c r="AN23">
        <f t="shared" si="9"/>
        <v>1246.2816967198216</v>
      </c>
      <c r="AO23">
        <f t="shared" si="9"/>
        <v>-62.314084835991089</v>
      </c>
      <c r="AP23">
        <f t="shared" si="9"/>
        <v>-2.1349621800456071</v>
      </c>
      <c r="AQ23">
        <f t="shared" si="9"/>
        <v>-3315.3029152688432</v>
      </c>
      <c r="AR23">
        <f t="shared" si="9"/>
        <v>-2133.4702655650581</v>
      </c>
      <c r="AS23">
        <f t="shared" si="9"/>
        <v>0</v>
      </c>
      <c r="AT23">
        <f t="shared" si="9"/>
        <v>119.39495860898874</v>
      </c>
      <c r="AU23">
        <f t="shared" si="9"/>
        <v>-2014.0753069560697</v>
      </c>
      <c r="AW23">
        <v>20</v>
      </c>
      <c r="AX23">
        <f>(R23*SUMPRODUCT(K$23:$K24, X$23:$X24)-$AZ$3*SUMPRODUCT(K$22:$K23, W$23:$W24))/Z23</f>
        <v>3054.355358344812</v>
      </c>
    </row>
    <row r="25" spans="5:50" x14ac:dyDescent="0.25">
      <c r="AN25" s="8">
        <f t="shared" ref="AN25:AU25" si="25">SUM(AN3:AN23)</f>
        <v>67290.271396559998</v>
      </c>
      <c r="AO25" s="8">
        <f t="shared" si="25"/>
        <v>-8837.1589477890939</v>
      </c>
      <c r="AP25" s="8">
        <f t="shared" si="25"/>
        <v>-727.72961322919309</v>
      </c>
      <c r="AQ25" s="8">
        <f t="shared" si="25"/>
        <v>-52320.857866776059</v>
      </c>
      <c r="AR25" s="8">
        <f t="shared" si="25"/>
        <v>5404.5249687656415</v>
      </c>
      <c r="AS25" s="8">
        <f t="shared" si="25"/>
        <v>-4751.7031933220023</v>
      </c>
      <c r="AT25" s="8">
        <f t="shared" si="25"/>
        <v>4545.498649681479</v>
      </c>
      <c r="AU25" s="9">
        <f t="shared" si="25"/>
        <v>5198.3204251251173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31162.509342472022</v>
      </c>
      <c r="K3">
        <v>1</v>
      </c>
      <c r="L3" s="2">
        <v>0</v>
      </c>
      <c r="O3">
        <f>$C$3</f>
        <v>31162.509342472022</v>
      </c>
      <c r="P3">
        <f>O3*B5</f>
        <v>24930.007473977617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31162.509342472022</v>
      </c>
      <c r="AF3">
        <f t="shared" ref="AF3:AG23" si="4">-$Z3*P3</f>
        <v>-24930.007473977617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5607.5448977944043</v>
      </c>
      <c r="AJ3">
        <f t="shared" ref="AJ3:AJ23" si="7">AB3-AC3</f>
        <v>0</v>
      </c>
      <c r="AL3">
        <f t="shared" ref="AL3:AL23" si="8">SUM(AI3:AK3)</f>
        <v>5607.5448977944043</v>
      </c>
      <c r="AN3">
        <f t="shared" ref="AN3:AU23" si="9">AE3*$K3</f>
        <v>31162.509342472022</v>
      </c>
      <c r="AO3">
        <f t="shared" si="9"/>
        <v>-24930.007473977617</v>
      </c>
      <c r="AP3">
        <f t="shared" si="9"/>
        <v>-624.95697070000006</v>
      </c>
      <c r="AQ3">
        <f t="shared" si="9"/>
        <v>0</v>
      </c>
      <c r="AR3">
        <f t="shared" si="9"/>
        <v>5607.5448977944043</v>
      </c>
      <c r="AS3">
        <f t="shared" si="9"/>
        <v>0</v>
      </c>
      <c r="AT3">
        <f t="shared" si="9"/>
        <v>0</v>
      </c>
      <c r="AU3">
        <f t="shared" si="9"/>
        <v>5607.5448977944043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16161.221808168822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11437.368568979837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11293.322380455211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-11293.322380455211</v>
      </c>
      <c r="AK4">
        <f>H4*SUM(AB4, AE4:AF4)</f>
        <v>0</v>
      </c>
      <c r="AL4">
        <f t="shared" si="8"/>
        <v>-16482.01638045521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-10595.10496336918</v>
      </c>
      <c r="AT4">
        <f t="shared" si="9"/>
        <v>0</v>
      </c>
      <c r="AU4">
        <f t="shared" si="9"/>
        <v>-15463.004391082848</v>
      </c>
      <c r="AW4">
        <v>1</v>
      </c>
      <c r="AX4">
        <f>(R4*SUMPRODUCT(K5:$K$23, X5:$X$23)-$AZ$3*SUMPRODUCT(K4:$K$22, W5:$W$23))/Z4</f>
        <v>11437.368568979837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31162.509342472022</v>
      </c>
      <c r="P5">
        <f t="shared" ref="P5:P23" si="22">O5*$C$5</f>
        <v>1558.1254671236011</v>
      </c>
      <c r="Q5" s="4">
        <f t="shared" ref="Q5:Q23" si="23">$C$8</f>
        <v>12.5</v>
      </c>
      <c r="R5">
        <f t="shared" si="0"/>
        <v>2000000</v>
      </c>
      <c r="S5">
        <f t="shared" si="1"/>
        <v>22231.79395592097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11293.322380455211</v>
      </c>
      <c r="AC5">
        <f t="shared" si="2"/>
        <v>21673.182119405858</v>
      </c>
      <c r="AE5">
        <f t="shared" si="3"/>
        <v>30379.498011549647</v>
      </c>
      <c r="AF5">
        <f t="shared" si="4"/>
        <v>-1518.9749005774822</v>
      </c>
      <c r="AG5">
        <f t="shared" si="4"/>
        <v>-12.185916126683999</v>
      </c>
      <c r="AH5">
        <f t="shared" si="5"/>
        <v>-5316.6126705601773</v>
      </c>
      <c r="AI5">
        <f t="shared" si="6"/>
        <v>23531.724524285302</v>
      </c>
      <c r="AJ5">
        <f t="shared" si="7"/>
        <v>-10379.859738950647</v>
      </c>
      <c r="AK5">
        <f>H5*SUM(AB5, AE5:AF5)</f>
        <v>3469.2922504593253</v>
      </c>
      <c r="AL5">
        <f t="shared" si="8"/>
        <v>16621.157035793982</v>
      </c>
      <c r="AN5">
        <f t="shared" si="9"/>
        <v>26234.595609176376</v>
      </c>
      <c r="AO5">
        <f t="shared" si="9"/>
        <v>-1311.7297804588188</v>
      </c>
      <c r="AP5">
        <f t="shared" si="9"/>
        <v>-10.523300338582134</v>
      </c>
      <c r="AQ5">
        <f t="shared" si="9"/>
        <v>-4591.2273918990522</v>
      </c>
      <c r="AR5">
        <f t="shared" si="9"/>
        <v>20321.115136479923</v>
      </c>
      <c r="AS5">
        <f t="shared" si="9"/>
        <v>-8963.6577479922216</v>
      </c>
      <c r="AT5">
        <f t="shared" si="9"/>
        <v>2995.9507298720891</v>
      </c>
      <c r="AU5">
        <f t="shared" si="9"/>
        <v>14353.408118359792</v>
      </c>
      <c r="AW5">
        <v>2</v>
      </c>
      <c r="AX5">
        <f>(R5*SUMPRODUCT(K6:$K$23, X6:$X$23)-$AZ$3*SUMPRODUCT(K5:$K$22, W6:$W$23))/Z5</f>
        <v>22231.79395592097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31162.509342472022</v>
      </c>
      <c r="P6">
        <f t="shared" si="22"/>
        <v>1558.1254671236011</v>
      </c>
      <c r="Q6" s="4">
        <f t="shared" si="23"/>
        <v>12.5</v>
      </c>
      <c r="R6">
        <f t="shared" si="0"/>
        <v>2000000</v>
      </c>
      <c r="S6">
        <f t="shared" si="1"/>
        <v>32228.155697038532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21673.182119405858</v>
      </c>
      <c r="AC6">
        <f t="shared" si="2"/>
        <v>31015.987388511712</v>
      </c>
      <c r="AE6">
        <f t="shared" si="3"/>
        <v>29990.422221067594</v>
      </c>
      <c r="AF6">
        <f t="shared" si="4"/>
        <v>-1499.5211110533799</v>
      </c>
      <c r="AG6">
        <f t="shared" si="4"/>
        <v>-12.029848868826907</v>
      </c>
      <c r="AH6">
        <f t="shared" si="5"/>
        <v>-5473.2954544405065</v>
      </c>
      <c r="AI6">
        <f t="shared" si="6"/>
        <v>23005.575806704881</v>
      </c>
      <c r="AJ6">
        <f t="shared" si="7"/>
        <v>-9342.8052691058547</v>
      </c>
      <c r="AK6">
        <f>H6*SUM(AB6, AE6:AF6)</f>
        <v>5457.8522553609046</v>
      </c>
      <c r="AL6">
        <f t="shared" si="8"/>
        <v>19120.62279295993</v>
      </c>
      <c r="AN6">
        <f t="shared" si="9"/>
        <v>23357.327148519715</v>
      </c>
      <c r="AO6">
        <f t="shared" si="9"/>
        <v>-1167.8663574259858</v>
      </c>
      <c r="AP6">
        <f t="shared" si="9"/>
        <v>-9.3691617112030574</v>
      </c>
      <c r="AQ6">
        <f t="shared" si="9"/>
        <v>-4262.7460049584424</v>
      </c>
      <c r="AR6">
        <f t="shared" si="9"/>
        <v>17917.345624424081</v>
      </c>
      <c r="AS6">
        <f t="shared" si="9"/>
        <v>-7276.4217037972376</v>
      </c>
      <c r="AT6">
        <f t="shared" si="9"/>
        <v>4250.7184366080182</v>
      </c>
      <c r="AU6">
        <f t="shared" si="9"/>
        <v>14891.642357234861</v>
      </c>
      <c r="AW6">
        <v>3</v>
      </c>
      <c r="AX6">
        <f>(R6*SUMPRODUCT(K7:$K$23, X7:$X$23)-$AZ$3*SUMPRODUCT(K6:$K$22, W7:$W$23))/Z6</f>
        <v>32228.155697038532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31162.509342472022</v>
      </c>
      <c r="P7">
        <f t="shared" si="22"/>
        <v>1558.1254671236011</v>
      </c>
      <c r="Q7" s="4">
        <f t="shared" si="23"/>
        <v>12.5</v>
      </c>
      <c r="R7">
        <f t="shared" si="0"/>
        <v>2000000</v>
      </c>
      <c r="S7">
        <f t="shared" si="1"/>
        <v>41203.666488930423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31015.987388511712</v>
      </c>
      <c r="AC7">
        <f t="shared" si="2"/>
        <v>39140.818397129609</v>
      </c>
      <c r="AE7">
        <f t="shared" si="3"/>
        <v>29602.368500391534</v>
      </c>
      <c r="AF7">
        <f t="shared" si="4"/>
        <v>-1480.1184250195768</v>
      </c>
      <c r="AG7">
        <f t="shared" si="4"/>
        <v>-11.874191586701693</v>
      </c>
      <c r="AH7">
        <f t="shared" si="5"/>
        <v>-5657.4069499110119</v>
      </c>
      <c r="AI7">
        <f t="shared" si="6"/>
        <v>22452.968933874243</v>
      </c>
      <c r="AJ7">
        <f t="shared" si="7"/>
        <v>-8124.8310086178972</v>
      </c>
      <c r="AK7">
        <f>H7*SUM(AB7, AE7:AF7)</f>
        <v>6191.77346246862</v>
      </c>
      <c r="AL7">
        <f t="shared" si="8"/>
        <v>20519.911387724966</v>
      </c>
      <c r="AN7">
        <f t="shared" si="9"/>
        <v>20870.010624084905</v>
      </c>
      <c r="AO7">
        <f t="shared" si="9"/>
        <v>-1043.5005312042454</v>
      </c>
      <c r="AP7">
        <f t="shared" si="9"/>
        <v>-8.3714417839101696</v>
      </c>
      <c r="AQ7">
        <f t="shared" si="9"/>
        <v>-3988.5370370905607</v>
      </c>
      <c r="AR7">
        <f t="shared" si="9"/>
        <v>15829.601614006187</v>
      </c>
      <c r="AS7">
        <f t="shared" si="9"/>
        <v>-5728.0994075358276</v>
      </c>
      <c r="AT7">
        <f t="shared" si="9"/>
        <v>4365.2715809526499</v>
      </c>
      <c r="AU7">
        <f t="shared" si="9"/>
        <v>14466.77378742301</v>
      </c>
      <c r="AW7">
        <v>4</v>
      </c>
      <c r="AX7">
        <f>(R7*SUMPRODUCT(K8:$K$23, X8:$X$23)-$AZ$3*SUMPRODUCT(K7:$K$22, W8:$W$23))/Z7</f>
        <v>41203.666488930423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31162.509342472022</v>
      </c>
      <c r="P8">
        <f t="shared" si="22"/>
        <v>1558.1254671236011</v>
      </c>
      <c r="Q8" s="4">
        <f t="shared" si="23"/>
        <v>12.5</v>
      </c>
      <c r="R8">
        <f t="shared" si="0"/>
        <v>2000000</v>
      </c>
      <c r="S8">
        <f t="shared" si="1"/>
        <v>48302.482713482001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39140.818397129609</v>
      </c>
      <c r="AC8">
        <f t="shared" si="2"/>
        <v>45252.274309633911</v>
      </c>
      <c r="AE8">
        <f t="shared" si="3"/>
        <v>29194.65712159907</v>
      </c>
      <c r="AF8">
        <f t="shared" si="4"/>
        <v>-1459.7328560799535</v>
      </c>
      <c r="AG8">
        <f t="shared" si="4"/>
        <v>-11.710649165297271</v>
      </c>
      <c r="AH8">
        <f t="shared" si="5"/>
        <v>-7168.0808859849612</v>
      </c>
      <c r="AI8">
        <f t="shared" si="6"/>
        <v>20555.132730368859</v>
      </c>
      <c r="AJ8">
        <f t="shared" si="7"/>
        <v>-6111.4559125043015</v>
      </c>
      <c r="AK8">
        <f t="shared" ref="AK8:AK23" si="24">H8*SUM(AB8:AB8, AE8:AF8)</f>
        <v>4848.4913430420338</v>
      </c>
      <c r="AL8">
        <f t="shared" si="8"/>
        <v>19292.168160906593</v>
      </c>
      <c r="AN8">
        <f t="shared" si="9"/>
        <v>19191.20690703041</v>
      </c>
      <c r="AO8">
        <f t="shared" si="9"/>
        <v>-959.56034535152048</v>
      </c>
      <c r="AP8">
        <f t="shared" si="9"/>
        <v>-7.6980349593005668</v>
      </c>
      <c r="AQ8">
        <f t="shared" si="9"/>
        <v>-4711.962289411279</v>
      </c>
      <c r="AR8">
        <f t="shared" si="9"/>
        <v>13511.986237308311</v>
      </c>
      <c r="AS8">
        <f t="shared" si="9"/>
        <v>-4017.386278302703</v>
      </c>
      <c r="AT8">
        <f t="shared" si="9"/>
        <v>3187.1722337312699</v>
      </c>
      <c r="AU8">
        <f t="shared" si="9"/>
        <v>12681.772192736878</v>
      </c>
      <c r="AW8">
        <v>5</v>
      </c>
      <c r="AX8">
        <f>(R8*SUMPRODUCT(K9:$K$23, X9:$X$23)-$AZ$3*SUMPRODUCT(K8:$K$22, W9:$W$23))/Z8</f>
        <v>48302.482713482001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31162.509342472022</v>
      </c>
      <c r="P9">
        <f t="shared" si="22"/>
        <v>1558.1254671236011</v>
      </c>
      <c r="Q9" s="4">
        <f t="shared" si="23"/>
        <v>12.5</v>
      </c>
      <c r="R9">
        <f t="shared" si="0"/>
        <v>2000000</v>
      </c>
      <c r="S9">
        <f t="shared" si="1"/>
        <v>53859.191527915777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45252.274309633911</v>
      </c>
      <c r="AC9">
        <f t="shared" si="2"/>
        <v>49716.941198136265</v>
      </c>
      <c r="AE9">
        <f t="shared" si="3"/>
        <v>28765.835516915118</v>
      </c>
      <c r="AF9">
        <f t="shared" si="4"/>
        <v>-1438.2917758457559</v>
      </c>
      <c r="AG9">
        <f t="shared" si="4"/>
        <v>-11.538638946234334</v>
      </c>
      <c r="AH9">
        <f t="shared" si="5"/>
        <v>-8784.59638559423</v>
      </c>
      <c r="AI9">
        <f t="shared" si="6"/>
        <v>18531.408716528902</v>
      </c>
      <c r="AJ9">
        <f t="shared" si="7"/>
        <v>-4464.6668885023537</v>
      </c>
      <c r="AK9">
        <f t="shared" si="24"/>
        <v>3788.6665022467109</v>
      </c>
      <c r="AL9">
        <f t="shared" si="8"/>
        <v>17855.408330273258</v>
      </c>
      <c r="AN9">
        <f t="shared" si="9"/>
        <v>17971.221792754866</v>
      </c>
      <c r="AO9">
        <f t="shared" si="9"/>
        <v>-898.56108963774329</v>
      </c>
      <c r="AP9">
        <f t="shared" si="9"/>
        <v>-7.2086708403571658</v>
      </c>
      <c r="AQ9">
        <f t="shared" si="9"/>
        <v>-5488.1051486411625</v>
      </c>
      <c r="AR9">
        <f t="shared" si="9"/>
        <v>11577.346883635608</v>
      </c>
      <c r="AS9">
        <f t="shared" si="9"/>
        <v>-2789.2643284031792</v>
      </c>
      <c r="AT9">
        <f t="shared" si="9"/>
        <v>2366.9385848577003</v>
      </c>
      <c r="AU9">
        <f t="shared" si="9"/>
        <v>11155.021140090128</v>
      </c>
      <c r="AW9">
        <v>6</v>
      </c>
      <c r="AX9">
        <f>(R9*SUMPRODUCT(K10:$K$23, X10:$X$23)-$AZ$3*SUMPRODUCT(K9:$K$22, W10:$W$23))/Z9</f>
        <v>53859.191527915777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31162.509342472022</v>
      </c>
      <c r="P10">
        <f t="shared" si="22"/>
        <v>1558.1254671236011</v>
      </c>
      <c r="Q10" s="4">
        <f t="shared" si="23"/>
        <v>12.5</v>
      </c>
      <c r="R10">
        <f t="shared" si="0"/>
        <v>2000000</v>
      </c>
      <c r="S10">
        <f t="shared" si="1"/>
        <v>58134.114303752409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49716.941198136265</v>
      </c>
      <c r="AC10">
        <f t="shared" si="2"/>
        <v>52822.115210999094</v>
      </c>
      <c r="AE10">
        <f t="shared" si="3"/>
        <v>28315.038054095599</v>
      </c>
      <c r="AF10">
        <f t="shared" si="4"/>
        <v>-1415.7519027047799</v>
      </c>
      <c r="AG10">
        <f t="shared" si="4"/>
        <v>-11.357813704488992</v>
      </c>
      <c r="AH10">
        <f t="shared" si="5"/>
        <v>-10470.216365279977</v>
      </c>
      <c r="AI10">
        <f t="shared" si="6"/>
        <v>16417.711972406352</v>
      </c>
      <c r="AJ10">
        <f t="shared" si="7"/>
        <v>-3105.1740128628298</v>
      </c>
      <c r="AK10">
        <f t="shared" si="24"/>
        <v>4022.3519358501721</v>
      </c>
      <c r="AL10">
        <f t="shared" si="8"/>
        <v>17334.889895393695</v>
      </c>
      <c r="AN10">
        <f t="shared" si="9"/>
        <v>16807.211158288366</v>
      </c>
      <c r="AO10">
        <f t="shared" si="9"/>
        <v>-840.36055791441822</v>
      </c>
      <c r="AP10">
        <f t="shared" si="9"/>
        <v>-6.7417593740523456</v>
      </c>
      <c r="AQ10">
        <f t="shared" si="9"/>
        <v>-6214.9002585844428</v>
      </c>
      <c r="AR10">
        <f t="shared" si="9"/>
        <v>9745.208582415451</v>
      </c>
      <c r="AS10">
        <f t="shared" si="9"/>
        <v>-1843.1659960233162</v>
      </c>
      <c r="AT10">
        <f t="shared" si="9"/>
        <v>2387.5835239785324</v>
      </c>
      <c r="AU10">
        <f t="shared" si="9"/>
        <v>10289.626110370667</v>
      </c>
      <c r="AW10">
        <v>7</v>
      </c>
      <c r="AX10">
        <f>(R10*SUMPRODUCT(K11:$K$23, X11:$X$23)-$AZ$3*SUMPRODUCT(K10:$K$22, W11:$W$23))/Z10</f>
        <v>58134.114303752409</v>
      </c>
    </row>
    <row r="11" spans="1:52" x14ac:dyDescent="0.25">
      <c r="A11" t="s">
        <v>33</v>
      </c>
      <c r="C11" s="7">
        <f>AU25</f>
        <v>99888.464360186146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31162.509342472022</v>
      </c>
      <c r="P11">
        <f t="shared" si="22"/>
        <v>1558.1254671236011</v>
      </c>
      <c r="Q11" s="4">
        <f t="shared" si="23"/>
        <v>12.5</v>
      </c>
      <c r="R11">
        <f t="shared" si="0"/>
        <v>2000000</v>
      </c>
      <c r="S11">
        <f t="shared" si="1"/>
        <v>61073.147758261111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52822.115210999094</v>
      </c>
      <c r="AC11">
        <f t="shared" si="2"/>
        <v>54560.180776191068</v>
      </c>
      <c r="AE11">
        <f t="shared" si="3"/>
        <v>27839.274797081885</v>
      </c>
      <c r="AF11">
        <f t="shared" si="4"/>
        <v>-1391.9637398540942</v>
      </c>
      <c r="AG11">
        <f t="shared" si="4"/>
        <v>-11.166974107866197</v>
      </c>
      <c r="AH11">
        <f t="shared" si="5"/>
        <v>-12361.833532464663</v>
      </c>
      <c r="AI11">
        <f t="shared" si="6"/>
        <v>14074.310550655262</v>
      </c>
      <c r="AJ11">
        <f t="shared" si="7"/>
        <v>-1738.0655651919733</v>
      </c>
      <c r="AK11">
        <f t="shared" si="24"/>
        <v>4082.3754528136851</v>
      </c>
      <c r="AL11">
        <f t="shared" si="8"/>
        <v>16418.620438276972</v>
      </c>
      <c r="AN11">
        <f t="shared" si="9"/>
        <v>15715.461810408455</v>
      </c>
      <c r="AO11">
        <f t="shared" si="9"/>
        <v>-785.77309052042278</v>
      </c>
      <c r="AP11">
        <f t="shared" si="9"/>
        <v>-6.3038335735809676</v>
      </c>
      <c r="AQ11">
        <f t="shared" si="9"/>
        <v>-6978.3399245169512</v>
      </c>
      <c r="AR11">
        <f t="shared" si="9"/>
        <v>7945.0449617975009</v>
      </c>
      <c r="AS11">
        <f t="shared" si="9"/>
        <v>-981.14994779330789</v>
      </c>
      <c r="AT11">
        <f t="shared" si="9"/>
        <v>2304.5289790080046</v>
      </c>
      <c r="AU11">
        <f t="shared" si="9"/>
        <v>9268.4239930121967</v>
      </c>
      <c r="AW11">
        <v>8</v>
      </c>
      <c r="AX11">
        <f>(R11*SUMPRODUCT(K12:$K$23, X12:$X$23)-$AZ$3*SUMPRODUCT(K11:$K$22, W12:$W$23))/Z11</f>
        <v>61073.147758261111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31162.509342472022</v>
      </c>
      <c r="P12">
        <f t="shared" si="22"/>
        <v>1558.1254671236011</v>
      </c>
      <c r="Q12" s="4">
        <f t="shared" si="23"/>
        <v>12.5</v>
      </c>
      <c r="R12">
        <f t="shared" si="0"/>
        <v>2000000</v>
      </c>
      <c r="S12">
        <f t="shared" si="1"/>
        <v>62645.900054997859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54560.180776191068</v>
      </c>
      <c r="AC12">
        <f t="shared" si="2"/>
        <v>54952.769661407532</v>
      </c>
      <c r="AE12">
        <f t="shared" si="3"/>
        <v>27335.646809526614</v>
      </c>
      <c r="AF12">
        <f t="shared" si="4"/>
        <v>-1366.7823404763308</v>
      </c>
      <c r="AG12">
        <f t="shared" si="4"/>
        <v>-10.964957326250321</v>
      </c>
      <c r="AH12">
        <f t="shared" si="5"/>
        <v>-14455.5264859545</v>
      </c>
      <c r="AI12">
        <f t="shared" si="6"/>
        <v>11502.373025769533</v>
      </c>
      <c r="AJ12">
        <f t="shared" si="7"/>
        <v>-392.5888852164644</v>
      </c>
      <c r="AK12">
        <f t="shared" si="24"/>
        <v>4179.4574482280259</v>
      </c>
      <c r="AL12">
        <f t="shared" si="8"/>
        <v>15289.241588781095</v>
      </c>
      <c r="AN12">
        <f t="shared" si="9"/>
        <v>14669.797844610646</v>
      </c>
      <c r="AO12">
        <f t="shared" si="9"/>
        <v>-733.4898922305324</v>
      </c>
      <c r="AP12">
        <f t="shared" si="9"/>
        <v>-5.8843936809578743</v>
      </c>
      <c r="AQ12">
        <f t="shared" si="9"/>
        <v>-7757.6233247374103</v>
      </c>
      <c r="AR12">
        <f t="shared" si="9"/>
        <v>6172.800233961746</v>
      </c>
      <c r="AS12">
        <f t="shared" si="9"/>
        <v>-210.6845915260902</v>
      </c>
      <c r="AT12">
        <f t="shared" si="9"/>
        <v>2242.9246431545907</v>
      </c>
      <c r="AU12">
        <f t="shared" si="9"/>
        <v>8205.0402855902466</v>
      </c>
      <c r="AW12">
        <v>9</v>
      </c>
      <c r="AX12">
        <f>(R12*SUMPRODUCT(K13:$K$23, X13:$X$23)-$AZ$3*SUMPRODUCT(K12:$K$22, W13:$W$23))/Z12</f>
        <v>62645.900054997859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31162.509342472022</v>
      </c>
      <c r="P13">
        <f t="shared" si="22"/>
        <v>1558.1254671236011</v>
      </c>
      <c r="Q13" s="4">
        <f t="shared" si="23"/>
        <v>12.5</v>
      </c>
      <c r="R13">
        <f t="shared" si="0"/>
        <v>2000000</v>
      </c>
      <c r="S13">
        <f t="shared" si="1"/>
        <v>62833.649445418494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54952.769661407532</v>
      </c>
      <c r="AC13">
        <f t="shared" si="2"/>
        <v>54041.791429232428</v>
      </c>
      <c r="AE13">
        <f t="shared" si="3"/>
        <v>26802.164845769184</v>
      </c>
      <c r="AF13">
        <f t="shared" si="4"/>
        <v>-1340.1082422884592</v>
      </c>
      <c r="AG13">
        <f t="shared" si="4"/>
        <v>-10.75096542740541</v>
      </c>
      <c r="AH13">
        <f t="shared" si="5"/>
        <v>-16694.772093185416</v>
      </c>
      <c r="AI13">
        <f t="shared" si="6"/>
        <v>8756.5335448679034</v>
      </c>
      <c r="AJ13">
        <f t="shared" si="7"/>
        <v>910.97823217510449</v>
      </c>
      <c r="AK13">
        <f t="shared" si="24"/>
        <v>4157.446517894723</v>
      </c>
      <c r="AL13">
        <f t="shared" si="8"/>
        <v>13824.958294937731</v>
      </c>
      <c r="AN13">
        <f t="shared" si="9"/>
        <v>13676.430872493471</v>
      </c>
      <c r="AO13">
        <f t="shared" si="9"/>
        <v>-683.8215436246735</v>
      </c>
      <c r="AP13">
        <f t="shared" si="9"/>
        <v>-5.4859313166147947</v>
      </c>
      <c r="AQ13">
        <f t="shared" si="9"/>
        <v>-8518.8975509388874</v>
      </c>
      <c r="AR13">
        <f t="shared" si="9"/>
        <v>4468.2258466132944</v>
      </c>
      <c r="AS13">
        <f t="shared" si="9"/>
        <v>464.84792890361649</v>
      </c>
      <c r="AT13">
        <f t="shared" si="9"/>
        <v>2121.4342287373574</v>
      </c>
      <c r="AU13">
        <f t="shared" si="9"/>
        <v>7054.5080042542686</v>
      </c>
      <c r="AW13">
        <v>10</v>
      </c>
      <c r="AX13">
        <f>(R13*SUMPRODUCT(K14:$K$23, X14:$X$23)-$AZ$3*SUMPRODUCT(K13:$K$22, W14:$W$23))/Z13</f>
        <v>62833.649445418494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31162.509342472022</v>
      </c>
      <c r="P14">
        <f t="shared" si="22"/>
        <v>1558.1254671236011</v>
      </c>
      <c r="Q14" s="4">
        <f t="shared" si="23"/>
        <v>12.5</v>
      </c>
      <c r="R14">
        <f t="shared" si="0"/>
        <v>2000000</v>
      </c>
      <c r="S14">
        <f t="shared" si="1"/>
        <v>61920.67739452621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54041.791429232428</v>
      </c>
      <c r="AC14">
        <f t="shared" si="2"/>
        <v>52130.969984375137</v>
      </c>
      <c r="AE14">
        <f t="shared" si="3"/>
        <v>26235.692300643783</v>
      </c>
      <c r="AF14">
        <f t="shared" si="4"/>
        <v>-1311.7846150321891</v>
      </c>
      <c r="AG14">
        <f t="shared" si="4"/>
        <v>-10.523740246780536</v>
      </c>
      <c r="AH14">
        <f t="shared" si="5"/>
        <v>-19154.48421613111</v>
      </c>
      <c r="AI14">
        <f t="shared" si="6"/>
        <v>5758.8997292337044</v>
      </c>
      <c r="AJ14">
        <f t="shared" si="7"/>
        <v>1910.8214448572908</v>
      </c>
      <c r="AK14">
        <f t="shared" si="24"/>
        <v>6757.2528046554344</v>
      </c>
      <c r="AL14">
        <f t="shared" si="8"/>
        <v>14426.97397874643</v>
      </c>
      <c r="AN14">
        <f t="shared" si="9"/>
        <v>12332.093145488274</v>
      </c>
      <c r="AO14">
        <f t="shared" si="9"/>
        <v>-616.60465727441363</v>
      </c>
      <c r="AP14">
        <f t="shared" si="9"/>
        <v>-4.9466865015426613</v>
      </c>
      <c r="AQ14">
        <f t="shared" si="9"/>
        <v>-9003.5696714325859</v>
      </c>
      <c r="AR14">
        <f t="shared" si="9"/>
        <v>2706.9721302797311</v>
      </c>
      <c r="AS14">
        <f t="shared" si="9"/>
        <v>898.18205566461688</v>
      </c>
      <c r="AT14">
        <f t="shared" si="9"/>
        <v>3176.2482209237482</v>
      </c>
      <c r="AU14">
        <f t="shared" si="9"/>
        <v>6781.4024068680965</v>
      </c>
      <c r="AW14">
        <v>11</v>
      </c>
      <c r="AX14">
        <f>(R14*SUMPRODUCT(K15:$K$23, X15:$X$23)-$AZ$3*SUMPRODUCT(K14:$K$22, W15:$W$23))/Z14</f>
        <v>61920.67739452621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31162.509342472022</v>
      </c>
      <c r="P15">
        <f t="shared" si="22"/>
        <v>1558.1254671236011</v>
      </c>
      <c r="Q15" s="4">
        <f t="shared" si="23"/>
        <v>12.5</v>
      </c>
      <c r="R15">
        <f t="shared" si="0"/>
        <v>2000000</v>
      </c>
      <c r="S15">
        <f t="shared" si="1"/>
        <v>59655.602361392717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52130.969984375137</v>
      </c>
      <c r="AC15">
        <f t="shared" si="2"/>
        <v>49070.36038774006</v>
      </c>
      <c r="AE15">
        <f t="shared" si="3"/>
        <v>25633.058815797682</v>
      </c>
      <c r="AF15">
        <f t="shared" si="4"/>
        <v>-1281.6529407898843</v>
      </c>
      <c r="AG15">
        <f t="shared" si="4"/>
        <v>-10.28201008064435</v>
      </c>
      <c r="AH15">
        <f t="shared" si="5"/>
        <v>-21838.842186940816</v>
      </c>
      <c r="AI15">
        <f t="shared" si="6"/>
        <v>2502.2816779863351</v>
      </c>
      <c r="AJ15">
        <f t="shared" si="7"/>
        <v>3060.6095966350767</v>
      </c>
      <c r="AK15">
        <f t="shared" si="24"/>
        <v>6544.7498670391178</v>
      </c>
      <c r="AL15">
        <f t="shared" si="8"/>
        <v>12107.64114166053</v>
      </c>
      <c r="AN15">
        <f t="shared" si="9"/>
        <v>11099.056661912531</v>
      </c>
      <c r="AO15">
        <f t="shared" si="9"/>
        <v>-554.95283309562672</v>
      </c>
      <c r="AP15">
        <f t="shared" si="9"/>
        <v>-4.4520871778710553</v>
      </c>
      <c r="AQ15">
        <f t="shared" si="9"/>
        <v>-9456.1694179875376</v>
      </c>
      <c r="AR15">
        <f t="shared" si="9"/>
        <v>1083.4823236514947</v>
      </c>
      <c r="AS15">
        <f t="shared" si="9"/>
        <v>1325.2370533363853</v>
      </c>
      <c r="AT15">
        <f t="shared" si="9"/>
        <v>2833.8619333071256</v>
      </c>
      <c r="AU15">
        <f t="shared" si="9"/>
        <v>5242.5813102950051</v>
      </c>
      <c r="AW15">
        <v>12</v>
      </c>
      <c r="AX15">
        <f>(R15*SUMPRODUCT(K16:$K$23, X16:$X$23)-$AZ$3*SUMPRODUCT(K15:$K$22, W16:$W$23))/Z15</f>
        <v>59655.602361392717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31162.509342472022</v>
      </c>
      <c r="P16">
        <f t="shared" si="22"/>
        <v>1558.1254671236011</v>
      </c>
      <c r="Q16" s="4">
        <f t="shared" si="23"/>
        <v>12.5</v>
      </c>
      <c r="R16">
        <f t="shared" si="0"/>
        <v>2000000</v>
      </c>
      <c r="S16">
        <f t="shared" si="1"/>
        <v>56178.570250726072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49070.36038774006</v>
      </c>
      <c r="AC16">
        <f t="shared" si="2"/>
        <v>45060.4362148898</v>
      </c>
      <c r="AE16">
        <f t="shared" si="3"/>
        <v>24995.229644603132</v>
      </c>
      <c r="AF16">
        <f t="shared" si="4"/>
        <v>-1249.7614822301566</v>
      </c>
      <c r="AG16">
        <f t="shared" si="4"/>
        <v>-10.026162114348981</v>
      </c>
      <c r="AH16">
        <f t="shared" si="5"/>
        <v>-24484.458478228069</v>
      </c>
      <c r="AI16">
        <f t="shared" si="6"/>
        <v>-749.01647796943871</v>
      </c>
      <c r="AJ16">
        <f t="shared" si="7"/>
        <v>4009.9241728502602</v>
      </c>
      <c r="AK16">
        <f t="shared" si="24"/>
        <v>6230.9960806902745</v>
      </c>
      <c r="AL16">
        <f t="shared" si="8"/>
        <v>9491.903775571096</v>
      </c>
      <c r="AN16">
        <f t="shared" si="9"/>
        <v>9969.746888423113</v>
      </c>
      <c r="AO16">
        <f t="shared" si="9"/>
        <v>-498.48734442115563</v>
      </c>
      <c r="AP16">
        <f t="shared" si="9"/>
        <v>-3.9990950258758287</v>
      </c>
      <c r="AQ16">
        <f t="shared" si="9"/>
        <v>-9766.0176441205476</v>
      </c>
      <c r="AR16">
        <f t="shared" si="9"/>
        <v>-298.75719514446644</v>
      </c>
      <c r="AS16">
        <f t="shared" si="9"/>
        <v>1599.4223543258533</v>
      </c>
      <c r="AT16">
        <f t="shared" si="9"/>
        <v>2485.3323882403888</v>
      </c>
      <c r="AU16">
        <f t="shared" si="9"/>
        <v>3785.9975474217758</v>
      </c>
      <c r="AW16">
        <v>13</v>
      </c>
      <c r="AX16">
        <f>(R16*SUMPRODUCT(K17:$K$23, X17:$X$23)-$AZ$3*SUMPRODUCT(K16:$K$22, W17:$W$23))/Z16</f>
        <v>56178.570250726072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31162.509342472022</v>
      </c>
      <c r="P17">
        <f t="shared" si="22"/>
        <v>1558.1254671236011</v>
      </c>
      <c r="Q17" s="4">
        <f t="shared" si="23"/>
        <v>12.5</v>
      </c>
      <c r="R17">
        <f t="shared" si="0"/>
        <v>2000000</v>
      </c>
      <c r="S17">
        <f t="shared" si="1"/>
        <v>51572.11643655791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45060.4362148898</v>
      </c>
      <c r="AC17">
        <f t="shared" si="2"/>
        <v>40251.628185456299</v>
      </c>
      <c r="AE17">
        <f t="shared" si="3"/>
        <v>24322.091588427178</v>
      </c>
      <c r="AF17">
        <f t="shared" si="4"/>
        <v>-1216.1045794213589</v>
      </c>
      <c r="AG17">
        <f t="shared" si="4"/>
        <v>-9.756150941316406</v>
      </c>
      <c r="AH17">
        <f t="shared" si="5"/>
        <v>-27159.928302253731</v>
      </c>
      <c r="AI17">
        <f t="shared" si="6"/>
        <v>-4063.6974441892307</v>
      </c>
      <c r="AJ17">
        <f t="shared" si="7"/>
        <v>4808.8080294335014</v>
      </c>
      <c r="AK17">
        <f t="shared" si="24"/>
        <v>5833.1371681151968</v>
      </c>
      <c r="AL17">
        <f t="shared" si="8"/>
        <v>6578.2477533594674</v>
      </c>
      <c r="AN17">
        <f t="shared" si="9"/>
        <v>8936.5376176938862</v>
      </c>
      <c r="AO17">
        <f t="shared" si="9"/>
        <v>-446.82688088469428</v>
      </c>
      <c r="AP17">
        <f t="shared" si="9"/>
        <v>-3.5846509982084847</v>
      </c>
      <c r="AQ17">
        <f t="shared" si="9"/>
        <v>-9979.228969043399</v>
      </c>
      <c r="AR17">
        <f t="shared" si="9"/>
        <v>-1493.102883232418</v>
      </c>
      <c r="AS17">
        <f t="shared" si="9"/>
        <v>1766.8749291178815</v>
      </c>
      <c r="AT17">
        <f t="shared" si="9"/>
        <v>2143.2387729693919</v>
      </c>
      <c r="AU17">
        <f t="shared" si="9"/>
        <v>2417.0108188548556</v>
      </c>
      <c r="AW17">
        <v>14</v>
      </c>
      <c r="AX17">
        <f>(R17*SUMPRODUCT(K18:$K$23, X18:$X$23)-$AZ$3*SUMPRODUCT(K17:$K$22, W18:$W$23))/Z17</f>
        <v>51572.11643655791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31162.509342472022</v>
      </c>
      <c r="P18">
        <f t="shared" si="22"/>
        <v>1558.1254671236011</v>
      </c>
      <c r="Q18" s="4">
        <f t="shared" si="23"/>
        <v>12.5</v>
      </c>
      <c r="R18">
        <f t="shared" si="0"/>
        <v>2000000</v>
      </c>
      <c r="S18">
        <f t="shared" si="1"/>
        <v>45861.221184053371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40251.628185456299</v>
      </c>
      <c r="AC18">
        <f t="shared" si="2"/>
        <v>34749.628115045387</v>
      </c>
      <c r="AE18">
        <f t="shared" si="3"/>
        <v>23612.227996211004</v>
      </c>
      <c r="AF18">
        <f t="shared" si="4"/>
        <v>-1180.6113998105502</v>
      </c>
      <c r="AG18">
        <f t="shared" si="4"/>
        <v>-9.4714083101891831</v>
      </c>
      <c r="AH18">
        <f t="shared" si="5"/>
        <v>-29948.979474249423</v>
      </c>
      <c r="AI18">
        <f t="shared" si="6"/>
        <v>-7526.8342861591591</v>
      </c>
      <c r="AJ18">
        <f t="shared" si="7"/>
        <v>5502.0000704109116</v>
      </c>
      <c r="AK18">
        <f t="shared" si="24"/>
        <v>5363.9306224730462</v>
      </c>
      <c r="AL18">
        <f t="shared" si="8"/>
        <v>3339.0964067247987</v>
      </c>
      <c r="AN18">
        <f t="shared" si="9"/>
        <v>7991.8385774922126</v>
      </c>
      <c r="AO18">
        <f t="shared" si="9"/>
        <v>-399.59192887461063</v>
      </c>
      <c r="AP18">
        <f t="shared" si="9"/>
        <v>-3.2057104619139145</v>
      </c>
      <c r="AQ18">
        <f t="shared" si="9"/>
        <v>-10136.587261364597</v>
      </c>
      <c r="AR18">
        <f t="shared" si="9"/>
        <v>-2547.5463232089096</v>
      </c>
      <c r="AS18">
        <f t="shared" si="9"/>
        <v>1862.2171708290605</v>
      </c>
      <c r="AT18">
        <f t="shared" si="9"/>
        <v>1815.4859288395307</v>
      </c>
      <c r="AU18">
        <f t="shared" si="9"/>
        <v>1130.1567764596816</v>
      </c>
      <c r="AW18">
        <v>15</v>
      </c>
      <c r="AX18">
        <f>(R18*SUMPRODUCT(K19:$K$23, X19:$X$23)-$AZ$3*SUMPRODUCT(K18:$K$22, W19:$W$23))/Z18</f>
        <v>45861.221184053371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31162.509342472022</v>
      </c>
      <c r="P19">
        <f t="shared" si="22"/>
        <v>1558.1254671236011</v>
      </c>
      <c r="Q19" s="4">
        <f t="shared" si="23"/>
        <v>12.5</v>
      </c>
      <c r="R19">
        <f t="shared" si="0"/>
        <v>2000000</v>
      </c>
      <c r="S19">
        <f t="shared" si="1"/>
        <v>38926.081836092126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34749.628115045387</v>
      </c>
      <c r="AC19">
        <f t="shared" si="2"/>
        <v>28554.366447798766</v>
      </c>
      <c r="AE19">
        <f t="shared" si="3"/>
        <v>22859.370099069551</v>
      </c>
      <c r="AF19">
        <f t="shared" si="4"/>
        <v>-1142.9685049534776</v>
      </c>
      <c r="AG19">
        <f t="shared" si="4"/>
        <v>-9.1694196734319338</v>
      </c>
      <c r="AH19">
        <f t="shared" si="5"/>
        <v>-33163.928584857269</v>
      </c>
      <c r="AI19">
        <f t="shared" si="6"/>
        <v>-11456.696410414628</v>
      </c>
      <c r="AJ19">
        <f t="shared" si="7"/>
        <v>6195.2616672466211</v>
      </c>
      <c r="AK19">
        <f t="shared" si="24"/>
        <v>4831.9110942723655</v>
      </c>
      <c r="AL19">
        <f t="shared" si="8"/>
        <v>-429.5236488956416</v>
      </c>
      <c r="AN19">
        <f t="shared" si="9"/>
        <v>7127.141170028216</v>
      </c>
      <c r="AO19">
        <f t="shared" si="9"/>
        <v>-356.35705850141079</v>
      </c>
      <c r="AP19">
        <f t="shared" si="9"/>
        <v>-2.8588604225119676</v>
      </c>
      <c r="AQ19">
        <f t="shared" si="9"/>
        <v>-10339.917493467266</v>
      </c>
      <c r="AR19">
        <f t="shared" si="9"/>
        <v>-3571.9922423629746</v>
      </c>
      <c r="AS19">
        <f t="shared" si="9"/>
        <v>1931.5713554822871</v>
      </c>
      <c r="AT19">
        <f t="shared" si="9"/>
        <v>1506.5031250054606</v>
      </c>
      <c r="AU19">
        <f t="shared" si="9"/>
        <v>-133.91776187522663</v>
      </c>
      <c r="AW19">
        <v>16</v>
      </c>
      <c r="AX19">
        <f>(R19*SUMPRODUCT(K20:$K$23, X20:$X$23)-$AZ$3*SUMPRODUCT(K19:$K$22, W20:$W$23))/Z19</f>
        <v>38926.081836092126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31162.509342472022</v>
      </c>
      <c r="P20">
        <f t="shared" si="22"/>
        <v>1558.1254671236011</v>
      </c>
      <c r="Q20" s="4">
        <f t="shared" si="23"/>
        <v>12.5</v>
      </c>
      <c r="R20">
        <f t="shared" si="0"/>
        <v>2000000</v>
      </c>
      <c r="S20">
        <f t="shared" si="1"/>
        <v>30812.572273225534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28554.366447798766</v>
      </c>
      <c r="AC20">
        <f t="shared" si="2"/>
        <v>21816.965099846111</v>
      </c>
      <c r="AE20">
        <f t="shared" si="3"/>
        <v>22064.739442059243</v>
      </c>
      <c r="AF20">
        <f t="shared" si="4"/>
        <v>-1103.236972102962</v>
      </c>
      <c r="AG20">
        <f t="shared" si="4"/>
        <v>-8.8506750208923144</v>
      </c>
      <c r="AH20">
        <f t="shared" si="5"/>
        <v>-36328.072928847709</v>
      </c>
      <c r="AI20">
        <f t="shared" si="6"/>
        <v>-15375.421133912318</v>
      </c>
      <c r="AJ20">
        <f t="shared" si="7"/>
        <v>6737.4013479526548</v>
      </c>
      <c r="AK20">
        <f t="shared" si="24"/>
        <v>4237.1719350301355</v>
      </c>
      <c r="AL20">
        <f t="shared" si="8"/>
        <v>-4400.8478509295273</v>
      </c>
      <c r="AN20">
        <f t="shared" si="9"/>
        <v>6337.1103881727622</v>
      </c>
      <c r="AO20">
        <f t="shared" si="9"/>
        <v>-316.85551940863809</v>
      </c>
      <c r="AP20">
        <f t="shared" si="9"/>
        <v>-2.5419608858070135</v>
      </c>
      <c r="AQ20">
        <f t="shared" si="9"/>
        <v>-10433.615540497549</v>
      </c>
      <c r="AR20">
        <f t="shared" si="9"/>
        <v>-4415.9026326192306</v>
      </c>
      <c r="AS20">
        <f t="shared" si="9"/>
        <v>1935.0174600301225</v>
      </c>
      <c r="AT20">
        <f t="shared" si="9"/>
        <v>1216.9382900017415</v>
      </c>
      <c r="AU20">
        <f t="shared" si="9"/>
        <v>-1263.9468825873662</v>
      </c>
      <c r="AW20">
        <v>17</v>
      </c>
      <c r="AX20">
        <f>(R20*SUMPRODUCT(K21:$K$23, X21:$X$23)-$AZ$3*SUMPRODUCT(K20:$K$22, W21:$W$23))/Z20</f>
        <v>30812.572273225534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31162.509342472022</v>
      </c>
      <c r="P21">
        <f t="shared" si="22"/>
        <v>1558.1254671236011</v>
      </c>
      <c r="Q21" s="4">
        <f t="shared" si="23"/>
        <v>12.5</v>
      </c>
      <c r="R21">
        <f t="shared" si="0"/>
        <v>2000000</v>
      </c>
      <c r="S21">
        <f t="shared" si="1"/>
        <v>21650.328605193852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21816.965099846111</v>
      </c>
      <c r="AC21">
        <f t="shared" si="2"/>
        <v>14752.790464312933</v>
      </c>
      <c r="AE21">
        <f t="shared" si="3"/>
        <v>21234.50313642792</v>
      </c>
      <c r="AF21">
        <f t="shared" si="4"/>
        <v>-1061.725156821396</v>
      </c>
      <c r="AG21">
        <f t="shared" si="4"/>
        <v>-8.5176481228867935</v>
      </c>
      <c r="AH21">
        <f t="shared" si="5"/>
        <v>-39123.223647455678</v>
      </c>
      <c r="AI21">
        <f t="shared" si="6"/>
        <v>-18958.963315972043</v>
      </c>
      <c r="AJ21">
        <f t="shared" si="7"/>
        <v>7064.1746355331779</v>
      </c>
      <c r="AK21">
        <f t="shared" si="24"/>
        <v>3593.1462947949208</v>
      </c>
      <c r="AL21">
        <f t="shared" si="8"/>
        <v>-8301.6423856439451</v>
      </c>
      <c r="AN21">
        <f t="shared" si="9"/>
        <v>5617.9250298544857</v>
      </c>
      <c r="AO21">
        <f t="shared" si="9"/>
        <v>-280.89625149272433</v>
      </c>
      <c r="AP21">
        <f t="shared" si="9"/>
        <v>-2.2534790796667732</v>
      </c>
      <c r="AQ21">
        <f t="shared" si="9"/>
        <v>-10350.670131790501</v>
      </c>
      <c r="AR21">
        <f t="shared" si="9"/>
        <v>-5015.8948325084066</v>
      </c>
      <c r="AS21">
        <f t="shared" si="9"/>
        <v>1868.9395859771003</v>
      </c>
      <c r="AT21">
        <f t="shared" si="9"/>
        <v>950.62391503891797</v>
      </c>
      <c r="AU21">
        <f t="shared" si="9"/>
        <v>-2196.331331492388</v>
      </c>
      <c r="AW21">
        <v>18</v>
      </c>
      <c r="AX21">
        <f>(R21*SUMPRODUCT(K22:$K$23, X22:$X$23)-$AZ$3*SUMPRODUCT(K21:$K$22, W22:$W$23))/Z21</f>
        <v>21650.328605193852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31162.509342472022</v>
      </c>
      <c r="P22">
        <f t="shared" si="22"/>
        <v>1558.1254671236011</v>
      </c>
      <c r="Q22" s="4">
        <f t="shared" si="23"/>
        <v>12.5</v>
      </c>
      <c r="R22">
        <f t="shared" si="0"/>
        <v>2000000</v>
      </c>
      <c r="S22">
        <f t="shared" si="1"/>
        <v>11387.357574094223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14752.790464312933</v>
      </c>
      <c r="AC22">
        <f t="shared" si="2"/>
        <v>7443.0454579187299</v>
      </c>
      <c r="AE22">
        <f t="shared" si="3"/>
        <v>20368.551010157047</v>
      </c>
      <c r="AF22">
        <f t="shared" si="4"/>
        <v>-1018.4275505078523</v>
      </c>
      <c r="AG22">
        <f t="shared" si="4"/>
        <v>-8.1702947868820743</v>
      </c>
      <c r="AH22">
        <f t="shared" si="5"/>
        <v>-41948.296764136336</v>
      </c>
      <c r="AI22">
        <f t="shared" si="6"/>
        <v>-22606.343599274023</v>
      </c>
      <c r="AJ22">
        <f t="shared" si="7"/>
        <v>7309.7450063942033</v>
      </c>
      <c r="AK22">
        <f t="shared" si="24"/>
        <v>2918.2545503012875</v>
      </c>
      <c r="AL22">
        <f t="shared" si="8"/>
        <v>-12378.344042578532</v>
      </c>
      <c r="AN22">
        <f t="shared" si="9"/>
        <v>4964.0407477948102</v>
      </c>
      <c r="AO22">
        <f t="shared" si="9"/>
        <v>-248.2020373897405</v>
      </c>
      <c r="AP22">
        <f t="shared" si="9"/>
        <v>-1.9911910387417109</v>
      </c>
      <c r="AQ22">
        <f t="shared" si="9"/>
        <v>-10223.263026119226</v>
      </c>
      <c r="AR22">
        <f t="shared" si="9"/>
        <v>-5509.4155067528982</v>
      </c>
      <c r="AS22">
        <f t="shared" si="9"/>
        <v>1781.4655568594956</v>
      </c>
      <c r="AT22">
        <f t="shared" si="9"/>
        <v>711.21085112580715</v>
      </c>
      <c r="AU22">
        <f t="shared" si="9"/>
        <v>-3016.7390987675958</v>
      </c>
      <c r="AW22">
        <v>19</v>
      </c>
      <c r="AX22">
        <f>(R22*SUMPRODUCT(K23:$K$23, X23:$X$23)-$AZ$3*SUMPRODUCT(K22:$K$22, W23:$W$23))/Z22</f>
        <v>11387.357574094223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31162.509342472022</v>
      </c>
      <c r="P23">
        <f t="shared" si="22"/>
        <v>1558.1254671236011</v>
      </c>
      <c r="Q23" s="4">
        <f t="shared" si="23"/>
        <v>12.5</v>
      </c>
      <c r="R23">
        <f t="shared" si="0"/>
        <v>2000000</v>
      </c>
      <c r="S23">
        <f t="shared" si="1"/>
        <v>11913.127617011285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7443.0454579187299</v>
      </c>
      <c r="AC23">
        <f t="shared" si="2"/>
        <v>7443.0454579187299</v>
      </c>
      <c r="AE23">
        <f t="shared" si="3"/>
        <v>19469.612101496608</v>
      </c>
      <c r="AF23">
        <f t="shared" si="4"/>
        <v>-973.48060507483035</v>
      </c>
      <c r="AG23">
        <f t="shared" si="4"/>
        <v>-7.8097096929550993</v>
      </c>
      <c r="AH23">
        <f t="shared" si="5"/>
        <v>-44621.143369304482</v>
      </c>
      <c r="AI23">
        <f t="shared" si="6"/>
        <v>-26132.82158257566</v>
      </c>
      <c r="AJ23">
        <f t="shared" si="7"/>
        <v>0</v>
      </c>
      <c r="AK23">
        <f t="shared" si="24"/>
        <v>2219.6672503368263</v>
      </c>
      <c r="AL23">
        <f t="shared" si="8"/>
        <v>-23913.154332238832</v>
      </c>
      <c r="AN23">
        <f t="shared" si="9"/>
        <v>4370.9301746591482</v>
      </c>
      <c r="AO23">
        <f t="shared" si="9"/>
        <v>-218.54650873295739</v>
      </c>
      <c r="AP23">
        <f t="shared" si="9"/>
        <v>-1.7532807317533308</v>
      </c>
      <c r="AQ23">
        <f t="shared" si="9"/>
        <v>-10017.45186108216</v>
      </c>
      <c r="AR23">
        <f t="shared" si="9"/>
        <v>-5866.821475887722</v>
      </c>
      <c r="AS23">
        <f t="shared" si="9"/>
        <v>0</v>
      </c>
      <c r="AT23">
        <f t="shared" si="9"/>
        <v>498.31555511340429</v>
      </c>
      <c r="AU23">
        <f t="shared" si="9"/>
        <v>-5368.5059207743179</v>
      </c>
      <c r="AW23">
        <v>20</v>
      </c>
      <c r="AX23">
        <f>(R23*SUMPRODUCT(K$23:$K24, X$23:$X24)-$AZ$3*SUMPRODUCT(K$22:$K23, W$23:$W24))/Z23</f>
        <v>11913.127617011285</v>
      </c>
    </row>
    <row r="25" spans="5:50" x14ac:dyDescent="0.25">
      <c r="AN25" s="8">
        <f t="shared" ref="AN25:AU25" si="25">SUM(AN3:AN23)</f>
        <v>278402.19351135864</v>
      </c>
      <c r="AO25" s="8">
        <f t="shared" si="25"/>
        <v>-37291.99168242194</v>
      </c>
      <c r="AP25" s="8">
        <f t="shared" si="25"/>
        <v>-724.13050060245189</v>
      </c>
      <c r="AQ25" s="8">
        <f t="shared" si="25"/>
        <v>-157086.72937539723</v>
      </c>
      <c r="AR25" s="8">
        <f t="shared" si="25"/>
        <v>83299.341952937044</v>
      </c>
      <c r="AS25" s="8">
        <f t="shared" si="25"/>
        <v>-26971.159514216633</v>
      </c>
      <c r="AT25" s="8">
        <f t="shared" si="25"/>
        <v>43560.281921465736</v>
      </c>
      <c r="AU25" s="9">
        <f t="shared" si="25"/>
        <v>99888.464360186146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113575.67107908402</v>
      </c>
      <c r="K3">
        <v>1</v>
      </c>
      <c r="L3" s="2">
        <v>0</v>
      </c>
      <c r="O3">
        <f>$C$3</f>
        <v>113575.67107908402</v>
      </c>
      <c r="P3">
        <f>O3*B5</f>
        <v>90860.536863267218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113575.67107908402</v>
      </c>
      <c r="AF3">
        <f t="shared" ref="AF3:AG23" si="4">-$Z3*P3</f>
        <v>-90860.536863267218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22090.177245116796</v>
      </c>
      <c r="AJ3">
        <f t="shared" ref="AJ3:AJ23" si="7">AB3-AC3</f>
        <v>0</v>
      </c>
      <c r="AL3">
        <f t="shared" ref="AL3:AL23" si="8">SUM(AI3:AK3)</f>
        <v>22090.177245116796</v>
      </c>
      <c r="AN3">
        <f t="shared" ref="AN3:AU23" si="9">AE3*$K3</f>
        <v>113575.67107908402</v>
      </c>
      <c r="AO3">
        <f t="shared" si="9"/>
        <v>-90860.536863267218</v>
      </c>
      <c r="AP3">
        <f t="shared" si="9"/>
        <v>-624.95697070000006</v>
      </c>
      <c r="AQ3">
        <f t="shared" si="9"/>
        <v>0</v>
      </c>
      <c r="AR3">
        <f t="shared" si="9"/>
        <v>22090.177245116796</v>
      </c>
      <c r="AS3">
        <f t="shared" si="9"/>
        <v>0</v>
      </c>
      <c r="AT3">
        <f t="shared" si="9"/>
        <v>0</v>
      </c>
      <c r="AU3">
        <f t="shared" si="9"/>
        <v>22090.177245116796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52416.865514711208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32203.744836537207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31523.10812658869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-31523.10812658869</v>
      </c>
      <c r="AK4">
        <f>H4*SUM(AB4, AE4:AF4)</f>
        <v>0</v>
      </c>
      <c r="AL4">
        <f t="shared" si="8"/>
        <v>-53793.764126588692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-29574.170303582592</v>
      </c>
      <c r="AT4">
        <f t="shared" si="9"/>
        <v>0</v>
      </c>
      <c r="AU4">
        <f t="shared" si="9"/>
        <v>-50467.927691705307</v>
      </c>
      <c r="AW4">
        <v>1</v>
      </c>
      <c r="AX4">
        <f>(R4*SUMPRODUCT(K5:$K$23, X5:$X$23)-$AZ$3*SUMPRODUCT(K4:$K$22, W5:$W$23))/Z4</f>
        <v>32203.744836537207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113575.67107908402</v>
      </c>
      <c r="P5">
        <f t="shared" ref="P5:P23" si="22">O5*$C$5</f>
        <v>5678.7835539542011</v>
      </c>
      <c r="Q5" s="4">
        <f t="shared" ref="Q5:Q23" si="23">$C$8</f>
        <v>12.5</v>
      </c>
      <c r="R5">
        <f t="shared" si="0"/>
        <v>2000000</v>
      </c>
      <c r="S5">
        <f t="shared" si="1"/>
        <v>60365.713845607366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31523.10812658869</v>
      </c>
      <c r="AC5">
        <f t="shared" si="2"/>
        <v>57732.571319003822</v>
      </c>
      <c r="AE5">
        <f t="shared" si="3"/>
        <v>108621.5189544068</v>
      </c>
      <c r="AF5">
        <f t="shared" si="4"/>
        <v>-5431.0759477203401</v>
      </c>
      <c r="AG5">
        <f t="shared" si="4"/>
        <v>-11.954752052353317</v>
      </c>
      <c r="AH5">
        <f t="shared" si="5"/>
        <v>-25391.722183469185</v>
      </c>
      <c r="AI5">
        <f t="shared" si="6"/>
        <v>77786.766071164922</v>
      </c>
      <c r="AJ5">
        <f t="shared" si="7"/>
        <v>-26209.463192415133</v>
      </c>
      <c r="AK5">
        <f>H5*SUM(AB5, AE5:AF5)</f>
        <v>11639.250817914972</v>
      </c>
      <c r="AL5">
        <f t="shared" si="8"/>
        <v>63216.553696664763</v>
      </c>
      <c r="AN5">
        <f t="shared" si="9"/>
        <v>93801.471740578971</v>
      </c>
      <c r="AO5">
        <f t="shared" si="9"/>
        <v>-4690.0735870289482</v>
      </c>
      <c r="AP5">
        <f t="shared" si="9"/>
        <v>-10.32367570992206</v>
      </c>
      <c r="AQ5">
        <f t="shared" si="9"/>
        <v>-21927.339386931741</v>
      </c>
      <c r="AR5">
        <f t="shared" si="9"/>
        <v>67173.735090908362</v>
      </c>
      <c r="AS5">
        <f t="shared" si="9"/>
        <v>-22633.50986659473</v>
      </c>
      <c r="AT5">
        <f t="shared" si="9"/>
        <v>10051.220671443834</v>
      </c>
      <c r="AU5">
        <f t="shared" si="9"/>
        <v>54591.445895757468</v>
      </c>
      <c r="AW5">
        <v>2</v>
      </c>
      <c r="AX5">
        <f>(R5*SUMPRODUCT(K6:$K$23, X6:$X$23)-$AZ$3*SUMPRODUCT(K5:$K$22, W6:$W$23))/Z5</f>
        <v>60365.713845607366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113575.67107908402</v>
      </c>
      <c r="P6">
        <f t="shared" si="22"/>
        <v>5678.7835539542011</v>
      </c>
      <c r="Q6" s="4">
        <f t="shared" si="23"/>
        <v>12.5</v>
      </c>
      <c r="R6">
        <f t="shared" si="0"/>
        <v>2000000</v>
      </c>
      <c r="S6">
        <f t="shared" si="1"/>
        <v>84552.22399579591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57732.571319003822</v>
      </c>
      <c r="AC6">
        <f t="shared" si="2"/>
        <v>78851.923637446424</v>
      </c>
      <c r="AE6">
        <f t="shared" si="3"/>
        <v>105918.68220337949</v>
      </c>
      <c r="AF6">
        <f t="shared" si="4"/>
        <v>-5295.9341101689752</v>
      </c>
      <c r="AG6">
        <f t="shared" si="4"/>
        <v>-11.657281132156719</v>
      </c>
      <c r="AH6">
        <f t="shared" si="5"/>
        <v>-28467.743947690567</v>
      </c>
      <c r="AI6">
        <f t="shared" si="6"/>
        <v>72143.346864387786</v>
      </c>
      <c r="AJ6">
        <f t="shared" si="7"/>
        <v>-21119.352318442601</v>
      </c>
      <c r="AK6">
        <f>H6*SUM(AB6, AE6:AF6)</f>
        <v>17229.058752048921</v>
      </c>
      <c r="AL6">
        <f t="shared" si="8"/>
        <v>68253.053297994105</v>
      </c>
      <c r="AN6">
        <f t="shared" si="9"/>
        <v>82492.246795595769</v>
      </c>
      <c r="AO6">
        <f t="shared" si="9"/>
        <v>-4124.6123397797892</v>
      </c>
      <c r="AP6">
        <f t="shared" si="9"/>
        <v>-9.0789961894827247</v>
      </c>
      <c r="AQ6">
        <f t="shared" si="9"/>
        <v>-22171.425385915441</v>
      </c>
      <c r="AR6">
        <f t="shared" si="9"/>
        <v>56187.130073711058</v>
      </c>
      <c r="AS6">
        <f t="shared" si="9"/>
        <v>-16448.305316628248</v>
      </c>
      <c r="AT6">
        <f t="shared" si="9"/>
        <v>13418.442687011559</v>
      </c>
      <c r="AU6">
        <f t="shared" si="9"/>
        <v>53157.267444094367</v>
      </c>
      <c r="AW6">
        <v>3</v>
      </c>
      <c r="AX6">
        <f>(R6*SUMPRODUCT(K7:$K$23, X7:$X$23)-$AZ$3*SUMPRODUCT(K6:$K$22, W7:$W$23))/Z6</f>
        <v>84552.22399579591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113575.67107908402</v>
      </c>
      <c r="P7">
        <f t="shared" si="22"/>
        <v>5678.7835539542011</v>
      </c>
      <c r="Q7" s="4">
        <f t="shared" si="23"/>
        <v>12.5</v>
      </c>
      <c r="R7">
        <f t="shared" si="0"/>
        <v>2000000</v>
      </c>
      <c r="S7">
        <f t="shared" si="1"/>
        <v>104312.43410682463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78851.923637446424</v>
      </c>
      <c r="AC7">
        <f t="shared" si="2"/>
        <v>94660.136252331606</v>
      </c>
      <c r="AE7">
        <f t="shared" si="3"/>
        <v>103066.22207939353</v>
      </c>
      <c r="AF7">
        <f t="shared" si="4"/>
        <v>-5153.3111039696769</v>
      </c>
      <c r="AG7">
        <f t="shared" si="4"/>
        <v>-11.343342845804909</v>
      </c>
      <c r="AH7">
        <f t="shared" si="5"/>
        <v>-31578.47600483866</v>
      </c>
      <c r="AI7">
        <f t="shared" si="6"/>
        <v>66323.09162773937</v>
      </c>
      <c r="AJ7">
        <f t="shared" si="7"/>
        <v>-15808.212614885182</v>
      </c>
      <c r="AK7">
        <f>H7*SUM(AB7, AE7:AF7)</f>
        <v>18507.278183967519</v>
      </c>
      <c r="AL7">
        <f t="shared" si="8"/>
        <v>69022.157196821703</v>
      </c>
      <c r="AN7">
        <f t="shared" si="9"/>
        <v>72662.873234376064</v>
      </c>
      <c r="AO7">
        <f t="shared" si="9"/>
        <v>-3633.1436617188033</v>
      </c>
      <c r="AP7">
        <f t="shared" si="9"/>
        <v>-7.9971873095713528</v>
      </c>
      <c r="AQ7">
        <f t="shared" si="9"/>
        <v>-22263.189166930217</v>
      </c>
      <c r="AR7">
        <f t="shared" si="9"/>
        <v>46758.543218417457</v>
      </c>
      <c r="AS7">
        <f t="shared" si="9"/>
        <v>-11144.97190372058</v>
      </c>
      <c r="AT7">
        <f t="shared" si="9"/>
        <v>13047.844206019807</v>
      </c>
      <c r="AU7">
        <f t="shared" si="9"/>
        <v>48661.415520716684</v>
      </c>
      <c r="AW7">
        <v>4</v>
      </c>
      <c r="AX7">
        <f>(R7*SUMPRODUCT(K8:$K$23, X8:$X$23)-$AZ$3*SUMPRODUCT(K7:$K$22, W8:$W$23))/Z7</f>
        <v>104312.43410682463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113575.67107908402</v>
      </c>
      <c r="P8">
        <f t="shared" si="22"/>
        <v>5678.7835539542011</v>
      </c>
      <c r="Q8" s="4">
        <f t="shared" si="23"/>
        <v>12.5</v>
      </c>
      <c r="R8">
        <f t="shared" si="0"/>
        <v>2000000</v>
      </c>
      <c r="S8">
        <f t="shared" si="1"/>
        <v>119531.66232378369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94660.136252331606</v>
      </c>
      <c r="AC8">
        <f t="shared" si="2"/>
        <v>105305.25723562262</v>
      </c>
      <c r="AE8">
        <f t="shared" si="3"/>
        <v>100058.13544443324</v>
      </c>
      <c r="AF8">
        <f t="shared" si="4"/>
        <v>-5002.9067722216623</v>
      </c>
      <c r="AG8">
        <f t="shared" si="4"/>
        <v>-11.012276495240961</v>
      </c>
      <c r="AH8">
        <f t="shared" si="5"/>
        <v>-34821.267536943858</v>
      </c>
      <c r="AI8">
        <f t="shared" si="6"/>
        <v>60222.948858772485</v>
      </c>
      <c r="AJ8">
        <f t="shared" si="7"/>
        <v>-10645.12098329101</v>
      </c>
      <c r="AK8">
        <f t="shared" ref="AK8:AK23" si="24">H8*SUM(AB8:AB8, AE8:AF8)</f>
        <v>13754.363957029384</v>
      </c>
      <c r="AL8">
        <f t="shared" si="8"/>
        <v>63332.191832510856</v>
      </c>
      <c r="AN8">
        <f t="shared" si="9"/>
        <v>65773.554799694626</v>
      </c>
      <c r="AO8">
        <f t="shared" si="9"/>
        <v>-3288.6777399847315</v>
      </c>
      <c r="AP8">
        <f t="shared" si="9"/>
        <v>-7.2389573152836322</v>
      </c>
      <c r="AQ8">
        <f t="shared" si="9"/>
        <v>-22889.878352849388</v>
      </c>
      <c r="AR8">
        <f t="shared" si="9"/>
        <v>39587.759749545228</v>
      </c>
      <c r="AS8">
        <f t="shared" si="9"/>
        <v>-6997.6063938619436</v>
      </c>
      <c r="AT8">
        <f t="shared" si="9"/>
        <v>9041.477811317227</v>
      </c>
      <c r="AU8">
        <f t="shared" si="9"/>
        <v>41631.631167000509</v>
      </c>
      <c r="AW8">
        <v>5</v>
      </c>
      <c r="AX8">
        <f>(R8*SUMPRODUCT(K9:$K$23, X9:$X$23)-$AZ$3*SUMPRODUCT(K8:$K$22, W9:$W$23))/Z8</f>
        <v>119531.66232378369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113575.67107908402</v>
      </c>
      <c r="P9">
        <f t="shared" si="22"/>
        <v>5678.7835539542011</v>
      </c>
      <c r="Q9" s="4">
        <f t="shared" si="23"/>
        <v>12.5</v>
      </c>
      <c r="R9">
        <f t="shared" si="0"/>
        <v>2000000</v>
      </c>
      <c r="S9">
        <f t="shared" si="1"/>
        <v>130815.00400392499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105305.25723562262</v>
      </c>
      <c r="AC9">
        <f t="shared" si="2"/>
        <v>111571.15883156069</v>
      </c>
      <c r="AE9">
        <f t="shared" si="3"/>
        <v>96867.858040086692</v>
      </c>
      <c r="AF9">
        <f t="shared" si="4"/>
        <v>-4843.3929020043342</v>
      </c>
      <c r="AG9">
        <f t="shared" si="4"/>
        <v>-10.661158450544891</v>
      </c>
      <c r="AH9">
        <f t="shared" si="5"/>
        <v>-38559.244758985449</v>
      </c>
      <c r="AI9">
        <f t="shared" si="6"/>
        <v>53454.55922064637</v>
      </c>
      <c r="AJ9">
        <f t="shared" si="7"/>
        <v>-6265.9015959380777</v>
      </c>
      <c r="AK9">
        <f t="shared" si="24"/>
        <v>10300.611507907401</v>
      </c>
      <c r="AL9">
        <f t="shared" si="8"/>
        <v>57489.269132615693</v>
      </c>
      <c r="AN9">
        <f t="shared" si="9"/>
        <v>60517.406504804341</v>
      </c>
      <c r="AO9">
        <f t="shared" si="9"/>
        <v>-3025.870325240217</v>
      </c>
      <c r="AP9">
        <f t="shared" si="9"/>
        <v>-6.6604720370379082</v>
      </c>
      <c r="AQ9">
        <f t="shared" si="9"/>
        <v>-24089.574569018521</v>
      </c>
      <c r="AR9">
        <f t="shared" si="9"/>
        <v>33395.30113850857</v>
      </c>
      <c r="AS9">
        <f t="shared" si="9"/>
        <v>-3914.5710628138872</v>
      </c>
      <c r="AT9">
        <f t="shared" si="9"/>
        <v>6435.2232668769338</v>
      </c>
      <c r="AU9">
        <f t="shared" si="9"/>
        <v>35915.953342571614</v>
      </c>
      <c r="AW9">
        <v>6</v>
      </c>
      <c r="AX9">
        <f>(R9*SUMPRODUCT(K10:$K$23, X10:$X$23)-$AZ$3*SUMPRODUCT(K9:$K$22, W10:$W$23))/Z9</f>
        <v>130815.00400392499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113575.67107908402</v>
      </c>
      <c r="P10">
        <f t="shared" si="22"/>
        <v>5678.7835539542011</v>
      </c>
      <c r="Q10" s="4">
        <f t="shared" si="23"/>
        <v>12.5</v>
      </c>
      <c r="R10">
        <f t="shared" si="0"/>
        <v>2000000</v>
      </c>
      <c r="S10">
        <f t="shared" si="1"/>
        <v>138997.75985152138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111571.15883156069</v>
      </c>
      <c r="AC10">
        <f t="shared" si="2"/>
        <v>114429.16539772984</v>
      </c>
      <c r="AE10">
        <f t="shared" si="3"/>
        <v>93500.566231783174</v>
      </c>
      <c r="AF10">
        <f t="shared" si="4"/>
        <v>-4675.0283115891589</v>
      </c>
      <c r="AG10">
        <f t="shared" si="4"/>
        <v>-10.290558416189951</v>
      </c>
      <c r="AH10">
        <f t="shared" si="5"/>
        <v>-42238.151975918598</v>
      </c>
      <c r="AI10">
        <f t="shared" si="6"/>
        <v>46577.095385859218</v>
      </c>
      <c r="AJ10">
        <f t="shared" si="7"/>
        <v>-2858.0065661691478</v>
      </c>
      <c r="AK10">
        <f t="shared" si="24"/>
        <v>10520.826579467124</v>
      </c>
      <c r="AL10">
        <f t="shared" si="8"/>
        <v>54239.915399157195</v>
      </c>
      <c r="AN10">
        <f t="shared" si="9"/>
        <v>55499.969912623899</v>
      </c>
      <c r="AO10">
        <f t="shared" si="9"/>
        <v>-2774.9984956311951</v>
      </c>
      <c r="AP10">
        <f t="shared" si="9"/>
        <v>-6.1082590779915629</v>
      </c>
      <c r="AQ10">
        <f t="shared" si="9"/>
        <v>-25071.678796223805</v>
      </c>
      <c r="AR10">
        <f t="shared" si="9"/>
        <v>27647.184361690899</v>
      </c>
      <c r="AS10">
        <f t="shared" si="9"/>
        <v>-1696.4525972950803</v>
      </c>
      <c r="AT10">
        <f t="shared" si="9"/>
        <v>6244.941417455022</v>
      </c>
      <c r="AU10">
        <f t="shared" si="9"/>
        <v>32195.673181850842</v>
      </c>
      <c r="AW10">
        <v>7</v>
      </c>
      <c r="AX10">
        <f>(R10*SUMPRODUCT(K11:$K$23, X11:$X$23)-$AZ$3*SUMPRODUCT(K10:$K$22, W11:$W$23))/Z10</f>
        <v>138997.75985152138</v>
      </c>
    </row>
    <row r="11" spans="1:52" x14ac:dyDescent="0.25">
      <c r="A11" t="s">
        <v>33</v>
      </c>
      <c r="C11" s="7">
        <f>AU25</f>
        <v>359502.26540790842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113575.67107908402</v>
      </c>
      <c r="P11">
        <f t="shared" si="22"/>
        <v>5678.7835539542011</v>
      </c>
      <c r="Q11" s="4">
        <f t="shared" si="23"/>
        <v>12.5</v>
      </c>
      <c r="R11">
        <f t="shared" si="0"/>
        <v>2000000</v>
      </c>
      <c r="S11">
        <f t="shared" si="1"/>
        <v>144351.26808044888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114429.16539772984</v>
      </c>
      <c r="AC11">
        <f t="shared" si="2"/>
        <v>114364.92061145935</v>
      </c>
      <c r="AE11">
        <f t="shared" si="3"/>
        <v>89982.393498016798</v>
      </c>
      <c r="AF11">
        <f t="shared" si="4"/>
        <v>-4499.1196749008404</v>
      </c>
      <c r="AG11">
        <f t="shared" si="4"/>
        <v>-9.9033526109831485</v>
      </c>
      <c r="AH11">
        <f t="shared" si="5"/>
        <v>-45488.035367184588</v>
      </c>
      <c r="AI11">
        <f t="shared" si="6"/>
        <v>39985.335103320387</v>
      </c>
      <c r="AJ11">
        <f t="shared" si="7"/>
        <v>64.244786270486657</v>
      </c>
      <c r="AK11">
        <f t="shared" si="24"/>
        <v>10295.490619873561</v>
      </c>
      <c r="AL11">
        <f t="shared" si="8"/>
        <v>50345.070509464436</v>
      </c>
      <c r="AN11">
        <f t="shared" si="9"/>
        <v>50795.679087713041</v>
      </c>
      <c r="AO11">
        <f t="shared" si="9"/>
        <v>-2539.7839543856526</v>
      </c>
      <c r="AP11">
        <f t="shared" si="9"/>
        <v>-5.5905105606137511</v>
      </c>
      <c r="AQ11">
        <f t="shared" si="9"/>
        <v>-25678.308355878249</v>
      </c>
      <c r="AR11">
        <f t="shared" si="9"/>
        <v>22571.996266888527</v>
      </c>
      <c r="AS11">
        <f t="shared" si="9"/>
        <v>36.266623053611895</v>
      </c>
      <c r="AT11">
        <f t="shared" si="9"/>
        <v>5811.8751596575758</v>
      </c>
      <c r="AU11">
        <f t="shared" si="9"/>
        <v>28420.138049599715</v>
      </c>
      <c r="AW11">
        <v>8</v>
      </c>
      <c r="AX11">
        <f>(R11*SUMPRODUCT(K12:$K$23, X12:$X$23)-$AZ$3*SUMPRODUCT(K11:$K$22, W12:$W$23))/Z11</f>
        <v>144351.26808044888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113575.67107908402</v>
      </c>
      <c r="P12">
        <f t="shared" si="22"/>
        <v>5678.7835539542011</v>
      </c>
      <c r="Q12" s="4">
        <f t="shared" si="23"/>
        <v>12.5</v>
      </c>
      <c r="R12">
        <f t="shared" si="0"/>
        <v>2000000</v>
      </c>
      <c r="S12">
        <f t="shared" si="1"/>
        <v>146894.45713400628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114364.92061145935</v>
      </c>
      <c r="AC12">
        <f t="shared" si="2"/>
        <v>111633.79004870335</v>
      </c>
      <c r="AE12">
        <f t="shared" si="3"/>
        <v>86312.87297870325</v>
      </c>
      <c r="AF12">
        <f t="shared" si="4"/>
        <v>-4315.6436489351627</v>
      </c>
      <c r="AG12">
        <f t="shared" si="4"/>
        <v>-9.499489652872338</v>
      </c>
      <c r="AH12">
        <f t="shared" si="5"/>
        <v>-48772.709120156615</v>
      </c>
      <c r="AI12">
        <f t="shared" si="6"/>
        <v>33215.020719958608</v>
      </c>
      <c r="AJ12">
        <f t="shared" si="7"/>
        <v>2731.1305627560068</v>
      </c>
      <c r="AK12">
        <f t="shared" si="24"/>
        <v>10191.195581949703</v>
      </c>
      <c r="AL12">
        <f t="shared" si="8"/>
        <v>46137.346864664316</v>
      </c>
      <c r="AN12">
        <f t="shared" si="9"/>
        <v>46320.191609435737</v>
      </c>
      <c r="AO12">
        <f t="shared" si="9"/>
        <v>-2316.0095804717871</v>
      </c>
      <c r="AP12">
        <f t="shared" si="9"/>
        <v>-5.097943860836013</v>
      </c>
      <c r="AQ12">
        <f t="shared" si="9"/>
        <v>-26174.093779897135</v>
      </c>
      <c r="AR12">
        <f t="shared" si="9"/>
        <v>17824.990305205982</v>
      </c>
      <c r="AS12">
        <f t="shared" si="9"/>
        <v>1465.6735039796251</v>
      </c>
      <c r="AT12">
        <f t="shared" si="9"/>
        <v>5469.1509596908027</v>
      </c>
      <c r="AU12">
        <f t="shared" si="9"/>
        <v>24759.814768876407</v>
      </c>
      <c r="AW12">
        <v>9</v>
      </c>
      <c r="AX12">
        <f>(R12*SUMPRODUCT(K13:$K$23, X13:$X$23)-$AZ$3*SUMPRODUCT(K12:$K$22, W13:$W$23))/Z12</f>
        <v>146894.45713400628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113575.67107908402</v>
      </c>
      <c r="P13">
        <f t="shared" si="22"/>
        <v>5678.7835539542011</v>
      </c>
      <c r="Q13" s="4">
        <f t="shared" si="23"/>
        <v>12.5</v>
      </c>
      <c r="R13">
        <f t="shared" si="0"/>
        <v>2000000</v>
      </c>
      <c r="S13">
        <f t="shared" si="1"/>
        <v>146661.92758058404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111633.79004870335</v>
      </c>
      <c r="AC13">
        <f t="shared" si="2"/>
        <v>106538.06722267442</v>
      </c>
      <c r="AE13">
        <f t="shared" si="3"/>
        <v>82503.569125909256</v>
      </c>
      <c r="AF13">
        <f t="shared" si="4"/>
        <v>-4125.1784562954626</v>
      </c>
      <c r="AG13">
        <f t="shared" si="4"/>
        <v>-9.0802423113640565</v>
      </c>
      <c r="AH13">
        <f t="shared" si="5"/>
        <v>-51880.391196729426</v>
      </c>
      <c r="AI13">
        <f t="shared" si="6"/>
        <v>26488.91923057301</v>
      </c>
      <c r="AJ13">
        <f t="shared" si="7"/>
        <v>5095.7228260289266</v>
      </c>
      <c r="AK13">
        <f t="shared" si="24"/>
        <v>9823.6297431369985</v>
      </c>
      <c r="AL13">
        <f t="shared" si="8"/>
        <v>41408.271799738934</v>
      </c>
      <c r="AN13">
        <f t="shared" si="9"/>
        <v>42099.37392660277</v>
      </c>
      <c r="AO13">
        <f t="shared" si="9"/>
        <v>-2104.9686963301383</v>
      </c>
      <c r="AP13">
        <f t="shared" si="9"/>
        <v>-4.6334058085037091</v>
      </c>
      <c r="AQ13">
        <f t="shared" si="9"/>
        <v>-26473.181846428048</v>
      </c>
      <c r="AR13">
        <f t="shared" si="9"/>
        <v>13516.58997803608</v>
      </c>
      <c r="AS13">
        <f t="shared" si="9"/>
        <v>2600.2116387465135</v>
      </c>
      <c r="AT13">
        <f t="shared" si="9"/>
        <v>5012.7366155720038</v>
      </c>
      <c r="AU13">
        <f t="shared" si="9"/>
        <v>21129.538232354596</v>
      </c>
      <c r="AW13">
        <v>10</v>
      </c>
      <c r="AX13">
        <f>(R13*SUMPRODUCT(K14:$K$23, X14:$X$23)-$AZ$3*SUMPRODUCT(K13:$K$22, W14:$W$23))/Z13</f>
        <v>146661.92758058404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113575.67107908402</v>
      </c>
      <c r="P14">
        <f t="shared" si="22"/>
        <v>5678.7835539542011</v>
      </c>
      <c r="Q14" s="4">
        <f t="shared" si="23"/>
        <v>12.5</v>
      </c>
      <c r="R14">
        <f t="shared" si="0"/>
        <v>2000000</v>
      </c>
      <c r="S14">
        <f t="shared" si="1"/>
        <v>144738.1341915738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106538.06722267442</v>
      </c>
      <c r="AC14">
        <f t="shared" si="2"/>
        <v>100107.80608630946</v>
      </c>
      <c r="AE14">
        <f t="shared" si="3"/>
        <v>78554.358324520406</v>
      </c>
      <c r="AF14">
        <f t="shared" si="4"/>
        <v>-3927.7179162260209</v>
      </c>
      <c r="AG14">
        <f t="shared" si="4"/>
        <v>-8.6455969815294029</v>
      </c>
      <c r="AH14">
        <f t="shared" si="5"/>
        <v>-55014.865075361879</v>
      </c>
      <c r="AI14">
        <f t="shared" si="6"/>
        <v>19603.129735950984</v>
      </c>
      <c r="AJ14">
        <f t="shared" si="7"/>
        <v>6430.261136364963</v>
      </c>
      <c r="AK14">
        <f t="shared" si="24"/>
        <v>15502.626361397266</v>
      </c>
      <c r="AL14">
        <f t="shared" si="8"/>
        <v>41536.01723371321</v>
      </c>
      <c r="AN14">
        <f t="shared" si="9"/>
        <v>36924.494034345589</v>
      </c>
      <c r="AO14">
        <f t="shared" si="9"/>
        <v>-1846.2247017172797</v>
      </c>
      <c r="AP14">
        <f t="shared" si="9"/>
        <v>-4.0638648316498438</v>
      </c>
      <c r="AQ14">
        <f t="shared" si="9"/>
        <v>-25859.749867518625</v>
      </c>
      <c r="AR14">
        <f t="shared" si="9"/>
        <v>9214.4556002780373</v>
      </c>
      <c r="AS14">
        <f t="shared" si="9"/>
        <v>3022.5457127167228</v>
      </c>
      <c r="AT14">
        <f t="shared" si="9"/>
        <v>7287.0130544930116</v>
      </c>
      <c r="AU14">
        <f t="shared" si="9"/>
        <v>19524.014367487769</v>
      </c>
      <c r="AW14">
        <v>11</v>
      </c>
      <c r="AX14">
        <f>(R14*SUMPRODUCT(K15:$K$23, X15:$X$23)-$AZ$3*SUMPRODUCT(K14:$K$22, W15:$W$23))/Z14</f>
        <v>144738.1341915738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113575.67107908402</v>
      </c>
      <c r="P15">
        <f t="shared" si="22"/>
        <v>5678.7835539542011</v>
      </c>
      <c r="Q15" s="4">
        <f t="shared" si="23"/>
        <v>12.5</v>
      </c>
      <c r="R15">
        <f t="shared" si="0"/>
        <v>2000000</v>
      </c>
      <c r="S15">
        <f t="shared" si="1"/>
        <v>140168.13502944872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100107.80608630946</v>
      </c>
      <c r="AC15">
        <f t="shared" si="2"/>
        <v>91888.9720855497</v>
      </c>
      <c r="AE15">
        <f t="shared" si="3"/>
        <v>74455.950114417181</v>
      </c>
      <c r="AF15">
        <f t="shared" si="4"/>
        <v>-3722.7975057208596</v>
      </c>
      <c r="AG15">
        <f t="shared" si="4"/>
        <v>-8.1945311666453495</v>
      </c>
      <c r="AH15">
        <f t="shared" si="5"/>
        <v>-58337.575211001524</v>
      </c>
      <c r="AI15">
        <f t="shared" si="6"/>
        <v>12387.382866528154</v>
      </c>
      <c r="AJ15">
        <f t="shared" si="7"/>
        <v>8218.8340007597581</v>
      </c>
      <c r="AK15">
        <f t="shared" si="24"/>
        <v>14619.202517449035</v>
      </c>
      <c r="AL15">
        <f t="shared" si="8"/>
        <v>35225.419384736946</v>
      </c>
      <c r="AN15">
        <f t="shared" si="9"/>
        <v>32239.258493299425</v>
      </c>
      <c r="AO15">
        <f t="shared" si="9"/>
        <v>-1611.9629246649715</v>
      </c>
      <c r="AP15">
        <f t="shared" si="9"/>
        <v>-3.5482135156008532</v>
      </c>
      <c r="AQ15">
        <f t="shared" si="9"/>
        <v>-25260.0385088041</v>
      </c>
      <c r="AR15">
        <f t="shared" si="9"/>
        <v>5363.7088463147556</v>
      </c>
      <c r="AS15">
        <f t="shared" si="9"/>
        <v>3558.7365879668655</v>
      </c>
      <c r="AT15">
        <f t="shared" si="9"/>
        <v>6330.0817221681145</v>
      </c>
      <c r="AU15">
        <f t="shared" si="9"/>
        <v>15252.527156449736</v>
      </c>
      <c r="AW15">
        <v>12</v>
      </c>
      <c r="AX15">
        <f>(R15*SUMPRODUCT(K16:$K$23, X16:$X$23)-$AZ$3*SUMPRODUCT(K15:$K$22, W16:$W$23))/Z15</f>
        <v>140168.13502944872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113575.67107908402</v>
      </c>
      <c r="P16">
        <f t="shared" si="22"/>
        <v>5678.7835539542011</v>
      </c>
      <c r="Q16" s="4">
        <f t="shared" si="23"/>
        <v>12.5</v>
      </c>
      <c r="R16">
        <f t="shared" si="0"/>
        <v>2000000</v>
      </c>
      <c r="S16">
        <f t="shared" si="1"/>
        <v>133105.97013702543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91888.9720855497</v>
      </c>
      <c r="AC16">
        <f t="shared" si="2"/>
        <v>82304.909069954709</v>
      </c>
      <c r="AE16">
        <f t="shared" si="3"/>
        <v>70228.519961200844</v>
      </c>
      <c r="AF16">
        <f t="shared" si="4"/>
        <v>-3511.4259980600427</v>
      </c>
      <c r="AG16">
        <f t="shared" si="4"/>
        <v>-7.7292653538780263</v>
      </c>
      <c r="AH16">
        <f t="shared" si="5"/>
        <v>-61331.280176139124</v>
      </c>
      <c r="AI16">
        <f t="shared" si="6"/>
        <v>5378.0845216477974</v>
      </c>
      <c r="AJ16">
        <f t="shared" si="7"/>
        <v>9584.0630155949912</v>
      </c>
      <c r="AK16">
        <f t="shared" si="24"/>
        <v>13572.238283918547</v>
      </c>
      <c r="AL16">
        <f t="shared" si="8"/>
        <v>28534.385821161333</v>
      </c>
      <c r="AN16">
        <f t="shared" si="9"/>
        <v>28011.76777797352</v>
      </c>
      <c r="AO16">
        <f t="shared" si="9"/>
        <v>-1400.5883888986762</v>
      </c>
      <c r="AP16">
        <f t="shared" si="9"/>
        <v>-3.082941037441528</v>
      </c>
      <c r="AQ16">
        <f t="shared" si="9"/>
        <v>-24462.961468773403</v>
      </c>
      <c r="AR16">
        <f t="shared" si="9"/>
        <v>2145.134979263999</v>
      </c>
      <c r="AS16">
        <f t="shared" si="9"/>
        <v>3822.7567334557416</v>
      </c>
      <c r="AT16">
        <f t="shared" si="9"/>
        <v>5413.5041895584236</v>
      </c>
      <c r="AU16">
        <f t="shared" si="9"/>
        <v>11381.395902278164</v>
      </c>
      <c r="AW16">
        <v>13</v>
      </c>
      <c r="AX16">
        <f>(R16*SUMPRODUCT(K17:$K$23, X17:$X$23)-$AZ$3*SUMPRODUCT(K16:$K$22, W17:$W$23))/Z16</f>
        <v>133105.97013702543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113575.67107908402</v>
      </c>
      <c r="P17">
        <f t="shared" si="22"/>
        <v>5678.7835539542011</v>
      </c>
      <c r="Q17" s="4">
        <f t="shared" si="23"/>
        <v>12.5</v>
      </c>
      <c r="R17">
        <f t="shared" si="0"/>
        <v>2000000</v>
      </c>
      <c r="S17">
        <f t="shared" si="1"/>
        <v>123671.37344381613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82304.909069954709</v>
      </c>
      <c r="AC17">
        <f t="shared" si="2"/>
        <v>71755.255196716753</v>
      </c>
      <c r="AE17">
        <f t="shared" si="3"/>
        <v>65897.636902370301</v>
      </c>
      <c r="AF17">
        <f t="shared" si="4"/>
        <v>-3294.8818451185152</v>
      </c>
      <c r="AG17">
        <f t="shared" si="4"/>
        <v>-7.2526136403461177</v>
      </c>
      <c r="AH17">
        <f t="shared" si="5"/>
        <v>-63897.449598900719</v>
      </c>
      <c r="AI17">
        <f t="shared" si="6"/>
        <v>-1301.9471552892792</v>
      </c>
      <c r="AJ17">
        <f t="shared" si="7"/>
        <v>10549.653873237956</v>
      </c>
      <c r="AK17">
        <f t="shared" si="24"/>
        <v>12400.038634693317</v>
      </c>
      <c r="AL17">
        <f t="shared" si="8"/>
        <v>21647.745352641992</v>
      </c>
      <c r="AN17">
        <f t="shared" si="9"/>
        <v>24212.420587025954</v>
      </c>
      <c r="AO17">
        <f t="shared" si="9"/>
        <v>-1210.6210293512977</v>
      </c>
      <c r="AP17">
        <f t="shared" si="9"/>
        <v>-2.6647895140067646</v>
      </c>
      <c r="AQ17">
        <f t="shared" si="9"/>
        <v>-23477.502333186523</v>
      </c>
      <c r="AR17">
        <f t="shared" si="9"/>
        <v>-478.36756502587338</v>
      </c>
      <c r="AS17">
        <f t="shared" si="9"/>
        <v>3876.2035883747599</v>
      </c>
      <c r="AT17">
        <f t="shared" si="9"/>
        <v>4556.0806856150921</v>
      </c>
      <c r="AU17">
        <f t="shared" si="9"/>
        <v>7953.9167089639777</v>
      </c>
      <c r="AW17">
        <v>14</v>
      </c>
      <c r="AX17">
        <f>(R17*SUMPRODUCT(K18:$K$23, X18:$X$23)-$AZ$3*SUMPRODUCT(K17:$K$22, W18:$W$23))/Z17</f>
        <v>123671.37344381613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113575.67107908402</v>
      </c>
      <c r="P18">
        <f t="shared" si="22"/>
        <v>5678.7835539542011</v>
      </c>
      <c r="Q18" s="4">
        <f t="shared" si="23"/>
        <v>12.5</v>
      </c>
      <c r="R18">
        <f t="shared" si="0"/>
        <v>2000000</v>
      </c>
      <c r="S18">
        <f t="shared" si="1"/>
        <v>111731.87767580542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71755.255196716753</v>
      </c>
      <c r="AC18">
        <f t="shared" si="2"/>
        <v>60472.900015112456</v>
      </c>
      <c r="AE18">
        <f t="shared" si="3"/>
        <v>61470.820540967317</v>
      </c>
      <c r="AF18">
        <f t="shared" si="4"/>
        <v>-3073.5410270483658</v>
      </c>
      <c r="AG18">
        <f t="shared" si="4"/>
        <v>-6.7654036243999487</v>
      </c>
      <c r="AH18">
        <f t="shared" si="5"/>
        <v>-66349.420726833108</v>
      </c>
      <c r="AI18">
        <f t="shared" si="6"/>
        <v>-7958.906616538552</v>
      </c>
      <c r="AJ18">
        <f t="shared" si="7"/>
        <v>11282.355181604296</v>
      </c>
      <c r="AK18">
        <f t="shared" si="24"/>
        <v>11137.412700258519</v>
      </c>
      <c r="AL18">
        <f t="shared" si="8"/>
        <v>14460.861265324264</v>
      </c>
      <c r="AN18">
        <f t="shared" si="9"/>
        <v>20805.528180916914</v>
      </c>
      <c r="AO18">
        <f t="shared" si="9"/>
        <v>-1040.2764090458456</v>
      </c>
      <c r="AP18">
        <f t="shared" si="9"/>
        <v>-2.2898310860991731</v>
      </c>
      <c r="AQ18">
        <f t="shared" si="9"/>
        <v>-22456.748268060717</v>
      </c>
      <c r="AR18">
        <f t="shared" si="9"/>
        <v>-2693.7863272757472</v>
      </c>
      <c r="AS18">
        <f t="shared" si="9"/>
        <v>3818.6469061616385</v>
      </c>
      <c r="AT18">
        <f t="shared" si="9"/>
        <v>3769.5894045094219</v>
      </c>
      <c r="AU18">
        <f t="shared" si="9"/>
        <v>4894.4499833953132</v>
      </c>
      <c r="AW18">
        <v>15</v>
      </c>
      <c r="AX18">
        <f>(R18*SUMPRODUCT(K19:$K$23, X19:$X$23)-$AZ$3*SUMPRODUCT(K18:$K$22, W19:$W$23))/Z18</f>
        <v>111731.87767580542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113575.67107908402</v>
      </c>
      <c r="P19">
        <f t="shared" si="22"/>
        <v>5678.7835539542011</v>
      </c>
      <c r="Q19" s="4">
        <f t="shared" si="23"/>
        <v>12.5</v>
      </c>
      <c r="R19">
        <f t="shared" si="0"/>
        <v>2000000</v>
      </c>
      <c r="S19">
        <f t="shared" si="1"/>
        <v>97069.813486587052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60472.900015112456</v>
      </c>
      <c r="AC19">
        <f t="shared" si="2"/>
        <v>48681.663604284702</v>
      </c>
      <c r="AE19">
        <f t="shared" si="3"/>
        <v>56959.547098201139</v>
      </c>
      <c r="AF19">
        <f t="shared" si="4"/>
        <v>-2847.9773549100573</v>
      </c>
      <c r="AG19">
        <f t="shared" si="4"/>
        <v>-6.2688983649653682</v>
      </c>
      <c r="AH19">
        <f t="shared" si="5"/>
        <v>-68616.195710492961</v>
      </c>
      <c r="AI19">
        <f t="shared" si="6"/>
        <v>-14510.894865566843</v>
      </c>
      <c r="AJ19">
        <f t="shared" si="7"/>
        <v>11791.236410827754</v>
      </c>
      <c r="AK19">
        <f t="shared" si="24"/>
        <v>9805.2222461661095</v>
      </c>
      <c r="AL19">
        <f t="shared" si="8"/>
        <v>7085.563791427021</v>
      </c>
      <c r="AN19">
        <f t="shared" si="9"/>
        <v>17758.964109263638</v>
      </c>
      <c r="AO19">
        <f t="shared" si="9"/>
        <v>-887.94820546318203</v>
      </c>
      <c r="AP19">
        <f t="shared" si="9"/>
        <v>-1.9545299557263756</v>
      </c>
      <c r="AQ19">
        <f t="shared" si="9"/>
        <v>-21393.297858144972</v>
      </c>
      <c r="AR19">
        <f t="shared" si="9"/>
        <v>-4524.2364843002415</v>
      </c>
      <c r="AS19">
        <f t="shared" si="9"/>
        <v>3676.2958080182107</v>
      </c>
      <c r="AT19">
        <f t="shared" si="9"/>
        <v>3057.0922492204404</v>
      </c>
      <c r="AU19">
        <f t="shared" si="9"/>
        <v>2209.1515729384091</v>
      </c>
      <c r="AW19">
        <v>16</v>
      </c>
      <c r="AX19">
        <f>(R19*SUMPRODUCT(K20:$K$23, X20:$X$23)-$AZ$3*SUMPRODUCT(K19:$K$22, W20:$W$23))/Z19</f>
        <v>97069.813486587052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113575.67107908402</v>
      </c>
      <c r="P20">
        <f t="shared" si="22"/>
        <v>5678.7835539542011</v>
      </c>
      <c r="Q20" s="4">
        <f t="shared" si="23"/>
        <v>12.5</v>
      </c>
      <c r="R20">
        <f t="shared" si="0"/>
        <v>2000000</v>
      </c>
      <c r="S20">
        <f t="shared" si="1"/>
        <v>79301.028415498644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48681.663604284702</v>
      </c>
      <c r="AC20">
        <f t="shared" si="2"/>
        <v>36568.952979193229</v>
      </c>
      <c r="AE20">
        <f t="shared" si="3"/>
        <v>52374.39486294995</v>
      </c>
      <c r="AF20">
        <f t="shared" si="4"/>
        <v>-2618.7197431474974</v>
      </c>
      <c r="AG20">
        <f t="shared" si="4"/>
        <v>-5.7642620956297357</v>
      </c>
      <c r="AH20">
        <f t="shared" si="5"/>
        <v>-70711.565709756716</v>
      </c>
      <c r="AI20">
        <f t="shared" si="6"/>
        <v>-20961.654852049898</v>
      </c>
      <c r="AJ20">
        <f t="shared" si="7"/>
        <v>12112.710625091473</v>
      </c>
      <c r="AK20">
        <f t="shared" si="24"/>
        <v>8423.4799492975872</v>
      </c>
      <c r="AL20">
        <f t="shared" si="8"/>
        <v>-425.46427766083798</v>
      </c>
      <c r="AN20">
        <f t="shared" si="9"/>
        <v>15042.204447136981</v>
      </c>
      <c r="AO20">
        <f t="shared" si="9"/>
        <v>-752.11022235684902</v>
      </c>
      <c r="AP20">
        <f t="shared" si="9"/>
        <v>-1.6555266968952054</v>
      </c>
      <c r="AQ20">
        <f t="shared" si="9"/>
        <v>-20308.737331794186</v>
      </c>
      <c r="AR20">
        <f t="shared" si="9"/>
        <v>-6020.2986337109514</v>
      </c>
      <c r="AS20">
        <f t="shared" si="9"/>
        <v>3478.8348411167099</v>
      </c>
      <c r="AT20">
        <f t="shared" si="9"/>
        <v>2419.2681917424379</v>
      </c>
      <c r="AU20">
        <f t="shared" si="9"/>
        <v>-122.1956008518035</v>
      </c>
      <c r="AW20">
        <v>17</v>
      </c>
      <c r="AX20">
        <f>(R20*SUMPRODUCT(K21:$K$23, X21:$X$23)-$AZ$3*SUMPRODUCT(K20:$K$22, W21:$W$23))/Z20</f>
        <v>79301.028415498644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113575.67107908402</v>
      </c>
      <c r="P21">
        <f t="shared" si="22"/>
        <v>5678.7835539542011</v>
      </c>
      <c r="Q21" s="4">
        <f t="shared" si="23"/>
        <v>12.5</v>
      </c>
      <c r="R21">
        <f t="shared" si="0"/>
        <v>2000000</v>
      </c>
      <c r="S21">
        <f t="shared" si="1"/>
        <v>57842.649981023111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36568.952979193229</v>
      </c>
      <c r="AC21">
        <f t="shared" si="2"/>
        <v>24307.623203651048</v>
      </c>
      <c r="AE21">
        <f t="shared" si="3"/>
        <v>47728.702239574501</v>
      </c>
      <c r="AF21">
        <f t="shared" si="4"/>
        <v>-2386.4351119787252</v>
      </c>
      <c r="AG21">
        <f t="shared" si="4"/>
        <v>-5.2529628249280247</v>
      </c>
      <c r="AH21">
        <f t="shared" si="5"/>
        <v>-72585.063959266103</v>
      </c>
      <c r="AI21">
        <f t="shared" si="6"/>
        <v>-27248.049794495251</v>
      </c>
      <c r="AJ21">
        <f t="shared" si="7"/>
        <v>12261.329775542181</v>
      </c>
      <c r="AK21">
        <f t="shared" si="24"/>
        <v>7009.306926978149</v>
      </c>
      <c r="AL21">
        <f t="shared" si="8"/>
        <v>-7977.4130919749214</v>
      </c>
      <c r="AN21">
        <f t="shared" si="9"/>
        <v>12627.386156928158</v>
      </c>
      <c r="AO21">
        <f t="shared" si="9"/>
        <v>-631.36930784640788</v>
      </c>
      <c r="AP21">
        <f t="shared" si="9"/>
        <v>-1.3897547376294577</v>
      </c>
      <c r="AQ21">
        <f t="shared" si="9"/>
        <v>-19203.531393715781</v>
      </c>
      <c r="AR21">
        <f t="shared" si="9"/>
        <v>-7208.9042993716612</v>
      </c>
      <c r="AS21">
        <f t="shared" si="9"/>
        <v>3243.9295142794699</v>
      </c>
      <c r="AT21">
        <f t="shared" si="9"/>
        <v>1854.4234623248699</v>
      </c>
      <c r="AU21">
        <f t="shared" si="9"/>
        <v>-2110.5513227673214</v>
      </c>
      <c r="AW21">
        <v>18</v>
      </c>
      <c r="AX21">
        <f>(R21*SUMPRODUCT(K22:$K$23, X22:$X$23)-$AZ$3*SUMPRODUCT(K21:$K$22, W22:$W$23))/Z21</f>
        <v>57842.649981023111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113575.67107908402</v>
      </c>
      <c r="P22">
        <f t="shared" si="22"/>
        <v>5678.7835539542011</v>
      </c>
      <c r="Q22" s="4">
        <f t="shared" si="23"/>
        <v>12.5</v>
      </c>
      <c r="R22">
        <f t="shared" si="0"/>
        <v>2000000</v>
      </c>
      <c r="S22">
        <f t="shared" si="1"/>
        <v>31867.775852198636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24307.623203651048</v>
      </c>
      <c r="AC22">
        <f t="shared" si="2"/>
        <v>12077.470528232703</v>
      </c>
      <c r="AE22">
        <f t="shared" si="3"/>
        <v>43043.694876724549</v>
      </c>
      <c r="AF22">
        <f t="shared" si="4"/>
        <v>-2152.1847438362274</v>
      </c>
      <c r="AG22">
        <f t="shared" si="4"/>
        <v>-4.7373366218933386</v>
      </c>
      <c r="AH22">
        <f t="shared" si="5"/>
        <v>-74095.451965664935</v>
      </c>
      <c r="AI22">
        <f t="shared" si="6"/>
        <v>-33208.679169398514</v>
      </c>
      <c r="AJ22">
        <f t="shared" si="7"/>
        <v>12230.152675418345</v>
      </c>
      <c r="AK22">
        <f t="shared" si="24"/>
        <v>5579.2202378743468</v>
      </c>
      <c r="AL22">
        <f t="shared" si="8"/>
        <v>-15399.306256105825</v>
      </c>
      <c r="AN22">
        <f t="shared" si="9"/>
        <v>10490.223639234704</v>
      </c>
      <c r="AO22">
        <f t="shared" si="9"/>
        <v>-524.51118196173525</v>
      </c>
      <c r="AP22">
        <f t="shared" si="9"/>
        <v>-1.1545412344438453</v>
      </c>
      <c r="AQ22">
        <f t="shared" si="9"/>
        <v>-18057.879649878829</v>
      </c>
      <c r="AR22">
        <f t="shared" si="9"/>
        <v>-8093.3217338403056</v>
      </c>
      <c r="AS22">
        <f t="shared" si="9"/>
        <v>2980.6232265738518</v>
      </c>
      <c r="AT22">
        <f t="shared" si="9"/>
        <v>1359.7175659632833</v>
      </c>
      <c r="AU22">
        <f t="shared" si="9"/>
        <v>-3752.9809413031717</v>
      </c>
      <c r="AW22">
        <v>19</v>
      </c>
      <c r="AX22">
        <f>(R22*SUMPRODUCT(K23:$K$23, X23:$X$23)-$AZ$3*SUMPRODUCT(K22:$K$22, W23:$W$23))/Z22</f>
        <v>31867.775852198636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113575.67107908402</v>
      </c>
      <c r="P23">
        <f t="shared" si="22"/>
        <v>5678.7835539542011</v>
      </c>
      <c r="Q23" s="4">
        <f t="shared" si="23"/>
        <v>12.5</v>
      </c>
      <c r="R23">
        <f t="shared" si="0"/>
        <v>2000000</v>
      </c>
      <c r="S23">
        <f t="shared" si="1"/>
        <v>35783.415690600326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12077.470528232703</v>
      </c>
      <c r="AC23">
        <f t="shared" si="2"/>
        <v>12077.470528232701</v>
      </c>
      <c r="AE23">
        <f t="shared" si="3"/>
        <v>38333.590958512432</v>
      </c>
      <c r="AF23">
        <f t="shared" si="4"/>
        <v>-1916.6795479256216</v>
      </c>
      <c r="AG23">
        <f t="shared" si="4"/>
        <v>-4.2189483225483562</v>
      </c>
      <c r="AH23">
        <f t="shared" si="5"/>
        <v>-75362.389300167837</v>
      </c>
      <c r="AI23">
        <f t="shared" si="6"/>
        <v>-38949.696837903575</v>
      </c>
      <c r="AJ23">
        <f t="shared" si="7"/>
        <v>0</v>
      </c>
      <c r="AK23">
        <f t="shared" si="24"/>
        <v>4149.7612512686637</v>
      </c>
      <c r="AL23">
        <f t="shared" si="8"/>
        <v>-34799.935586634914</v>
      </c>
      <c r="AN23">
        <f t="shared" si="9"/>
        <v>8605.8956156976255</v>
      </c>
      <c r="AO23">
        <f t="shared" si="9"/>
        <v>-430.29478078488125</v>
      </c>
      <c r="AP23">
        <f t="shared" si="9"/>
        <v>-0.9471543876796954</v>
      </c>
      <c r="AQ23">
        <f t="shared" si="9"/>
        <v>-16918.86513759524</v>
      </c>
      <c r="AR23">
        <f t="shared" si="9"/>
        <v>-8744.2114570701742</v>
      </c>
      <c r="AS23">
        <f t="shared" si="9"/>
        <v>0</v>
      </c>
      <c r="AT23">
        <f t="shared" si="9"/>
        <v>931.62188215384288</v>
      </c>
      <c r="AU23">
        <f t="shared" si="9"/>
        <v>-7812.5895749163319</v>
      </c>
      <c r="AW23">
        <v>20</v>
      </c>
      <c r="AX23">
        <f>(R23*SUMPRODUCT(K$23:$K24, X$23:$X24)-$AZ$3*SUMPRODUCT(K$22:$K23, W$23:$W24))/Z23</f>
        <v>35783.415690600326</v>
      </c>
    </row>
    <row r="25" spans="5:50" x14ac:dyDescent="0.25">
      <c r="AN25" s="8">
        <f t="shared" ref="AN25:AU25" si="25">SUM(AN3:AN23)</f>
        <v>890256.58173233166</v>
      </c>
      <c r="AO25" s="8">
        <f t="shared" si="25"/>
        <v>-129694.58239592961</v>
      </c>
      <c r="AP25" s="8">
        <f t="shared" si="25"/>
        <v>-710.43752556641562</v>
      </c>
      <c r="AQ25" s="8">
        <f t="shared" si="25"/>
        <v>-455031.73884566763</v>
      </c>
      <c r="AR25" s="8">
        <f t="shared" si="25"/>
        <v>304819.82296516804</v>
      </c>
      <c r="AS25" s="8">
        <f t="shared" si="25"/>
        <v>-56828.862760053365</v>
      </c>
      <c r="AT25" s="8">
        <f t="shared" si="25"/>
        <v>111511.30520279371</v>
      </c>
      <c r="AU25" s="9">
        <f t="shared" si="25"/>
        <v>359502.26540790842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1875.0237458879503</v>
      </c>
      <c r="K3">
        <v>1</v>
      </c>
      <c r="L3" s="2">
        <v>0</v>
      </c>
      <c r="O3">
        <f>$C$3</f>
        <v>1875.0237458879503</v>
      </c>
      <c r="P3">
        <f>O3*C5</f>
        <v>187.50237458879505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1875.0237458879503</v>
      </c>
      <c r="AF3">
        <f t="shared" ref="AF3:AG34" si="3">-$Z3*P3</f>
        <v>-187.50237458879505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1062.5644005991553</v>
      </c>
      <c r="AJ3">
        <f t="shared" ref="AJ3:AJ66" si="6">AB3-AC3</f>
        <v>0</v>
      </c>
      <c r="AL3">
        <f t="shared" ref="AL3:AL23" si="7">SUM(AI3:AK3)</f>
        <v>1062.5644005991553</v>
      </c>
      <c r="AN3">
        <f t="shared" ref="AN3:AU34" si="8">AE3*$K3</f>
        <v>1875.0237458879503</v>
      </c>
      <c r="AO3">
        <f t="shared" si="8"/>
        <v>-187.50237458879505</v>
      </c>
      <c r="AP3">
        <f t="shared" si="8"/>
        <v>-624.95697070000006</v>
      </c>
      <c r="AQ3">
        <f t="shared" si="8"/>
        <v>0</v>
      </c>
      <c r="AR3">
        <f t="shared" si="8"/>
        <v>1062.5644005991553</v>
      </c>
      <c r="AS3">
        <f t="shared" si="8"/>
        <v>0</v>
      </c>
      <c r="AT3">
        <f t="shared" si="8"/>
        <v>0</v>
      </c>
      <c r="AU3">
        <f t="shared" si="8"/>
        <v>1062.5644005991553</v>
      </c>
      <c r="AW3">
        <v>0</v>
      </c>
      <c r="AX3">
        <f>IF(Z3&gt;0, (R3*SUMPRODUCT(K3:$K$98, X3:$X$98)-K3*$AZ$3)/Z3, 0)</f>
        <v>0</v>
      </c>
      <c r="AZ3">
        <f>C6*SUMPRODUCT(X4:X98, K4:K98)/1</f>
        <v>1350.025546437779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91.63577991748663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90.555869753593015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-90.555869753593015</v>
      </c>
      <c r="AK4">
        <f t="shared" ref="AK4:AK67" si="20">G4*SUM(AB4:AB4, AE4:AF4)</f>
        <v>0</v>
      </c>
      <c r="AL4">
        <f t="shared" si="7"/>
        <v>-179.79631975359302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-84.481639848486807</v>
      </c>
      <c r="AT4">
        <f t="shared" si="8"/>
        <v>0</v>
      </c>
      <c r="AU4">
        <f t="shared" si="8"/>
        <v>-167.73609455508259</v>
      </c>
      <c r="AW4">
        <v>1</v>
      </c>
      <c r="AX4">
        <f>IF(Z4&gt;0, (R4*SUMPRODUCT(K4:$K$98, X4:$X$98)-K4*$AZ$3)/Z4, 0)</f>
        <v>91.63577991748663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12.5</v>
      </c>
      <c r="R5">
        <f t="shared" si="0"/>
        <v>50000</v>
      </c>
      <c r="S5">
        <f t="shared" si="1"/>
        <v>115.04999314706933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90.555869753593015</v>
      </c>
      <c r="AC5">
        <f t="shared" si="19"/>
        <v>112.35342290974745</v>
      </c>
      <c r="AE5">
        <f t="shared" si="2"/>
        <v>0</v>
      </c>
      <c r="AF5">
        <f t="shared" si="3"/>
        <v>0</v>
      </c>
      <c r="AG5">
        <f t="shared" si="3"/>
        <v>-12.207021903743746</v>
      </c>
      <c r="AH5">
        <f t="shared" si="4"/>
        <v>-88.564339525015498</v>
      </c>
      <c r="AI5">
        <f t="shared" si="5"/>
        <v>-100.77136142875925</v>
      </c>
      <c r="AJ5">
        <f t="shared" si="6"/>
        <v>-21.797553156154436</v>
      </c>
      <c r="AK5">
        <f t="shared" si="20"/>
        <v>3.7127906598973137</v>
      </c>
      <c r="AL5">
        <f t="shared" si="7"/>
        <v>-118.85612392501638</v>
      </c>
      <c r="AN5">
        <f t="shared" si="8"/>
        <v>0</v>
      </c>
      <c r="AO5">
        <f t="shared" si="8"/>
        <v>0</v>
      </c>
      <c r="AP5">
        <f t="shared" si="8"/>
        <v>-10.438322301793228</v>
      </c>
      <c r="AQ5">
        <f t="shared" si="8"/>
        <v>-75.732076807696643</v>
      </c>
      <c r="AR5">
        <f t="shared" si="8"/>
        <v>-86.170399109489878</v>
      </c>
      <c r="AS5">
        <f t="shared" si="8"/>
        <v>-18.639262469466818</v>
      </c>
      <c r="AT5">
        <f t="shared" si="8"/>
        <v>3.174837061217195</v>
      </c>
      <c r="AU5">
        <f t="shared" si="8"/>
        <v>-101.6348245177395</v>
      </c>
      <c r="AW5">
        <v>2</v>
      </c>
      <c r="AX5">
        <f>IF(Z5&gt;0, (R5*SUMPRODUCT(K5:$K$98, X5:$X$98)-K5*$AZ$3)/Z5, 0)</f>
        <v>115.04999314706933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12.5</v>
      </c>
      <c r="R6">
        <f t="shared" si="0"/>
        <v>50000</v>
      </c>
      <c r="S6">
        <f t="shared" si="1"/>
        <v>155.03631540621478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112.35342290974745</v>
      </c>
      <c r="AC6">
        <f t="shared" si="19"/>
        <v>149.61576835475785</v>
      </c>
      <c r="AE6">
        <f t="shared" si="2"/>
        <v>0</v>
      </c>
      <c r="AF6">
        <f t="shared" si="3"/>
        <v>0</v>
      </c>
      <c r="AG6">
        <f t="shared" si="3"/>
        <v>-12.062961503789095</v>
      </c>
      <c r="AH6">
        <f t="shared" si="4"/>
        <v>-87.960723668857682</v>
      </c>
      <c r="AI6">
        <f t="shared" si="5"/>
        <v>-100.02368517264678</v>
      </c>
      <c r="AJ6">
        <f t="shared" si="6"/>
        <v>-37.262345445010396</v>
      </c>
      <c r="AK6">
        <f t="shared" si="20"/>
        <v>6.5726752402202262</v>
      </c>
      <c r="AL6">
        <f t="shared" si="7"/>
        <v>-130.71335537743693</v>
      </c>
      <c r="AN6">
        <f t="shared" si="8"/>
        <v>0</v>
      </c>
      <c r="AO6">
        <f t="shared" si="8"/>
        <v>0</v>
      </c>
      <c r="AP6">
        <f t="shared" si="8"/>
        <v>-9.3054894891862148</v>
      </c>
      <c r="AQ6">
        <f t="shared" si="8"/>
        <v>-67.853784437980991</v>
      </c>
      <c r="AR6">
        <f t="shared" si="8"/>
        <v>-77.159273927167206</v>
      </c>
      <c r="AS6">
        <f t="shared" si="8"/>
        <v>-28.744546998019871</v>
      </c>
      <c r="AT6">
        <f t="shared" si="8"/>
        <v>5.0702276007837899</v>
      </c>
      <c r="AU6">
        <f t="shared" si="8"/>
        <v>-100.83359332440327</v>
      </c>
      <c r="AW6">
        <v>3</v>
      </c>
      <c r="AX6">
        <f>IF(Z6&gt;0, (R6*SUMPRODUCT(K6:$K$98, X6:$X$98)-K6*$AZ$3)/Z6, 0)</f>
        <v>155.03631540621478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12.5</v>
      </c>
      <c r="R7">
        <f t="shared" si="0"/>
        <v>50000</v>
      </c>
      <c r="S7">
        <f t="shared" si="1"/>
        <v>184.20143845718226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149.61576835475785</v>
      </c>
      <c r="AC7">
        <f t="shared" si="19"/>
        <v>175.66157788908265</v>
      </c>
      <c r="AE7">
        <f t="shared" si="2"/>
        <v>0</v>
      </c>
      <c r="AF7">
        <f t="shared" si="3"/>
        <v>0</v>
      </c>
      <c r="AG7">
        <f t="shared" si="3"/>
        <v>-11.920480871401779</v>
      </c>
      <c r="AH7">
        <f t="shared" si="4"/>
        <v>-87.404069397698478</v>
      </c>
      <c r="AI7">
        <f t="shared" si="5"/>
        <v>-99.324550269100257</v>
      </c>
      <c r="AJ7">
        <f t="shared" si="6"/>
        <v>-26.045809534324803</v>
      </c>
      <c r="AK7">
        <f t="shared" si="20"/>
        <v>7.3461342262186102</v>
      </c>
      <c r="AL7">
        <f t="shared" si="7"/>
        <v>-118.02422557720645</v>
      </c>
      <c r="AN7">
        <f t="shared" si="8"/>
        <v>0</v>
      </c>
      <c r="AO7">
        <f t="shared" si="8"/>
        <v>0</v>
      </c>
      <c r="AP7">
        <f t="shared" si="8"/>
        <v>-8.3664621056835493</v>
      </c>
      <c r="AQ7">
        <f t="shared" si="8"/>
        <v>-61.34507847353202</v>
      </c>
      <c r="AR7">
        <f t="shared" si="8"/>
        <v>-69.711540579215566</v>
      </c>
      <c r="AS7">
        <f t="shared" si="8"/>
        <v>-18.280410063285867</v>
      </c>
      <c r="AT7">
        <f t="shared" si="8"/>
        <v>5.1559290510144891</v>
      </c>
      <c r="AU7">
        <f t="shared" si="8"/>
        <v>-82.83602159148694</v>
      </c>
      <c r="AW7">
        <v>4</v>
      </c>
      <c r="AX7">
        <f>IF(Z7&gt;0, (R7*SUMPRODUCT(K7:$K$98, X7:$X$98)-K7*$AZ$3)/Z7, 0)</f>
        <v>184.20143845718226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12.5</v>
      </c>
      <c r="R8">
        <f t="shared" si="0"/>
        <v>50000</v>
      </c>
      <c r="S8">
        <f t="shared" si="1"/>
        <v>188.22750013051433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175.66157788908265</v>
      </c>
      <c r="AC8">
        <f t="shared" si="19"/>
        <v>177.37860753664188</v>
      </c>
      <c r="AE8">
        <f t="shared" si="2"/>
        <v>0</v>
      </c>
      <c r="AF8">
        <f t="shared" si="3"/>
        <v>0</v>
      </c>
      <c r="AG8">
        <f t="shared" si="3"/>
        <v>-11.779535894970849</v>
      </c>
      <c r="AH8">
        <f t="shared" si="4"/>
        <v>-86.960670867651757</v>
      </c>
      <c r="AI8">
        <f t="shared" si="5"/>
        <v>-98.740206762622606</v>
      </c>
      <c r="AJ8">
        <f t="shared" si="6"/>
        <v>-1.7170296475592295</v>
      </c>
      <c r="AK8">
        <f t="shared" si="20"/>
        <v>3.7415916090374606</v>
      </c>
      <c r="AL8">
        <f t="shared" si="7"/>
        <v>-96.715644801144379</v>
      </c>
      <c r="AN8">
        <f t="shared" si="8"/>
        <v>0</v>
      </c>
      <c r="AO8">
        <f t="shared" si="8"/>
        <v>0</v>
      </c>
      <c r="AP8">
        <f t="shared" si="8"/>
        <v>-7.7172958232970039</v>
      </c>
      <c r="AQ8">
        <f t="shared" si="8"/>
        <v>-56.971788028130554</v>
      </c>
      <c r="AR8">
        <f t="shared" si="8"/>
        <v>-64.689083851427569</v>
      </c>
      <c r="AS8">
        <f t="shared" si="8"/>
        <v>-1.1249021901824903</v>
      </c>
      <c r="AT8">
        <f t="shared" si="8"/>
        <v>2.4512824235491131</v>
      </c>
      <c r="AU8">
        <f t="shared" si="8"/>
        <v>-63.362703618060941</v>
      </c>
      <c r="AW8">
        <v>5</v>
      </c>
      <c r="AX8">
        <f>IF(Z8&gt;0, (R8*SUMPRODUCT(K8:$K$98, X8:$X$98)-K8*$AZ$3)/Z8, 0)</f>
        <v>188.22750013051433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12.5</v>
      </c>
      <c r="R9">
        <f t="shared" si="0"/>
        <v>50000</v>
      </c>
      <c r="S9">
        <f t="shared" si="1"/>
        <v>179.58586720771558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177.37860753664188</v>
      </c>
      <c r="AC9">
        <f t="shared" si="19"/>
        <v>167.23076148802727</v>
      </c>
      <c r="AE9">
        <f t="shared" si="2"/>
        <v>0</v>
      </c>
      <c r="AF9">
        <f t="shared" si="3"/>
        <v>0</v>
      </c>
      <c r="AG9">
        <f t="shared" si="3"/>
        <v>-11.640027977159949</v>
      </c>
      <c r="AH9">
        <f t="shared" si="4"/>
        <v>-86.850235444758582</v>
      </c>
      <c r="AI9">
        <f t="shared" si="5"/>
        <v>-98.490263421918527</v>
      </c>
      <c r="AJ9">
        <f t="shared" si="6"/>
        <v>10.14784604861461</v>
      </c>
      <c r="AK9">
        <f t="shared" si="20"/>
        <v>1.0465337844661871</v>
      </c>
      <c r="AL9">
        <f t="shared" si="7"/>
        <v>-87.295883588837725</v>
      </c>
      <c r="AN9">
        <f t="shared" si="8"/>
        <v>0</v>
      </c>
      <c r="AO9">
        <f t="shared" si="8"/>
        <v>0</v>
      </c>
      <c r="AP9">
        <f t="shared" si="8"/>
        <v>-7.2221782421076952</v>
      </c>
      <c r="AQ9">
        <f t="shared" si="8"/>
        <v>-53.887145458915661</v>
      </c>
      <c r="AR9">
        <f t="shared" si="8"/>
        <v>-61.109323701023349</v>
      </c>
      <c r="AS9">
        <f t="shared" si="8"/>
        <v>6.2963382115894975</v>
      </c>
      <c r="AT9">
        <f t="shared" si="8"/>
        <v>0.64933293482052767</v>
      </c>
      <c r="AU9">
        <f t="shared" si="8"/>
        <v>-54.163652554613321</v>
      </c>
      <c r="AW9">
        <v>6</v>
      </c>
      <c r="AX9">
        <f>IF(Z9&gt;0, (R9*SUMPRODUCT(K9:$K$98, X9:$X$98)-K9*$AZ$3)/Z9, 0)</f>
        <v>179.58586720771558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12.5</v>
      </c>
      <c r="R10">
        <f t="shared" si="0"/>
        <v>50000</v>
      </c>
      <c r="S10">
        <f t="shared" si="1"/>
        <v>169.9001207693299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167.23076148802727</v>
      </c>
      <c r="AC10">
        <f t="shared" si="19"/>
        <v>156.33402898331303</v>
      </c>
      <c r="AE10">
        <f t="shared" si="2"/>
        <v>0</v>
      </c>
      <c r="AF10">
        <f t="shared" si="3"/>
        <v>0</v>
      </c>
      <c r="AG10">
        <f t="shared" si="3"/>
        <v>-11.501906846461626</v>
      </c>
      <c r="AH10">
        <f t="shared" si="4"/>
        <v>-86.883403706893475</v>
      </c>
      <c r="AI10">
        <f t="shared" si="5"/>
        <v>-98.385310553355097</v>
      </c>
      <c r="AJ10">
        <f t="shared" si="6"/>
        <v>10.896732504714237</v>
      </c>
      <c r="AK10">
        <f t="shared" si="20"/>
        <v>0.68564612210091191</v>
      </c>
      <c r="AL10">
        <f t="shared" si="7"/>
        <v>-86.802931926539955</v>
      </c>
      <c r="AN10">
        <f t="shared" si="8"/>
        <v>0</v>
      </c>
      <c r="AO10">
        <f t="shared" si="8"/>
        <v>0</v>
      </c>
      <c r="AP10">
        <f t="shared" si="8"/>
        <v>-6.7702111075062037</v>
      </c>
      <c r="AQ10">
        <f t="shared" si="8"/>
        <v>-51.140997113475308</v>
      </c>
      <c r="AR10">
        <f t="shared" si="8"/>
        <v>-57.911208220981507</v>
      </c>
      <c r="AS10">
        <f t="shared" si="8"/>
        <v>6.4139955594958877</v>
      </c>
      <c r="AT10">
        <f t="shared" si="8"/>
        <v>0.40358255840805862</v>
      </c>
      <c r="AU10">
        <f t="shared" si="8"/>
        <v>-51.093630103077565</v>
      </c>
      <c r="AW10">
        <v>7</v>
      </c>
      <c r="AX10">
        <f>IF(Z10&gt;0, (R10*SUMPRODUCT(K10:$K$98, X10:$X$98)-K10*$AZ$3)/Z10, 0)</f>
        <v>169.9001207693299</v>
      </c>
    </row>
    <row r="11" spans="1:52" x14ac:dyDescent="0.25">
      <c r="A11" t="s">
        <v>33</v>
      </c>
      <c r="C11" s="12">
        <f>AU100</f>
        <v>-484.00707009375162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12.5</v>
      </c>
      <c r="R11">
        <f t="shared" si="0"/>
        <v>50000</v>
      </c>
      <c r="S11">
        <f t="shared" si="1"/>
        <v>159.21382018204406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156.33402898331303</v>
      </c>
      <c r="AC11">
        <f t="shared" si="19"/>
        <v>144.75927353838654</v>
      </c>
      <c r="AE11">
        <f t="shared" si="2"/>
        <v>0</v>
      </c>
      <c r="AF11">
        <f t="shared" si="3"/>
        <v>0</v>
      </c>
      <c r="AG11">
        <f t="shared" si="3"/>
        <v>-11.365162378246257</v>
      </c>
      <c r="AH11">
        <f t="shared" si="4"/>
        <v>-86.901599003010944</v>
      </c>
      <c r="AI11">
        <f t="shared" si="5"/>
        <v>-98.266761381257197</v>
      </c>
      <c r="AJ11">
        <f t="shared" si="6"/>
        <v>11.574755444926495</v>
      </c>
      <c r="AK11">
        <f t="shared" si="20"/>
        <v>0.37520166955995127</v>
      </c>
      <c r="AL11">
        <f t="shared" si="7"/>
        <v>-86.316804266770745</v>
      </c>
      <c r="AN11">
        <f t="shared" si="8"/>
        <v>0</v>
      </c>
      <c r="AO11">
        <f t="shared" si="8"/>
        <v>0</v>
      </c>
      <c r="AP11">
        <f t="shared" si="8"/>
        <v>-6.3566334755229068</v>
      </c>
      <c r="AQ11">
        <f t="shared" si="8"/>
        <v>-48.60481486444435</v>
      </c>
      <c r="AR11">
        <f t="shared" si="8"/>
        <v>-54.961448339967255</v>
      </c>
      <c r="AS11">
        <f t="shared" si="8"/>
        <v>6.4738606879072398</v>
      </c>
      <c r="AT11">
        <f t="shared" si="8"/>
        <v>0.20985353428490999</v>
      </c>
      <c r="AU11">
        <f t="shared" si="8"/>
        <v>-48.277734117775104</v>
      </c>
      <c r="AW11">
        <v>8</v>
      </c>
      <c r="AX11">
        <f>IF(Z11&gt;0, (R11*SUMPRODUCT(K11:$K$98, X11:$X$98)-K11*$AZ$3)/Z11, 0)</f>
        <v>159.21382018204406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12.5</v>
      </c>
      <c r="R12">
        <f t="shared" si="0"/>
        <v>50000</v>
      </c>
      <c r="S12">
        <f t="shared" si="1"/>
        <v>148.80433427365494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144.75927353838654</v>
      </c>
      <c r="AC12">
        <f t="shared" si="19"/>
        <v>133.68247689475504</v>
      </c>
      <c r="AE12">
        <f t="shared" si="2"/>
        <v>0</v>
      </c>
      <c r="AF12">
        <f t="shared" si="3"/>
        <v>0</v>
      </c>
      <c r="AG12">
        <f t="shared" si="3"/>
        <v>-11.229719680821727</v>
      </c>
      <c r="AH12">
        <f t="shared" si="4"/>
        <v>-87.164294568268431</v>
      </c>
      <c r="AI12">
        <f t="shared" si="5"/>
        <v>-98.394014249090162</v>
      </c>
      <c r="AJ12">
        <f t="shared" si="6"/>
        <v>11.076796643631496</v>
      </c>
      <c r="AK12">
        <f t="shared" si="20"/>
        <v>0.33294632913828903</v>
      </c>
      <c r="AL12">
        <f t="shared" si="7"/>
        <v>-86.984271276320371</v>
      </c>
      <c r="AN12">
        <f t="shared" si="8"/>
        <v>0</v>
      </c>
      <c r="AO12">
        <f t="shared" si="8"/>
        <v>0</v>
      </c>
      <c r="AP12">
        <f t="shared" si="8"/>
        <v>-5.9687153901710053</v>
      </c>
      <c r="AQ12">
        <f t="shared" si="8"/>
        <v>-46.32874918075899</v>
      </c>
      <c r="AR12">
        <f t="shared" si="8"/>
        <v>-52.297464570930003</v>
      </c>
      <c r="AS12">
        <f t="shared" si="8"/>
        <v>5.8874351702250136</v>
      </c>
      <c r="AT12">
        <f t="shared" si="8"/>
        <v>0.17696451339052749</v>
      </c>
      <c r="AU12">
        <f t="shared" si="8"/>
        <v>-46.233064887314455</v>
      </c>
      <c r="AW12">
        <v>9</v>
      </c>
      <c r="AX12">
        <f>IF(Z12&gt;0, (R12*SUMPRODUCT(K12:$K$98, X12:$X$98)-K12*$AZ$3)/Z12, 0)</f>
        <v>148.80433427365494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12.5</v>
      </c>
      <c r="R13">
        <f t="shared" si="0"/>
        <v>50000</v>
      </c>
      <c r="S13">
        <f t="shared" si="1"/>
        <v>138.36861192496974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133.68247689475504</v>
      </c>
      <c r="AC13">
        <f t="shared" si="19"/>
        <v>122.82212347627421</v>
      </c>
      <c r="AE13">
        <f t="shared" si="2"/>
        <v>0</v>
      </c>
      <c r="AF13">
        <f t="shared" si="3"/>
        <v>0</v>
      </c>
      <c r="AG13">
        <f t="shared" si="3"/>
        <v>-11.095554996865403</v>
      </c>
      <c r="AH13">
        <f t="shared" si="4"/>
        <v>-87.469948592433198</v>
      </c>
      <c r="AI13">
        <f t="shared" si="5"/>
        <v>-98.565503589298601</v>
      </c>
      <c r="AJ13">
        <f t="shared" si="6"/>
        <v>10.860353418480827</v>
      </c>
      <c r="AK13">
        <f t="shared" si="20"/>
        <v>0.26736495378951008</v>
      </c>
      <c r="AL13">
        <f t="shared" si="7"/>
        <v>-87.437785217028264</v>
      </c>
      <c r="AN13">
        <f t="shared" si="8"/>
        <v>0</v>
      </c>
      <c r="AO13">
        <f t="shared" si="8"/>
        <v>0</v>
      </c>
      <c r="AP13">
        <f t="shared" si="8"/>
        <v>-5.6058987018852804</v>
      </c>
      <c r="AQ13">
        <f t="shared" si="8"/>
        <v>-44.193163064562455</v>
      </c>
      <c r="AR13">
        <f t="shared" si="8"/>
        <v>-49.799061766447736</v>
      </c>
      <c r="AS13">
        <f t="shared" si="8"/>
        <v>5.4870658698800359</v>
      </c>
      <c r="AT13">
        <f t="shared" si="8"/>
        <v>0.13508299925525702</v>
      </c>
      <c r="AU13">
        <f t="shared" si="8"/>
        <v>-44.176912897312441</v>
      </c>
      <c r="AW13">
        <v>10</v>
      </c>
      <c r="AX13">
        <f>IF(Z13&gt;0, (R13*SUMPRODUCT(K13:$K$98, X13:$X$98)-K13*$AZ$3)/Z13, 0)</f>
        <v>138.36861192496974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1.9819680000000002E-3</v>
      </c>
      <c r="Q14" s="4">
        <f t="shared" si="22"/>
        <v>12.5</v>
      </c>
      <c r="R14">
        <f t="shared" si="0"/>
        <v>50000</v>
      </c>
      <c r="S14">
        <f t="shared" si="1"/>
        <v>172.98511504371353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122.82212347627421</v>
      </c>
      <c r="AC14">
        <f t="shared" si="19"/>
        <v>151.70944618563817</v>
      </c>
      <c r="AE14">
        <f t="shared" si="2"/>
        <v>0</v>
      </c>
      <c r="AF14">
        <f t="shared" si="3"/>
        <v>0</v>
      </c>
      <c r="AG14">
        <f t="shared" si="3"/>
        <v>-10.96260841195072</v>
      </c>
      <c r="AH14">
        <f t="shared" si="4"/>
        <v>-87.964139784109321</v>
      </c>
      <c r="AI14">
        <f t="shared" si="5"/>
        <v>-98.926748196060046</v>
      </c>
      <c r="AJ14">
        <f t="shared" si="6"/>
        <v>-28.887322709363957</v>
      </c>
      <c r="AK14">
        <f t="shared" si="20"/>
        <v>8.597548643339195</v>
      </c>
      <c r="AL14">
        <f t="shared" si="7"/>
        <v>-119.21652226208481</v>
      </c>
      <c r="AN14">
        <f t="shared" si="8"/>
        <v>0</v>
      </c>
      <c r="AO14">
        <f t="shared" si="8"/>
        <v>0</v>
      </c>
      <c r="AP14">
        <f t="shared" si="8"/>
        <v>-4.9452937527036145</v>
      </c>
      <c r="AQ14">
        <f t="shared" si="8"/>
        <v>-39.681113708493449</v>
      </c>
      <c r="AR14">
        <f t="shared" si="8"/>
        <v>-44.626407461197068</v>
      </c>
      <c r="AS14">
        <f t="shared" si="8"/>
        <v>-13.031232272350277</v>
      </c>
      <c r="AT14">
        <f t="shared" si="8"/>
        <v>3.8784021098592794</v>
      </c>
      <c r="AU14">
        <f t="shared" si="8"/>
        <v>-53.779237623688061</v>
      </c>
      <c r="AW14">
        <v>11</v>
      </c>
      <c r="AX14">
        <f>IF(Z14&gt;0, (R14*SUMPRODUCT(K14:$K$98, X14:$X$98)-K14*$AZ$3)/Z14, 0)</f>
        <v>172.98511504371353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2.0299509999999999E-3</v>
      </c>
      <c r="Q15" s="4">
        <f t="shared" si="22"/>
        <v>12.5</v>
      </c>
      <c r="R15">
        <f t="shared" si="0"/>
        <v>50000</v>
      </c>
      <c r="S15">
        <f t="shared" si="1"/>
        <v>204.60161311602147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151.70944618563817</v>
      </c>
      <c r="AC15">
        <f t="shared" si="19"/>
        <v>177.27876620386405</v>
      </c>
      <c r="AE15">
        <f t="shared" si="2"/>
        <v>0</v>
      </c>
      <c r="AF15">
        <f t="shared" si="3"/>
        <v>0</v>
      </c>
      <c r="AG15">
        <f t="shared" si="3"/>
        <v>-10.830728769922764</v>
      </c>
      <c r="AH15">
        <f t="shared" si="4"/>
        <v>-89.014231633791113</v>
      </c>
      <c r="AI15">
        <f t="shared" si="5"/>
        <v>-99.844960403713884</v>
      </c>
      <c r="AJ15">
        <f t="shared" si="6"/>
        <v>-25.569320018225881</v>
      </c>
      <c r="AK15">
        <f t="shared" si="20"/>
        <v>10.619661232994673</v>
      </c>
      <c r="AL15">
        <f t="shared" si="7"/>
        <v>-114.79461918894509</v>
      </c>
      <c r="AN15">
        <f t="shared" si="8"/>
        <v>0</v>
      </c>
      <c r="AO15">
        <f t="shared" si="8"/>
        <v>0</v>
      </c>
      <c r="AP15">
        <f t="shared" si="8"/>
        <v>-4.3623233135517712</v>
      </c>
      <c r="AQ15">
        <f t="shared" si="8"/>
        <v>-35.852514280694486</v>
      </c>
      <c r="AR15">
        <f t="shared" si="8"/>
        <v>-40.214837594246262</v>
      </c>
      <c r="AS15">
        <f t="shared" si="8"/>
        <v>-10.298627469734724</v>
      </c>
      <c r="AT15">
        <f t="shared" si="8"/>
        <v>4.2773110436819639</v>
      </c>
      <c r="AU15">
        <f t="shared" si="8"/>
        <v>-46.236154020299018</v>
      </c>
      <c r="AW15">
        <v>12</v>
      </c>
      <c r="AX15">
        <f>IF(Z15&gt;0, (R15*SUMPRODUCT(K15:$K$98, X15:$X$98)-K15*$AZ$3)/Z15, 0)</f>
        <v>204.60161311602147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2.0855349999999999E-3</v>
      </c>
      <c r="Q16" s="4">
        <f t="shared" si="22"/>
        <v>12.5</v>
      </c>
      <c r="R16">
        <f t="shared" si="0"/>
        <v>50000</v>
      </c>
      <c r="S16">
        <f t="shared" si="1"/>
        <v>233.28115986904791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177.27876620386405</v>
      </c>
      <c r="AC16">
        <f t="shared" si="19"/>
        <v>199.68556775059778</v>
      </c>
      <c r="AE16">
        <f t="shared" si="2"/>
        <v>0</v>
      </c>
      <c r="AF16">
        <f t="shared" si="3"/>
        <v>0</v>
      </c>
      <c r="AG16">
        <f t="shared" si="3"/>
        <v>-10.699833618298356</v>
      </c>
      <c r="AH16">
        <f t="shared" si="4"/>
        <v>-90.351455700723491</v>
      </c>
      <c r="AI16">
        <f t="shared" si="5"/>
        <v>-101.05128931902185</v>
      </c>
      <c r="AJ16">
        <f t="shared" si="6"/>
        <v>-22.406801546733732</v>
      </c>
      <c r="AK16">
        <f t="shared" si="20"/>
        <v>12.409513634270485</v>
      </c>
      <c r="AL16">
        <f t="shared" si="7"/>
        <v>-111.0485772314851</v>
      </c>
      <c r="AN16">
        <f t="shared" si="8"/>
        <v>0</v>
      </c>
      <c r="AO16">
        <f t="shared" si="8"/>
        <v>0</v>
      </c>
      <c r="AP16">
        <f t="shared" si="8"/>
        <v>-3.84785919862904</v>
      </c>
      <c r="AQ16">
        <f t="shared" si="8"/>
        <v>-32.492064113314974</v>
      </c>
      <c r="AR16">
        <f t="shared" si="8"/>
        <v>-36.339923311944013</v>
      </c>
      <c r="AS16">
        <f t="shared" si="8"/>
        <v>-8.0579026290659712</v>
      </c>
      <c r="AT16">
        <f t="shared" si="8"/>
        <v>4.4626919344316018</v>
      </c>
      <c r="AU16">
        <f t="shared" si="8"/>
        <v>-39.935134006578387</v>
      </c>
      <c r="AW16">
        <v>13</v>
      </c>
      <c r="AX16">
        <f>IF(Z16&gt;0, (R16*SUMPRODUCT(K16:$K$98, X16:$X$98)-K16*$AZ$3)/Z16, 0)</f>
        <v>233.28115986904791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2.1420699999999998E-3</v>
      </c>
      <c r="Q17" s="4">
        <f t="shared" si="22"/>
        <v>12.5</v>
      </c>
      <c r="R17">
        <f t="shared" si="0"/>
        <v>50000</v>
      </c>
      <c r="S17">
        <f t="shared" si="1"/>
        <v>259.23900494898498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199.68556775059778</v>
      </c>
      <c r="AC17">
        <f t="shared" si="19"/>
        <v>219.21074991177227</v>
      </c>
      <c r="AE17">
        <f t="shared" si="2"/>
        <v>0</v>
      </c>
      <c r="AF17">
        <f t="shared" si="3"/>
        <v>0</v>
      </c>
      <c r="AG17">
        <f t="shared" si="3"/>
        <v>-10.569915489516625</v>
      </c>
      <c r="AH17">
        <f t="shared" si="4"/>
        <v>-91.679170394993434</v>
      </c>
      <c r="AI17">
        <f t="shared" si="5"/>
        <v>-102.24908588451007</v>
      </c>
      <c r="AJ17">
        <f t="shared" si="6"/>
        <v>-19.525182161174484</v>
      </c>
      <c r="AK17">
        <f t="shared" si="20"/>
        <v>13.977989742541846</v>
      </c>
      <c r="AL17">
        <f t="shared" si="7"/>
        <v>-107.7962783031427</v>
      </c>
      <c r="AN17">
        <f t="shared" si="8"/>
        <v>0</v>
      </c>
      <c r="AO17">
        <f t="shared" si="8"/>
        <v>0</v>
      </c>
      <c r="AP17">
        <f t="shared" si="8"/>
        <v>-3.393873413293877</v>
      </c>
      <c r="AQ17">
        <f t="shared" si="8"/>
        <v>-29.437084834311811</v>
      </c>
      <c r="AR17">
        <f t="shared" si="8"/>
        <v>-32.830958247605693</v>
      </c>
      <c r="AS17">
        <f t="shared" si="8"/>
        <v>-6.269302407597622</v>
      </c>
      <c r="AT17">
        <f t="shared" si="8"/>
        <v>4.4881652843448387</v>
      </c>
      <c r="AU17">
        <f t="shared" si="8"/>
        <v>-34.612095370858476</v>
      </c>
      <c r="AW17">
        <v>14</v>
      </c>
      <c r="AX17">
        <f>IF(Z17&gt;0, (R17*SUMPRODUCT(K17:$K$98, X17:$X$98)-K17*$AZ$3)/Z17, 0)</f>
        <v>259.23900494898498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2.2014550000000002E-3</v>
      </c>
      <c r="Q18" s="4">
        <f t="shared" si="22"/>
        <v>12.5</v>
      </c>
      <c r="R18">
        <f t="shared" si="0"/>
        <v>50000</v>
      </c>
      <c r="S18">
        <f t="shared" si="1"/>
        <v>282.80197161259446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219.21074991177227</v>
      </c>
      <c r="AC18">
        <f t="shared" si="19"/>
        <v>236.21763496539731</v>
      </c>
      <c r="AE18">
        <f t="shared" si="2"/>
        <v>0</v>
      </c>
      <c r="AF18">
        <f t="shared" si="3"/>
        <v>0</v>
      </c>
      <c r="AG18">
        <f t="shared" si="3"/>
        <v>-10.440947141317485</v>
      </c>
      <c r="AH18">
        <f t="shared" si="4"/>
        <v>-93.076773215895287</v>
      </c>
      <c r="AI18">
        <f t="shared" si="5"/>
        <v>-103.51772035721277</v>
      </c>
      <c r="AJ18">
        <f t="shared" si="6"/>
        <v>-17.006885053625041</v>
      </c>
      <c r="AK18">
        <f t="shared" si="20"/>
        <v>15.34475249382406</v>
      </c>
      <c r="AL18">
        <f t="shared" si="7"/>
        <v>-105.17985291701375</v>
      </c>
      <c r="AN18">
        <f t="shared" si="8"/>
        <v>0</v>
      </c>
      <c r="AO18">
        <f t="shared" si="8"/>
        <v>0</v>
      </c>
      <c r="AP18">
        <f t="shared" si="8"/>
        <v>-2.9932707317552461</v>
      </c>
      <c r="AQ18">
        <f t="shared" si="8"/>
        <v>-26.683784268081684</v>
      </c>
      <c r="AR18">
        <f t="shared" si="8"/>
        <v>-29.67705499983693</v>
      </c>
      <c r="AS18">
        <f t="shared" si="8"/>
        <v>-4.8756315476296921</v>
      </c>
      <c r="AT18">
        <f t="shared" si="8"/>
        <v>4.3991218329255997</v>
      </c>
      <c r="AU18">
        <f t="shared" si="8"/>
        <v>-30.153564714541023</v>
      </c>
      <c r="AW18">
        <v>15</v>
      </c>
      <c r="AX18">
        <f>IF(Z18&gt;0, (R18*SUMPRODUCT(K18:$K$98, X18:$X$98)-K18*$AZ$3)/Z18, 0)</f>
        <v>282.80197161259446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2.2708170000000001E-3</v>
      </c>
      <c r="Q19" s="4">
        <f t="shared" si="22"/>
        <v>12.5</v>
      </c>
      <c r="R19">
        <f t="shared" si="0"/>
        <v>50000</v>
      </c>
      <c r="S19">
        <f t="shared" si="1"/>
        <v>304.2347796584055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236.21763496539731</v>
      </c>
      <c r="AC19">
        <f t="shared" si="19"/>
        <v>251.00168095440227</v>
      </c>
      <c r="AE19">
        <f t="shared" si="2"/>
        <v>0</v>
      </c>
      <c r="AF19">
        <f t="shared" si="3"/>
        <v>0</v>
      </c>
      <c r="AG19">
        <f t="shared" si="3"/>
        <v>-10.312828189639704</v>
      </c>
      <c r="AH19">
        <f t="shared" si="4"/>
        <v>-94.837921058420591</v>
      </c>
      <c r="AI19">
        <f t="shared" si="5"/>
        <v>-105.15074924806029</v>
      </c>
      <c r="AJ19">
        <f t="shared" si="6"/>
        <v>-14.784045989004966</v>
      </c>
      <c r="AK19">
        <f t="shared" si="20"/>
        <v>16.535234447577814</v>
      </c>
      <c r="AL19">
        <f t="shared" si="7"/>
        <v>-103.39956078948745</v>
      </c>
      <c r="AN19">
        <f t="shared" si="8"/>
        <v>0</v>
      </c>
      <c r="AO19">
        <f t="shared" si="8"/>
        <v>0</v>
      </c>
      <c r="AP19">
        <f t="shared" si="8"/>
        <v>-2.6397686199771613</v>
      </c>
      <c r="AQ19">
        <f t="shared" si="8"/>
        <v>-24.275607368829469</v>
      </c>
      <c r="AR19">
        <f t="shared" si="8"/>
        <v>-26.91537598880663</v>
      </c>
      <c r="AS19">
        <f t="shared" si="8"/>
        <v>-3.7842636336442235</v>
      </c>
      <c r="AT19">
        <f t="shared" si="8"/>
        <v>4.2325143225532837</v>
      </c>
      <c r="AU19">
        <f t="shared" si="8"/>
        <v>-26.467125299897571</v>
      </c>
      <c r="AW19">
        <v>16</v>
      </c>
      <c r="AX19">
        <f>IF(Z19&gt;0, (R19*SUMPRODUCT(K19:$K$98, X19:$X$98)-K19*$AZ$3)/Z19, 0)</f>
        <v>304.2347796584055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2.3392280000000001E-3</v>
      </c>
      <c r="Q20" s="4">
        <f t="shared" si="22"/>
        <v>12.5</v>
      </c>
      <c r="R20">
        <f t="shared" si="0"/>
        <v>50000</v>
      </c>
      <c r="S20">
        <f t="shared" si="1"/>
        <v>323.68189815721081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251.00168095440227</v>
      </c>
      <c r="AC20">
        <f t="shared" si="19"/>
        <v>263.7509220294001</v>
      </c>
      <c r="AE20">
        <f t="shared" si="2"/>
        <v>0</v>
      </c>
      <c r="AF20">
        <f t="shared" si="3"/>
        <v>0</v>
      </c>
      <c r="AG20">
        <f t="shared" si="3"/>
        <v>-10.185575851282911</v>
      </c>
      <c r="AH20">
        <f t="shared" si="4"/>
        <v>-96.496225841578024</v>
      </c>
      <c r="AI20">
        <f t="shared" si="5"/>
        <v>-106.68180169286093</v>
      </c>
      <c r="AJ20">
        <f t="shared" si="6"/>
        <v>-12.749241074997826</v>
      </c>
      <c r="AK20">
        <f t="shared" si="20"/>
        <v>17.570117666808162</v>
      </c>
      <c r="AL20">
        <f t="shared" si="7"/>
        <v>-101.8609251010506</v>
      </c>
      <c r="AN20">
        <f t="shared" si="8"/>
        <v>0</v>
      </c>
      <c r="AO20">
        <f t="shared" si="8"/>
        <v>0</v>
      </c>
      <c r="AP20">
        <f t="shared" si="8"/>
        <v>-2.3278534938464439</v>
      </c>
      <c r="AQ20">
        <f t="shared" si="8"/>
        <v>-22.053645247756911</v>
      </c>
      <c r="AR20">
        <f t="shared" si="8"/>
        <v>-24.381498741603352</v>
      </c>
      <c r="AS20">
        <f t="shared" si="8"/>
        <v>-2.9137641124714793</v>
      </c>
      <c r="AT20">
        <f t="shared" si="8"/>
        <v>4.0155471222396253</v>
      </c>
      <c r="AU20">
        <f t="shared" si="8"/>
        <v>-23.279715731835207</v>
      </c>
      <c r="AW20">
        <v>17</v>
      </c>
      <c r="AX20">
        <f>IF(Z20&gt;0, (R20*SUMPRODUCT(K20:$K$98, X20:$X$98)-K20*$AZ$3)/Z20, 0)</f>
        <v>323.68189815721081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2.4176169999999999E-3</v>
      </c>
      <c r="Q21" s="4">
        <f t="shared" si="22"/>
        <v>12.5</v>
      </c>
      <c r="R21">
        <f t="shared" si="0"/>
        <v>50000</v>
      </c>
      <c r="S21">
        <f t="shared" si="1"/>
        <v>341.42630346449238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263.7509220294001</v>
      </c>
      <c r="AC21">
        <f t="shared" si="19"/>
        <v>274.75517717791746</v>
      </c>
      <c r="AE21">
        <f t="shared" si="2"/>
        <v>0</v>
      </c>
      <c r="AF21">
        <f t="shared" si="3"/>
        <v>0</v>
      </c>
      <c r="AG21">
        <f t="shared" si="3"/>
        <v>-10.059095271437231</v>
      </c>
      <c r="AH21">
        <f t="shared" si="4"/>
        <v>-98.499285331404153</v>
      </c>
      <c r="AI21">
        <f t="shared" si="5"/>
        <v>-108.55838060284138</v>
      </c>
      <c r="AJ21">
        <f t="shared" si="6"/>
        <v>-11.004255148517359</v>
      </c>
      <c r="AK21">
        <f t="shared" si="20"/>
        <v>18.462564542058008</v>
      </c>
      <c r="AL21">
        <f t="shared" si="7"/>
        <v>-101.10007120930074</v>
      </c>
      <c r="AN21">
        <f t="shared" si="8"/>
        <v>0</v>
      </c>
      <c r="AO21">
        <f t="shared" si="8"/>
        <v>0</v>
      </c>
      <c r="AP21">
        <f t="shared" si="8"/>
        <v>-2.0526313399354881</v>
      </c>
      <c r="AQ21">
        <f t="shared" si="8"/>
        <v>-20.099493500830562</v>
      </c>
      <c r="AR21">
        <f t="shared" si="8"/>
        <v>-22.152124840766053</v>
      </c>
      <c r="AS21">
        <f t="shared" si="8"/>
        <v>-2.2454980672696103</v>
      </c>
      <c r="AT21">
        <f t="shared" si="8"/>
        <v>3.76742018760056</v>
      </c>
      <c r="AU21">
        <f t="shared" si="8"/>
        <v>-20.630202720435101</v>
      </c>
      <c r="AW21">
        <v>18</v>
      </c>
      <c r="AX21">
        <f>IF(Z21&gt;0, (R21*SUMPRODUCT(K21:$K$98, X21:$X$98)-K21*$AZ$3)/Z21, 0)</f>
        <v>341.42630346449238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2.502181E-3</v>
      </c>
      <c r="Q22" s="4">
        <f t="shared" si="22"/>
        <v>12.5</v>
      </c>
      <c r="R22">
        <f t="shared" si="0"/>
        <v>50000</v>
      </c>
      <c r="S22">
        <f t="shared" si="1"/>
        <v>357.5985261057603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274.75517717791746</v>
      </c>
      <c r="AC22">
        <f t="shared" si="19"/>
        <v>284.1716661737604</v>
      </c>
      <c r="AE22">
        <f t="shared" si="2"/>
        <v>0</v>
      </c>
      <c r="AF22">
        <f t="shared" si="3"/>
        <v>0</v>
      </c>
      <c r="AG22">
        <f t="shared" si="3"/>
        <v>-9.9333346416574795</v>
      </c>
      <c r="AH22">
        <f t="shared" si="4"/>
        <v>-100.67870826152031</v>
      </c>
      <c r="AI22">
        <f t="shared" si="5"/>
        <v>-110.61204290317779</v>
      </c>
      <c r="AJ22">
        <f t="shared" si="6"/>
        <v>-9.4164889958429399</v>
      </c>
      <c r="AK22">
        <f t="shared" si="20"/>
        <v>19.232862402454224</v>
      </c>
      <c r="AL22">
        <f t="shared" si="7"/>
        <v>-100.79566949656652</v>
      </c>
      <c r="AN22">
        <f t="shared" si="8"/>
        <v>0</v>
      </c>
      <c r="AO22">
        <f t="shared" si="8"/>
        <v>0</v>
      </c>
      <c r="AP22">
        <f t="shared" si="8"/>
        <v>-1.8097937244619127</v>
      </c>
      <c r="AQ22">
        <f t="shared" si="8"/>
        <v>-18.343054067111137</v>
      </c>
      <c r="AR22">
        <f t="shared" si="8"/>
        <v>-20.152847791573052</v>
      </c>
      <c r="AS22">
        <f t="shared" si="8"/>
        <v>-1.7156275617326422</v>
      </c>
      <c r="AT22">
        <f t="shared" si="8"/>
        <v>3.504111653847708</v>
      </c>
      <c r="AU22">
        <f t="shared" si="8"/>
        <v>-18.364363699457986</v>
      </c>
      <c r="AW22">
        <v>19</v>
      </c>
      <c r="AX22">
        <f>IF(Z22&gt;0, (R22*SUMPRODUCT(K22:$K$98, X22:$X$98)-K22*$AZ$3)/Z22, 0)</f>
        <v>357.5985261057603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2.5943469999999999E-3</v>
      </c>
      <c r="Q23" s="4">
        <f t="shared" si="22"/>
        <v>12.5</v>
      </c>
      <c r="R23">
        <f t="shared" si="0"/>
        <v>50000</v>
      </c>
      <c r="S23">
        <f t="shared" si="1"/>
        <v>372.36859341809827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284.1716661737604</v>
      </c>
      <c r="AC23">
        <f t="shared" si="19"/>
        <v>292.18216790725057</v>
      </c>
      <c r="AE23">
        <f t="shared" si="2"/>
        <v>0</v>
      </c>
      <c r="AF23">
        <f t="shared" si="3"/>
        <v>0</v>
      </c>
      <c r="AG23">
        <f t="shared" si="3"/>
        <v>-9.8082307783133249</v>
      </c>
      <c r="AH23">
        <f t="shared" si="4"/>
        <v>-103.08206771032062</v>
      </c>
      <c r="AI23">
        <f t="shared" si="5"/>
        <v>-112.89029848863395</v>
      </c>
      <c r="AJ23">
        <f t="shared" si="6"/>
        <v>-8.0105017334901731</v>
      </c>
      <c r="AK23">
        <f t="shared" si="20"/>
        <v>19.89201663216323</v>
      </c>
      <c r="AL23">
        <f t="shared" si="7"/>
        <v>-101.00878358996088</v>
      </c>
      <c r="AN23">
        <f t="shared" si="8"/>
        <v>0</v>
      </c>
      <c r="AO23">
        <f t="shared" si="8"/>
        <v>0</v>
      </c>
      <c r="AP23">
        <f t="shared" si="8"/>
        <v>-1.5955362091943008</v>
      </c>
      <c r="AQ23">
        <f t="shared" si="8"/>
        <v>-16.768688998844961</v>
      </c>
      <c r="AR23">
        <f t="shared" si="8"/>
        <v>-18.364225208039262</v>
      </c>
      <c r="AS23">
        <f t="shared" si="8"/>
        <v>-1.3030938870093738</v>
      </c>
      <c r="AT23">
        <f t="shared" si="8"/>
        <v>3.2358978421151723</v>
      </c>
      <c r="AU23">
        <f t="shared" si="8"/>
        <v>-16.431421252933465</v>
      </c>
      <c r="AW23">
        <v>20</v>
      </c>
      <c r="AX23">
        <f>IF(Z23&gt;0, (R23*SUMPRODUCT(K23:$K$98, X23:$X$98)-K23*$AZ$3)/Z23, 0)</f>
        <v>372.36859341809827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2.6922130000000002E-3</v>
      </c>
      <c r="Q24" s="4">
        <f t="shared" si="22"/>
        <v>12.5</v>
      </c>
      <c r="R24">
        <f t="shared" si="0"/>
        <v>50000</v>
      </c>
      <c r="S24">
        <f t="shared" si="1"/>
        <v>385.88313817325229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292.18216790725057</v>
      </c>
      <c r="AC24">
        <f t="shared" si="19"/>
        <v>298.94343944465692</v>
      </c>
      <c r="AE24">
        <f t="shared" si="2"/>
        <v>0</v>
      </c>
      <c r="AF24">
        <f t="shared" si="3"/>
        <v>0</v>
      </c>
      <c r="AG24">
        <f t="shared" si="3"/>
        <v>-9.6837426241218161</v>
      </c>
      <c r="AH24">
        <f t="shared" si="4"/>
        <v>-105.623385633501</v>
      </c>
      <c r="AI24">
        <f t="shared" si="5"/>
        <v>-115.30712825762282</v>
      </c>
      <c r="AJ24">
        <f t="shared" si="6"/>
        <v>-6.7612715374063441</v>
      </c>
      <c r="AK24">
        <f t="shared" si="20"/>
        <v>20.452751753507542</v>
      </c>
      <c r="AL24">
        <f t="shared" ref="AL24:AL87" si="23">SUM(AI24:AK24)</f>
        <v>-101.61564804152162</v>
      </c>
      <c r="AN24">
        <f t="shared" si="8"/>
        <v>0</v>
      </c>
      <c r="AO24">
        <f t="shared" si="8"/>
        <v>0</v>
      </c>
      <c r="AP24">
        <f t="shared" si="8"/>
        <v>-1.4065047533732089</v>
      </c>
      <c r="AQ24">
        <f t="shared" si="8"/>
        <v>-15.341154729870055</v>
      </c>
      <c r="AR24">
        <f t="shared" si="8"/>
        <v>-16.747659483243265</v>
      </c>
      <c r="AS24">
        <f t="shared" si="8"/>
        <v>-0.9820335923138408</v>
      </c>
      <c r="AT24">
        <f t="shared" si="8"/>
        <v>2.970637869826632</v>
      </c>
      <c r="AU24">
        <f t="shared" si="8"/>
        <v>-14.759055205730474</v>
      </c>
      <c r="AW24">
        <v>21</v>
      </c>
      <c r="AX24">
        <f>IF(Z24&gt;0, (R24*SUMPRODUCT(K24:$K$98, X24:$X$98)-K24*$AZ$3)/Z24, 0)</f>
        <v>385.88313817325229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2.807183E-3</v>
      </c>
      <c r="Q25" s="4">
        <f t="shared" si="22"/>
        <v>12.5</v>
      </c>
      <c r="R25">
        <f t="shared" si="0"/>
        <v>50000</v>
      </c>
      <c r="S25">
        <f t="shared" si="1"/>
        <v>398.30029159035735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298.94343944465692</v>
      </c>
      <c r="AC25">
        <f t="shared" si="19"/>
        <v>304.61117805072541</v>
      </c>
      <c r="AE25">
        <f t="shared" si="2"/>
        <v>0</v>
      </c>
      <c r="AF25">
        <f t="shared" si="3"/>
        <v>0</v>
      </c>
      <c r="AG25">
        <f t="shared" si="3"/>
        <v>-9.5597211602097865</v>
      </c>
      <c r="AH25">
        <f t="shared" si="4"/>
        <v>-108.73615068324061</v>
      </c>
      <c r="AI25">
        <f t="shared" si="5"/>
        <v>-118.2958718434504</v>
      </c>
      <c r="AJ25">
        <f t="shared" si="6"/>
        <v>-5.6677386060684967</v>
      </c>
      <c r="AK25">
        <f t="shared" si="20"/>
        <v>20.926040761125986</v>
      </c>
      <c r="AL25">
        <f t="shared" si="23"/>
        <v>-103.03756968839291</v>
      </c>
      <c r="AN25">
        <f t="shared" si="8"/>
        <v>0</v>
      </c>
      <c r="AO25">
        <f t="shared" si="8"/>
        <v>0</v>
      </c>
      <c r="AP25">
        <f t="shared" si="8"/>
        <v>-1.2397244550057036</v>
      </c>
      <c r="AQ25">
        <f t="shared" si="8"/>
        <v>-14.101129403887374</v>
      </c>
      <c r="AR25">
        <f t="shared" si="8"/>
        <v>-15.340853858893079</v>
      </c>
      <c r="AS25">
        <f t="shared" si="8"/>
        <v>-0.73500409026248836</v>
      </c>
      <c r="AT25">
        <f t="shared" si="8"/>
        <v>2.7137323404362506</v>
      </c>
      <c r="AU25">
        <f t="shared" si="8"/>
        <v>-13.362125608719316</v>
      </c>
      <c r="AW25">
        <v>22</v>
      </c>
      <c r="AX25">
        <f>IF(Z25&gt;0, (R25*SUMPRODUCT(K25:$K$98, X25:$X$98)-K25*$AZ$3)/Z25, 0)</f>
        <v>398.30029159035735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2.939255E-3</v>
      </c>
      <c r="Q26" s="4">
        <f t="shared" si="22"/>
        <v>12.5</v>
      </c>
      <c r="R26">
        <f t="shared" si="0"/>
        <v>50000</v>
      </c>
      <c r="S26">
        <f t="shared" si="1"/>
        <v>409.69048547023266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304.61117805072541</v>
      </c>
      <c r="AC26">
        <f t="shared" si="19"/>
        <v>309.26798912535469</v>
      </c>
      <c r="AE26">
        <f t="shared" si="2"/>
        <v>0</v>
      </c>
      <c r="AF26">
        <f t="shared" si="3"/>
        <v>0</v>
      </c>
      <c r="AG26">
        <f t="shared" si="3"/>
        <v>-9.4360254903889373</v>
      </c>
      <c r="AH26">
        <f t="shared" si="4"/>
        <v>-112.39383287500966</v>
      </c>
      <c r="AI26">
        <f t="shared" si="5"/>
        <v>-121.82985836539861</v>
      </c>
      <c r="AJ26">
        <f t="shared" si="6"/>
        <v>-4.6568110746292746</v>
      </c>
      <c r="AK26">
        <f t="shared" si="20"/>
        <v>21.32278246355078</v>
      </c>
      <c r="AL26">
        <f t="shared" si="23"/>
        <v>-105.1638869764771</v>
      </c>
      <c r="AN26">
        <f t="shared" si="8"/>
        <v>0</v>
      </c>
      <c r="AO26">
        <f t="shared" si="8"/>
        <v>0</v>
      </c>
      <c r="AP26">
        <f t="shared" si="8"/>
        <v>-1.092574414422008</v>
      </c>
      <c r="AQ26">
        <f t="shared" si="8"/>
        <v>-13.013808224992106</v>
      </c>
      <c r="AR26">
        <f t="shared" si="8"/>
        <v>-14.106382639414115</v>
      </c>
      <c r="AS26">
        <f t="shared" si="8"/>
        <v>-0.53920081480484494</v>
      </c>
      <c r="AT26">
        <f t="shared" si="8"/>
        <v>2.4689130596023436</v>
      </c>
      <c r="AU26">
        <f t="shared" si="8"/>
        <v>-12.176670394616615</v>
      </c>
      <c r="AW26">
        <v>23</v>
      </c>
      <c r="AX26">
        <f>IF(Z26&gt;0, (R26*SUMPRODUCT(K26:$K$98, X26:$X$98)-K26*$AZ$3)/Z26, 0)</f>
        <v>409.69048547023266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3.7729310000000002E-3</v>
      </c>
      <c r="Q27" s="4">
        <f t="shared" si="22"/>
        <v>12.5</v>
      </c>
      <c r="R27">
        <f t="shared" si="0"/>
        <v>50000</v>
      </c>
      <c r="S27">
        <f t="shared" si="1"/>
        <v>420.42794627451894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309.26798912535469</v>
      </c>
      <c r="AC27">
        <f t="shared" si="19"/>
        <v>313.0023420418953</v>
      </c>
      <c r="AE27">
        <f t="shared" si="2"/>
        <v>0</v>
      </c>
      <c r="AF27">
        <f t="shared" si="3"/>
        <v>0</v>
      </c>
      <c r="AG27">
        <f t="shared" si="3"/>
        <v>-9.3060637623955689</v>
      </c>
      <c r="AH27">
        <f t="shared" si="4"/>
        <v>-142.4058923579145</v>
      </c>
      <c r="AI27">
        <f t="shared" si="5"/>
        <v>-151.71195612031008</v>
      </c>
      <c r="AJ27">
        <f t="shared" si="6"/>
        <v>-3.7343529165406153</v>
      </c>
      <c r="AK27">
        <f t="shared" si="20"/>
        <v>21.648759238774829</v>
      </c>
      <c r="AL27">
        <f t="shared" si="23"/>
        <v>-133.79754979807586</v>
      </c>
      <c r="AN27">
        <f t="shared" si="8"/>
        <v>0</v>
      </c>
      <c r="AO27">
        <f t="shared" si="8"/>
        <v>0</v>
      </c>
      <c r="AP27">
        <f t="shared" si="8"/>
        <v>-0.96207719857125729</v>
      </c>
      <c r="AQ27">
        <f t="shared" si="8"/>
        <v>-14.722170992784431</v>
      </c>
      <c r="AR27">
        <f t="shared" si="8"/>
        <v>-15.684248191355689</v>
      </c>
      <c r="AS27">
        <f t="shared" si="8"/>
        <v>-0.38606395616366984</v>
      </c>
      <c r="AT27">
        <f t="shared" si="8"/>
        <v>2.238086711284538</v>
      </c>
      <c r="AU27">
        <f t="shared" si="8"/>
        <v>-13.832225436234822</v>
      </c>
      <c r="AW27">
        <v>24</v>
      </c>
      <c r="AX27">
        <f>IF(Z27&gt;0, (R27*SUMPRODUCT(K27:$K$98, X27:$X$98)-K27*$AZ$3)/Z27, 0)</f>
        <v>420.42794627451894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4.6883589999999996E-3</v>
      </c>
      <c r="Q28" s="4">
        <f t="shared" si="22"/>
        <v>12.5</v>
      </c>
      <c r="R28">
        <f t="shared" si="0"/>
        <v>50000</v>
      </c>
      <c r="S28">
        <f t="shared" si="1"/>
        <v>427.01105056988035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313.0023420418953</v>
      </c>
      <c r="AC28">
        <f t="shared" si="19"/>
        <v>313.23388635405064</v>
      </c>
      <c r="AE28">
        <f t="shared" si="2"/>
        <v>0</v>
      </c>
      <c r="AF28">
        <f t="shared" si="3"/>
        <v>0</v>
      </c>
      <c r="AG28">
        <f t="shared" si="3"/>
        <v>-9.1693729569766109</v>
      </c>
      <c r="AH28">
        <f t="shared" si="4"/>
        <v>-174.52067118000448</v>
      </c>
      <c r="AI28">
        <f t="shared" si="5"/>
        <v>-183.6900441369811</v>
      </c>
      <c r="AJ28">
        <f t="shared" si="6"/>
        <v>-0.23154431215533577</v>
      </c>
      <c r="AK28">
        <f t="shared" si="20"/>
        <v>21.910163942932673</v>
      </c>
      <c r="AL28">
        <f t="shared" si="23"/>
        <v>-162.01142450620375</v>
      </c>
      <c r="AN28">
        <f t="shared" si="8"/>
        <v>0</v>
      </c>
      <c r="AO28">
        <f t="shared" si="8"/>
        <v>0</v>
      </c>
      <c r="AP28">
        <f t="shared" si="8"/>
        <v>-0.84638023508297155</v>
      </c>
      <c r="AQ28">
        <f t="shared" si="8"/>
        <v>-16.109154616486929</v>
      </c>
      <c r="AR28">
        <f t="shared" si="8"/>
        <v>-16.955534851569901</v>
      </c>
      <c r="AS28">
        <f t="shared" si="8"/>
        <v>-2.1372729659234639E-2</v>
      </c>
      <c r="AT28">
        <f t="shared" si="8"/>
        <v>2.022420703764281</v>
      </c>
      <c r="AU28">
        <f t="shared" si="8"/>
        <v>-14.954486877464854</v>
      </c>
      <c r="AW28">
        <v>25</v>
      </c>
      <c r="AX28">
        <f>IF(Z28&gt;0, (R28*SUMPRODUCT(K28:$K$98, X28:$X$98)-K28*$AZ$3)/Z28, 0)</f>
        <v>427.01105056988035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5.6712799999999999E-3</v>
      </c>
      <c r="Q29" s="4">
        <f t="shared" si="22"/>
        <v>12.5</v>
      </c>
      <c r="R29">
        <f t="shared" si="0"/>
        <v>50000</v>
      </c>
      <c r="S29">
        <f t="shared" si="1"/>
        <v>429.9902631119698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313.23388635405064</v>
      </c>
      <c r="AC29">
        <f t="shared" si="19"/>
        <v>310.47626325983168</v>
      </c>
      <c r="AE29">
        <f t="shared" si="2"/>
        <v>0</v>
      </c>
      <c r="AF29">
        <f t="shared" si="3"/>
        <v>0</v>
      </c>
      <c r="AG29">
        <f t="shared" si="3"/>
        <v>-9.0256771459434013</v>
      </c>
      <c r="AH29">
        <f t="shared" si="4"/>
        <v>-208.00832585376924</v>
      </c>
      <c r="AI29">
        <f t="shared" si="5"/>
        <v>-217.03400299971264</v>
      </c>
      <c r="AJ29">
        <f t="shared" si="6"/>
        <v>2.7576230942189568</v>
      </c>
      <c r="AK29">
        <f t="shared" si="20"/>
        <v>21.926372044783548</v>
      </c>
      <c r="AL29">
        <f t="shared" si="23"/>
        <v>-192.35000786071015</v>
      </c>
      <c r="AN29">
        <f t="shared" si="8"/>
        <v>0</v>
      </c>
      <c r="AO29">
        <f t="shared" si="8"/>
        <v>0</v>
      </c>
      <c r="AP29">
        <f t="shared" si="8"/>
        <v>-0.74385390485046465</v>
      </c>
      <c r="AQ29">
        <f t="shared" si="8"/>
        <v>-17.143068927219122</v>
      </c>
      <c r="AR29">
        <f t="shared" si="8"/>
        <v>-17.886922832069587</v>
      </c>
      <c r="AS29">
        <f t="shared" si="8"/>
        <v>0.22727033923017467</v>
      </c>
      <c r="AT29">
        <f t="shared" si="8"/>
        <v>1.8070685668218103</v>
      </c>
      <c r="AU29">
        <f t="shared" si="8"/>
        <v>-15.852583926017603</v>
      </c>
      <c r="AW29">
        <v>26</v>
      </c>
      <c r="AX29">
        <f>IF(Z29&gt;0, (R29*SUMPRODUCT(K29:$K$98, X29:$X$98)-K29*$AZ$3)/Z29, 0)</f>
        <v>429.9902631119698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6.8024940000000001E-3</v>
      </c>
      <c r="Q30" s="4">
        <f t="shared" si="22"/>
        <v>12.5</v>
      </c>
      <c r="R30">
        <f t="shared" si="0"/>
        <v>50000</v>
      </c>
      <c r="S30">
        <f t="shared" si="1"/>
        <v>429.98282132266007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310.47626325983168</v>
      </c>
      <c r="AC30">
        <f t="shared" si="19"/>
        <v>305.25420462035157</v>
      </c>
      <c r="AE30">
        <f t="shared" si="2"/>
        <v>0</v>
      </c>
      <c r="AF30">
        <f t="shared" si="3"/>
        <v>0</v>
      </c>
      <c r="AG30">
        <f t="shared" si="3"/>
        <v>-8.8740232598527502</v>
      </c>
      <c r="AH30">
        <f t="shared" si="4"/>
        <v>-245.58845852486849</v>
      </c>
      <c r="AI30">
        <f t="shared" si="5"/>
        <v>-254.46248178472123</v>
      </c>
      <c r="AJ30">
        <f t="shared" si="6"/>
        <v>5.2220586394801103</v>
      </c>
      <c r="AK30">
        <f t="shared" si="20"/>
        <v>21.733338428188219</v>
      </c>
      <c r="AL30">
        <f t="shared" si="23"/>
        <v>-227.50708471705292</v>
      </c>
      <c r="AN30">
        <f t="shared" si="8"/>
        <v>0</v>
      </c>
      <c r="AO30">
        <f t="shared" si="8"/>
        <v>0</v>
      </c>
      <c r="AP30">
        <f t="shared" si="8"/>
        <v>-0.65299580721190897</v>
      </c>
      <c r="AQ30">
        <f t="shared" si="8"/>
        <v>-18.07164901650663</v>
      </c>
      <c r="AR30">
        <f t="shared" si="8"/>
        <v>-18.724644823718538</v>
      </c>
      <c r="AS30">
        <f t="shared" si="8"/>
        <v>0.38426565907511728</v>
      </c>
      <c r="AT30">
        <f t="shared" si="8"/>
        <v>1.5992496813175872</v>
      </c>
      <c r="AU30">
        <f t="shared" si="8"/>
        <v>-16.741129483325835</v>
      </c>
      <c r="AW30">
        <v>27</v>
      </c>
      <c r="AX30">
        <f>IF(Z30&gt;0, (R30*SUMPRODUCT(K30:$K$98, X30:$X$98)-K30*$AZ$3)/Z30, 0)</f>
        <v>429.98282132266007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8.090557E-3</v>
      </c>
      <c r="Q31" s="4">
        <f t="shared" si="22"/>
        <v>12.5</v>
      </c>
      <c r="R31">
        <f t="shared" si="0"/>
        <v>50000</v>
      </c>
      <c r="S31">
        <f t="shared" si="1"/>
        <v>427.24902601318405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305.25420462035157</v>
      </c>
      <c r="AC31">
        <f t="shared" si="19"/>
        <v>297.82631478932609</v>
      </c>
      <c r="AE31">
        <f t="shared" si="2"/>
        <v>0</v>
      </c>
      <c r="AF31">
        <f t="shared" si="3"/>
        <v>0</v>
      </c>
      <c r="AG31">
        <f t="shared" si="3"/>
        <v>-8.7134872362510585</v>
      </c>
      <c r="AH31">
        <f t="shared" si="4"/>
        <v>-287.18316401265798</v>
      </c>
      <c r="AI31">
        <f t="shared" si="5"/>
        <v>-295.89665124890905</v>
      </c>
      <c r="AJ31">
        <f t="shared" si="6"/>
        <v>7.4278898310254817</v>
      </c>
      <c r="AK31">
        <f t="shared" si="20"/>
        <v>21.367794323424611</v>
      </c>
      <c r="AL31">
        <f t="shared" si="23"/>
        <v>-267.10096709445895</v>
      </c>
      <c r="AN31">
        <f t="shared" si="8"/>
        <v>0</v>
      </c>
      <c r="AO31">
        <f t="shared" si="8"/>
        <v>0</v>
      </c>
      <c r="AP31">
        <f t="shared" si="8"/>
        <v>-0.57248459762569726</v>
      </c>
      <c r="AQ31">
        <f t="shared" si="8"/>
        <v>-18.868213567889146</v>
      </c>
      <c r="AR31">
        <f t="shared" si="8"/>
        <v>-19.440698165514846</v>
      </c>
      <c r="AS31">
        <f t="shared" si="8"/>
        <v>0.48801959603858763</v>
      </c>
      <c r="AT31">
        <f t="shared" si="8"/>
        <v>1.4038848974842222</v>
      </c>
      <c r="AU31">
        <f t="shared" si="8"/>
        <v>-17.548793671992033</v>
      </c>
      <c r="AW31">
        <v>28</v>
      </c>
      <c r="AX31">
        <f>IF(Z31&gt;0, (R31*SUMPRODUCT(K31:$K$98, X31:$X$98)-K31*$AZ$3)/Z31, 0)</f>
        <v>427.24902601318405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9.5159809999999997E-3</v>
      </c>
      <c r="Q32" s="4">
        <f t="shared" si="22"/>
        <v>12.5</v>
      </c>
      <c r="R32">
        <f t="shared" si="0"/>
        <v>50000</v>
      </c>
      <c r="S32">
        <f t="shared" si="1"/>
        <v>422.05134431690334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297.82631478932609</v>
      </c>
      <c r="AC32">
        <f t="shared" si="19"/>
        <v>288.46145763704533</v>
      </c>
      <c r="AE32">
        <f t="shared" si="2"/>
        <v>0</v>
      </c>
      <c r="AF32">
        <f t="shared" si="3"/>
        <v>0</v>
      </c>
      <c r="AG32">
        <f t="shared" si="3"/>
        <v>-8.5434349849046409</v>
      </c>
      <c r="AH32">
        <f t="shared" si="4"/>
        <v>-331.66951593563033</v>
      </c>
      <c r="AI32">
        <f t="shared" si="5"/>
        <v>-340.21295092053498</v>
      </c>
      <c r="AJ32">
        <f t="shared" si="6"/>
        <v>9.3648571522807629</v>
      </c>
      <c r="AK32">
        <f t="shared" si="20"/>
        <v>20.847842035252828</v>
      </c>
      <c r="AL32">
        <f t="shared" si="23"/>
        <v>-310.00025173300139</v>
      </c>
      <c r="AN32">
        <f t="shared" si="8"/>
        <v>0</v>
      </c>
      <c r="AO32">
        <f t="shared" si="8"/>
        <v>0</v>
      </c>
      <c r="AP32">
        <f t="shared" si="8"/>
        <v>-0.50117142776396562</v>
      </c>
      <c r="AQ32">
        <f t="shared" si="8"/>
        <v>-19.456259120709927</v>
      </c>
      <c r="AR32">
        <f t="shared" si="8"/>
        <v>-19.957430548473894</v>
      </c>
      <c r="AS32">
        <f t="shared" si="8"/>
        <v>0.54935735311462919</v>
      </c>
      <c r="AT32">
        <f t="shared" si="8"/>
        <v>1.2229674337156438</v>
      </c>
      <c r="AU32">
        <f t="shared" si="8"/>
        <v>-18.185105761643619</v>
      </c>
      <c r="AW32">
        <v>29</v>
      </c>
      <c r="AX32">
        <f>IF(Z32&gt;0, (R32*SUMPRODUCT(K32:$K$98, X32:$X$98)-K32*$AZ$3)/Z32, 0)</f>
        <v>422.05134431690334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1.1135328E-2</v>
      </c>
      <c r="Q33" s="4">
        <f t="shared" si="22"/>
        <v>12.5</v>
      </c>
      <c r="R33">
        <f t="shared" si="0"/>
        <v>50000</v>
      </c>
      <c r="S33">
        <f t="shared" si="1"/>
        <v>414.76557717891552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288.46145763704533</v>
      </c>
      <c r="AC33">
        <f t="shared" si="19"/>
        <v>277.49033817312852</v>
      </c>
      <c r="AE33">
        <f t="shared" si="2"/>
        <v>0</v>
      </c>
      <c r="AF33">
        <f t="shared" si="3"/>
        <v>0</v>
      </c>
      <c r="AG33">
        <f t="shared" si="3"/>
        <v>-8.3628666842520065</v>
      </c>
      <c r="AH33">
        <f t="shared" si="4"/>
        <v>-380.53580321435294</v>
      </c>
      <c r="AI33">
        <f t="shared" si="5"/>
        <v>-388.89866989860496</v>
      </c>
      <c r="AJ33">
        <f t="shared" si="6"/>
        <v>10.971119463916807</v>
      </c>
      <c r="AK33">
        <f t="shared" si="20"/>
        <v>20.192302034593176</v>
      </c>
      <c r="AL33">
        <f t="shared" si="23"/>
        <v>-357.73524840009497</v>
      </c>
      <c r="AN33">
        <f t="shared" si="8"/>
        <v>0</v>
      </c>
      <c r="AO33">
        <f t="shared" si="8"/>
        <v>0</v>
      </c>
      <c r="AP33">
        <f t="shared" si="8"/>
        <v>-0.43801696897673736</v>
      </c>
      <c r="AQ33">
        <f t="shared" si="8"/>
        <v>-19.931100829928798</v>
      </c>
      <c r="AR33">
        <f t="shared" si="8"/>
        <v>-20.369117798905538</v>
      </c>
      <c r="AS33">
        <f t="shared" si="8"/>
        <v>0.57462789678517345</v>
      </c>
      <c r="AT33">
        <f t="shared" si="8"/>
        <v>1.0576003741050177</v>
      </c>
      <c r="AU33">
        <f t="shared" si="8"/>
        <v>-18.736889528015347</v>
      </c>
      <c r="AW33">
        <v>30</v>
      </c>
      <c r="AX33">
        <f>IF(Z33&gt;0, (R33*SUMPRODUCT(K33:$K$98, X33:$X$98)-K33*$AZ$3)/Z33, 0)</f>
        <v>414.76557717891552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1.2969985999999999E-2</v>
      </c>
      <c r="Q34" s="4">
        <f t="shared" si="22"/>
        <v>12.5</v>
      </c>
      <c r="R34">
        <f t="shared" si="0"/>
        <v>50000</v>
      </c>
      <c r="S34">
        <f t="shared" si="1"/>
        <v>405.61537956505913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277.49033817312852</v>
      </c>
      <c r="AC34">
        <f t="shared" si="19"/>
        <v>265.13525489390781</v>
      </c>
      <c r="AE34">
        <f t="shared" si="2"/>
        <v>0</v>
      </c>
      <c r="AF34">
        <f t="shared" si="3"/>
        <v>0</v>
      </c>
      <c r="AG34">
        <f t="shared" si="3"/>
        <v>-8.1707717535948721</v>
      </c>
      <c r="AH34">
        <f t="shared" si="4"/>
        <v>-433.86505525845973</v>
      </c>
      <c r="AI34">
        <f t="shared" si="5"/>
        <v>-442.0358270120546</v>
      </c>
      <c r="AJ34">
        <f t="shared" si="6"/>
        <v>12.355083279220707</v>
      </c>
      <c r="AK34">
        <f t="shared" si="20"/>
        <v>19.424323672118998</v>
      </c>
      <c r="AL34">
        <f t="shared" si="23"/>
        <v>-410.2564200607149</v>
      </c>
      <c r="AN34">
        <f t="shared" si="8"/>
        <v>0</v>
      </c>
      <c r="AO34">
        <f t="shared" si="8"/>
        <v>0</v>
      </c>
      <c r="AP34">
        <f t="shared" si="8"/>
        <v>-0.38210332618891013</v>
      </c>
      <c r="AQ34">
        <f t="shared" si="8"/>
        <v>-20.289549840681133</v>
      </c>
      <c r="AR34">
        <f t="shared" si="8"/>
        <v>-20.671653166870044</v>
      </c>
      <c r="AS34">
        <f t="shared" si="8"/>
        <v>0.57778121317049025</v>
      </c>
      <c r="AT34">
        <f t="shared" si="8"/>
        <v>0.90837180475897805</v>
      </c>
      <c r="AU34">
        <f t="shared" ref="AU34:AU97" si="24">AL34*$K34</f>
        <v>-19.185500148940577</v>
      </c>
      <c r="AW34">
        <v>31</v>
      </c>
      <c r="AX34">
        <f>IF(Z34&gt;0, (R34*SUMPRODUCT(K34:$K$98, X34:$X$98)-K34*$AZ$3)/Z34, 0)</f>
        <v>405.61537956505913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1.4883069000000001E-2</v>
      </c>
      <c r="Q35" s="4">
        <f t="shared" si="22"/>
        <v>12.5</v>
      </c>
      <c r="R35">
        <f t="shared" si="0"/>
        <v>50000</v>
      </c>
      <c r="S35">
        <f t="shared" si="1"/>
        <v>394.74637071391265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265.13525489390781</v>
      </c>
      <c r="AC35">
        <f t="shared" si="19"/>
        <v>251.61000643778755</v>
      </c>
      <c r="AE35">
        <f t="shared" si="2"/>
        <v>0</v>
      </c>
      <c r="AF35">
        <f t="shared" ref="AF35:AG66" si="25">-$Z35*P35</f>
        <v>0</v>
      </c>
      <c r="AG35">
        <f t="shared" si="25"/>
        <v>-7.967457876266919</v>
      </c>
      <c r="AH35">
        <f t="shared" si="4"/>
        <v>-486.42463916801387</v>
      </c>
      <c r="AI35">
        <f t="shared" ref="AI35:AI66" si="26">SUM(AE35:AH35)</f>
        <v>-494.39209704428077</v>
      </c>
      <c r="AJ35">
        <f t="shared" si="6"/>
        <v>13.525248456120266</v>
      </c>
      <c r="AK35">
        <f t="shared" si="20"/>
        <v>18.55946784257355</v>
      </c>
      <c r="AL35">
        <f t="shared" si="23"/>
        <v>-462.30738074558695</v>
      </c>
      <c r="AN35">
        <f t="shared" ref="AN35:AT66" si="27">AE35*$K35</f>
        <v>0</v>
      </c>
      <c r="AO35">
        <f t="shared" si="27"/>
        <v>0</v>
      </c>
      <c r="AP35">
        <f t="shared" si="27"/>
        <v>-0.33267448460555527</v>
      </c>
      <c r="AQ35">
        <f t="shared" si="27"/>
        <v>-20.31025060285377</v>
      </c>
      <c r="AR35">
        <f t="shared" si="27"/>
        <v>-20.642925087459325</v>
      </c>
      <c r="AS35">
        <f t="shared" si="27"/>
        <v>0.56473534334016395</v>
      </c>
      <c r="AT35">
        <f t="shared" si="27"/>
        <v>0.77493492842593192</v>
      </c>
      <c r="AU35">
        <f t="shared" si="24"/>
        <v>-19.303254815693229</v>
      </c>
      <c r="AW35">
        <v>32</v>
      </c>
      <c r="AX35">
        <f>IF(Z35&gt;0, (R35*SUMPRODUCT(K35:$K$98, X35:$X$98)-K35*$AZ$3)/Z35, 0)</f>
        <v>394.74637071391265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1.6930661E-2</v>
      </c>
      <c r="Q36" s="4">
        <f t="shared" si="22"/>
        <v>12.5</v>
      </c>
      <c r="R36">
        <f t="shared" si="0"/>
        <v>50000</v>
      </c>
      <c r="S36">
        <f t="shared" si="1"/>
        <v>382.66269449103953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251.61000643778755</v>
      </c>
      <c r="AC36">
        <f t="shared" si="19"/>
        <v>237.33931064257746</v>
      </c>
      <c r="AE36">
        <f t="shared" si="2"/>
        <v>0</v>
      </c>
      <c r="AF36">
        <f t="shared" si="25"/>
        <v>0</v>
      </c>
      <c r="AG36">
        <f t="shared" si="25"/>
        <v>-7.7528889691693941</v>
      </c>
      <c r="AH36">
        <f t="shared" si="4"/>
        <v>-539.57731333942058</v>
      </c>
      <c r="AI36">
        <f t="shared" si="26"/>
        <v>-547.33020230858995</v>
      </c>
      <c r="AJ36">
        <f t="shared" si="6"/>
        <v>14.270695795210088</v>
      </c>
      <c r="AK36">
        <f t="shared" si="20"/>
        <v>17.612700450645129</v>
      </c>
      <c r="AL36">
        <f t="shared" si="23"/>
        <v>-515.44680606273471</v>
      </c>
      <c r="AN36">
        <f t="shared" si="27"/>
        <v>0</v>
      </c>
      <c r="AO36">
        <f t="shared" si="27"/>
        <v>0</v>
      </c>
      <c r="AP36">
        <f t="shared" si="27"/>
        <v>-0.2890315543190119</v>
      </c>
      <c r="AQ36">
        <f t="shared" si="27"/>
        <v>-20.115710436451337</v>
      </c>
      <c r="AR36">
        <f t="shared" si="27"/>
        <v>-20.404741990770351</v>
      </c>
      <c r="AS36">
        <f t="shared" si="27"/>
        <v>0.53201863244860281</v>
      </c>
      <c r="AT36">
        <f t="shared" si="27"/>
        <v>0.65661022713582173</v>
      </c>
      <c r="AU36">
        <f t="shared" si="24"/>
        <v>-19.216113131185924</v>
      </c>
      <c r="AW36">
        <v>33</v>
      </c>
      <c r="AX36">
        <f>IF(Z36&gt;0, (R36*SUMPRODUCT(K36:$K$98, X36:$X$98)-K36*$AZ$3)/Z36, 0)</f>
        <v>382.66269449103953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1.9185959999999998E-2</v>
      </c>
      <c r="Q37" s="4">
        <f t="shared" si="22"/>
        <v>12.5</v>
      </c>
      <c r="R37">
        <f t="shared" si="0"/>
        <v>50000</v>
      </c>
      <c r="S37">
        <f t="shared" si="1"/>
        <v>369.71484749540116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237.33931064257746</v>
      </c>
      <c r="AC37">
        <f t="shared" si="19"/>
        <v>222.61605985580786</v>
      </c>
      <c r="AE37">
        <f t="shared" si="2"/>
        <v>0</v>
      </c>
      <c r="AF37">
        <f t="shared" si="25"/>
        <v>0</v>
      </c>
      <c r="AG37">
        <f t="shared" si="25"/>
        <v>-7.5266134618307747</v>
      </c>
      <c r="AH37">
        <f t="shared" si="4"/>
        <v>-594.98647058770086</v>
      </c>
      <c r="AI37">
        <f t="shared" si="26"/>
        <v>-602.51308404953159</v>
      </c>
      <c r="AJ37">
        <f t="shared" si="6"/>
        <v>14.723250786769597</v>
      </c>
      <c r="AK37">
        <f t="shared" si="20"/>
        <v>16.613751744980423</v>
      </c>
      <c r="AL37">
        <f t="shared" si="23"/>
        <v>-571.17608151778154</v>
      </c>
      <c r="AN37">
        <f t="shared" si="27"/>
        <v>0</v>
      </c>
      <c r="AO37">
        <f t="shared" si="27"/>
        <v>0</v>
      </c>
      <c r="AP37">
        <f t="shared" si="27"/>
        <v>-0.25053204547849944</v>
      </c>
      <c r="AQ37">
        <f t="shared" si="27"/>
        <v>-19.804813713937104</v>
      </c>
      <c r="AR37">
        <f t="shared" si="27"/>
        <v>-20.055345759415601</v>
      </c>
      <c r="AS37">
        <f t="shared" si="27"/>
        <v>0.49008045310262111</v>
      </c>
      <c r="AT37">
        <f t="shared" si="27"/>
        <v>0.55300796684323172</v>
      </c>
      <c r="AU37">
        <f t="shared" si="24"/>
        <v>-19.012257339469748</v>
      </c>
      <c r="AW37">
        <v>34</v>
      </c>
      <c r="AX37">
        <f>IF(Z37&gt;0, (R37*SUMPRODUCT(K37:$K$98, X37:$X$98)-K37*$AZ$3)/Z37, 0)</f>
        <v>369.71484749540116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2.1884238E-2</v>
      </c>
      <c r="Q38" s="4">
        <f t="shared" si="22"/>
        <v>12.5</v>
      </c>
      <c r="R38">
        <f t="shared" si="0"/>
        <v>50000</v>
      </c>
      <c r="S38">
        <f t="shared" si="1"/>
        <v>356.17606005808085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222.61605985580786</v>
      </c>
      <c r="AC38">
        <f t="shared" si="19"/>
        <v>207.62594225765807</v>
      </c>
      <c r="AE38">
        <f t="shared" si="2"/>
        <v>0</v>
      </c>
      <c r="AF38">
        <f t="shared" si="25"/>
        <v>0</v>
      </c>
      <c r="AG38">
        <f t="shared" si="25"/>
        <v>-7.2866331268797575</v>
      </c>
      <c r="AH38">
        <f t="shared" si="4"/>
        <v>-658.8568013308344</v>
      </c>
      <c r="AI38">
        <f t="shared" si="26"/>
        <v>-666.14343445771419</v>
      </c>
      <c r="AJ38">
        <f t="shared" si="6"/>
        <v>14.990117598149794</v>
      </c>
      <c r="AK38">
        <f t="shared" si="20"/>
        <v>15.583124189906552</v>
      </c>
      <c r="AL38">
        <f t="shared" si="23"/>
        <v>-635.57019266965779</v>
      </c>
      <c r="AN38">
        <f t="shared" si="27"/>
        <v>0</v>
      </c>
      <c r="AO38">
        <f t="shared" si="27"/>
        <v>0</v>
      </c>
      <c r="AP38">
        <f t="shared" si="27"/>
        <v>-0.2165571626016394</v>
      </c>
      <c r="AQ38">
        <f t="shared" si="27"/>
        <v>-19.581081820993951</v>
      </c>
      <c r="AR38">
        <f t="shared" si="27"/>
        <v>-19.79763898359559</v>
      </c>
      <c r="AS38">
        <f t="shared" si="27"/>
        <v>0.4455030571177252</v>
      </c>
      <c r="AT38">
        <f t="shared" si="27"/>
        <v>0.4631270849339717</v>
      </c>
      <c r="AU38">
        <f t="shared" si="24"/>
        <v>-18.889008841543891</v>
      </c>
      <c r="AW38">
        <v>35</v>
      </c>
      <c r="AX38">
        <f>IF(Z38&gt;0, (R38*SUMPRODUCT(K38:$K$98, X38:$X$98)-K38*$AZ$3)/Z38, 0)</f>
        <v>356.17606005808085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2.4761703999999999E-2</v>
      </c>
      <c r="Q39" s="4">
        <f t="shared" si="22"/>
        <v>12.5</v>
      </c>
      <c r="R39">
        <f t="shared" si="0"/>
        <v>50000</v>
      </c>
      <c r="S39">
        <f t="shared" si="1"/>
        <v>341.84286718217362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207.62594225765807</v>
      </c>
      <c r="AC39">
        <f t="shared" si="19"/>
        <v>192.34369625433141</v>
      </c>
      <c r="AE39">
        <f t="shared" si="2"/>
        <v>0</v>
      </c>
      <c r="AF39">
        <f t="shared" si="25"/>
        <v>0</v>
      </c>
      <c r="AG39">
        <f t="shared" si="25"/>
        <v>-7.0333373429665684</v>
      </c>
      <c r="AH39">
        <f t="shared" si="4"/>
        <v>-721.71781057756391</v>
      </c>
      <c r="AI39">
        <f t="shared" si="26"/>
        <v>-728.75114792053046</v>
      </c>
      <c r="AJ39">
        <f t="shared" si="6"/>
        <v>15.282246003326662</v>
      </c>
      <c r="AK39">
        <f t="shared" si="20"/>
        <v>14.533815958036065</v>
      </c>
      <c r="AL39">
        <f t="shared" si="23"/>
        <v>-698.93508595916774</v>
      </c>
      <c r="AN39">
        <f t="shared" si="27"/>
        <v>0</v>
      </c>
      <c r="AO39">
        <f t="shared" si="27"/>
        <v>0</v>
      </c>
      <c r="AP39">
        <f t="shared" si="27"/>
        <v>-0.18663327376446542</v>
      </c>
      <c r="AQ39">
        <f t="shared" si="27"/>
        <v>-19.15115842650594</v>
      </c>
      <c r="AR39">
        <f t="shared" si="27"/>
        <v>-19.337791700270405</v>
      </c>
      <c r="AS39">
        <f t="shared" si="27"/>
        <v>0.40552236626713012</v>
      </c>
      <c r="AT39">
        <f t="shared" si="27"/>
        <v>0.38566238476404541</v>
      </c>
      <c r="AU39">
        <f t="shared" si="24"/>
        <v>-18.54660694923923</v>
      </c>
      <c r="AW39">
        <v>36</v>
      </c>
      <c r="AX39">
        <f>IF(Z39&gt;0, (R39*SUMPRODUCT(K39:$K$98, X39:$X$98)-K39*$AZ$3)/Z39, 0)</f>
        <v>341.84286718217362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2.7627288E-2</v>
      </c>
      <c r="Q40" s="4">
        <f t="shared" si="22"/>
        <v>12.5</v>
      </c>
      <c r="R40">
        <f t="shared" si="0"/>
        <v>50000</v>
      </c>
      <c r="S40">
        <f t="shared" si="1"/>
        <v>326.92946037749033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192.34369625433141</v>
      </c>
      <c r="AC40">
        <f t="shared" si="19"/>
        <v>177.03078409359978</v>
      </c>
      <c r="AE40">
        <f t="shared" si="2"/>
        <v>0</v>
      </c>
      <c r="AF40">
        <f t="shared" si="25"/>
        <v>0</v>
      </c>
      <c r="AG40">
        <f t="shared" si="25"/>
        <v>-6.7686919331616107</v>
      </c>
      <c r="AH40">
        <f t="shared" si="4"/>
        <v>-777.24814550116855</v>
      </c>
      <c r="AI40">
        <f t="shared" si="26"/>
        <v>-784.01683743433011</v>
      </c>
      <c r="AJ40">
        <f t="shared" si="6"/>
        <v>15.312912160731628</v>
      </c>
      <c r="AK40">
        <f t="shared" si="20"/>
        <v>13.4640587378032</v>
      </c>
      <c r="AL40">
        <f t="shared" si="23"/>
        <v>-755.23986653579539</v>
      </c>
      <c r="AN40">
        <f t="shared" si="27"/>
        <v>0</v>
      </c>
      <c r="AO40">
        <f t="shared" si="27"/>
        <v>0</v>
      </c>
      <c r="AP40">
        <f t="shared" si="27"/>
        <v>-0.16036675876977413</v>
      </c>
      <c r="AQ40">
        <f t="shared" si="27"/>
        <v>-18.414897159549035</v>
      </c>
      <c r="AR40">
        <f t="shared" si="27"/>
        <v>-18.575263918318807</v>
      </c>
      <c r="AS40">
        <f t="shared" si="27"/>
        <v>0.36280009709287464</v>
      </c>
      <c r="AT40">
        <f t="shared" si="27"/>
        <v>0.31899626707620199</v>
      </c>
      <c r="AU40">
        <f t="shared" si="24"/>
        <v>-17.893467554149733</v>
      </c>
      <c r="AW40">
        <v>37</v>
      </c>
      <c r="AX40">
        <f>IF(Z40&gt;0, (R40*SUMPRODUCT(K40:$K$98, X40:$X$98)-K40*$AZ$3)/Z40, 0)</f>
        <v>326.92946037749033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3.0780427999999999E-2</v>
      </c>
      <c r="Q41" s="4">
        <f t="shared" si="22"/>
        <v>12.5</v>
      </c>
      <c r="R41">
        <f t="shared" si="0"/>
        <v>50000</v>
      </c>
      <c r="S41">
        <f t="shared" si="1"/>
        <v>311.9731514612277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177.03078409359978</v>
      </c>
      <c r="AC41">
        <f t="shared" si="19"/>
        <v>162.04289252849222</v>
      </c>
      <c r="AE41">
        <f t="shared" si="2"/>
        <v>0</v>
      </c>
      <c r="AF41">
        <f t="shared" si="25"/>
        <v>0</v>
      </c>
      <c r="AG41">
        <f t="shared" si="25"/>
        <v>-6.4926617791271317</v>
      </c>
      <c r="AH41">
        <f t="shared" si="4"/>
        <v>-833.37293881144706</v>
      </c>
      <c r="AI41">
        <f t="shared" si="26"/>
        <v>-839.86560059057422</v>
      </c>
      <c r="AJ41">
        <f t="shared" si="6"/>
        <v>14.98789156510756</v>
      </c>
      <c r="AK41">
        <f t="shared" si="20"/>
        <v>12.392154886551985</v>
      </c>
      <c r="AL41">
        <f t="shared" si="23"/>
        <v>-812.48555413891461</v>
      </c>
      <c r="AN41">
        <f t="shared" si="27"/>
        <v>0</v>
      </c>
      <c r="AO41">
        <f t="shared" si="27"/>
        <v>0</v>
      </c>
      <c r="AP41">
        <f t="shared" si="27"/>
        <v>-0.13734547652693746</v>
      </c>
      <c r="AQ41">
        <f t="shared" si="27"/>
        <v>-17.629133828237148</v>
      </c>
      <c r="AR41">
        <f t="shared" si="27"/>
        <v>-17.766479304764083</v>
      </c>
      <c r="AS41">
        <f t="shared" si="27"/>
        <v>0.31705318699359542</v>
      </c>
      <c r="AT41">
        <f t="shared" si="27"/>
        <v>0.26214308953544713</v>
      </c>
      <c r="AU41">
        <f t="shared" si="24"/>
        <v>-17.18728302823504</v>
      </c>
      <c r="AW41">
        <v>38</v>
      </c>
      <c r="AX41">
        <f>IF(Z41&gt;0, (R41*SUMPRODUCT(K41:$K$98, X41:$X$98)-K41*$AZ$3)/Z41, 0)</f>
        <v>311.9731514612277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3.4133669999999998E-2</v>
      </c>
      <c r="Q42" s="4">
        <f t="shared" si="22"/>
        <v>12.5</v>
      </c>
      <c r="R42">
        <f t="shared" si="0"/>
        <v>50000</v>
      </c>
      <c r="S42">
        <f t="shared" si="1"/>
        <v>297.03273035165995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162.04289252849222</v>
      </c>
      <c r="AC42">
        <f t="shared" si="19"/>
        <v>147.47358512386344</v>
      </c>
      <c r="AE42">
        <f t="shared" si="2"/>
        <v>0</v>
      </c>
      <c r="AF42">
        <f t="shared" si="25"/>
        <v>0</v>
      </c>
      <c r="AG42">
        <f t="shared" si="25"/>
        <v>-6.2061167867455227</v>
      </c>
      <c r="AH42">
        <f t="shared" si="4"/>
        <v>-886.47349836135356</v>
      </c>
      <c r="AI42">
        <f t="shared" si="26"/>
        <v>-892.67961514809906</v>
      </c>
      <c r="AJ42">
        <f t="shared" si="6"/>
        <v>14.569307404628773</v>
      </c>
      <c r="AK42">
        <f t="shared" si="20"/>
        <v>11.343002476994457</v>
      </c>
      <c r="AL42">
        <f t="shared" si="23"/>
        <v>-866.76730526647577</v>
      </c>
      <c r="AN42">
        <f t="shared" si="27"/>
        <v>0</v>
      </c>
      <c r="AO42">
        <f t="shared" si="27"/>
        <v>0</v>
      </c>
      <c r="AP42">
        <f t="shared" si="27"/>
        <v>-0.11721778266955792</v>
      </c>
      <c r="AQ42">
        <f t="shared" si="27"/>
        <v>-16.743232756297246</v>
      </c>
      <c r="AR42">
        <f t="shared" si="27"/>
        <v>-16.860450538966802</v>
      </c>
      <c r="AS42">
        <f t="shared" si="27"/>
        <v>0.27517721107812321</v>
      </c>
      <c r="AT42">
        <f t="shared" si="27"/>
        <v>0.21424050575526377</v>
      </c>
      <c r="AU42">
        <f t="shared" si="24"/>
        <v>-16.371032822133415</v>
      </c>
      <c r="AW42">
        <v>39</v>
      </c>
      <c r="AX42">
        <f>IF(Z42&gt;0, (R42*SUMPRODUCT(K42:$K$98, X42:$X$98)-K42*$AZ$3)/Z42, 0)</f>
        <v>297.03273035165995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3.7867151000000002E-2</v>
      </c>
      <c r="Q43" s="4">
        <f t="shared" si="22"/>
        <v>12.5</v>
      </c>
      <c r="R43">
        <f t="shared" si="0"/>
        <v>50000</v>
      </c>
      <c r="S43">
        <f t="shared" si="1"/>
        <v>282.32624778135778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147.47358512386344</v>
      </c>
      <c r="AC43">
        <f t="shared" si="19"/>
        <v>133.46234024578797</v>
      </c>
      <c r="AE43">
        <f t="shared" si="2"/>
        <v>0</v>
      </c>
      <c r="AF43">
        <f t="shared" si="25"/>
        <v>0</v>
      </c>
      <c r="AG43">
        <f t="shared" si="25"/>
        <v>-5.9090476573907393</v>
      </c>
      <c r="AH43">
        <f t="shared" si="4"/>
        <v>-940.03184594931008</v>
      </c>
      <c r="AI43">
        <f t="shared" si="26"/>
        <v>-945.9408936067008</v>
      </c>
      <c r="AJ43">
        <f t="shared" si="6"/>
        <v>14.011244878075473</v>
      </c>
      <c r="AK43">
        <f t="shared" si="20"/>
        <v>10.323150958670443</v>
      </c>
      <c r="AL43">
        <f t="shared" si="23"/>
        <v>-921.6064977699549</v>
      </c>
      <c r="AN43">
        <f t="shared" si="27"/>
        <v>0</v>
      </c>
      <c r="AO43">
        <f t="shared" si="27"/>
        <v>0</v>
      </c>
      <c r="AP43">
        <f t="shared" si="27"/>
        <v>-9.9649019077347301E-2</v>
      </c>
      <c r="AQ43">
        <f t="shared" si="27"/>
        <v>-15.852512415119044</v>
      </c>
      <c r="AR43">
        <f t="shared" si="27"/>
        <v>-15.952161434196391</v>
      </c>
      <c r="AS43">
        <f t="shared" si="27"/>
        <v>0.2362828816258441</v>
      </c>
      <c r="AT43">
        <f t="shared" si="27"/>
        <v>0.17408759016053135</v>
      </c>
      <c r="AU43">
        <f t="shared" si="24"/>
        <v>-15.541790962410015</v>
      </c>
      <c r="AW43">
        <v>40</v>
      </c>
      <c r="AX43">
        <f>IF(Z43&gt;0, (R43*SUMPRODUCT(K43:$K$98, X43:$X$98)-K43*$AZ$3)/Z43, 0)</f>
        <v>282.32624778135778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4.2172894000000002E-2</v>
      </c>
      <c r="Q44" s="4">
        <f t="shared" si="22"/>
        <v>12.5</v>
      </c>
      <c r="R44">
        <f t="shared" si="0"/>
        <v>50000</v>
      </c>
      <c r="S44">
        <f t="shared" si="1"/>
        <v>267.93059850962385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133.46234024578797</v>
      </c>
      <c r="AC44">
        <f t="shared" si="19"/>
        <v>120.04910272193831</v>
      </c>
      <c r="AE44">
        <f t="shared" si="2"/>
        <v>0</v>
      </c>
      <c r="AF44">
        <f t="shared" si="25"/>
        <v>0</v>
      </c>
      <c r="AG44">
        <f t="shared" si="25"/>
        <v>-5.600755540320745</v>
      </c>
      <c r="AH44">
        <f t="shared" si="4"/>
        <v>-996.80656198435202</v>
      </c>
      <c r="AI44">
        <f t="shared" si="26"/>
        <v>-1002.4073175246727</v>
      </c>
      <c r="AJ44">
        <f t="shared" si="6"/>
        <v>13.413237523849659</v>
      </c>
      <c r="AK44">
        <f t="shared" si="20"/>
        <v>9.3423638172051593</v>
      </c>
      <c r="AL44">
        <f t="shared" si="23"/>
        <v>-979.65171618361785</v>
      </c>
      <c r="AN44">
        <f t="shared" si="27"/>
        <v>0</v>
      </c>
      <c r="AO44">
        <f t="shared" si="27"/>
        <v>0</v>
      </c>
      <c r="AP44">
        <f t="shared" si="27"/>
        <v>-8.4330394078411502E-2</v>
      </c>
      <c r="AQ44">
        <f t="shared" si="27"/>
        <v>-15.008883995546235</v>
      </c>
      <c r="AR44">
        <f t="shared" si="27"/>
        <v>-15.093214389624645</v>
      </c>
      <c r="AS44">
        <f t="shared" si="27"/>
        <v>0.20196268130438699</v>
      </c>
      <c r="AT44">
        <f t="shared" si="27"/>
        <v>0.14066766825600202</v>
      </c>
      <c r="AU44">
        <f t="shared" si="24"/>
        <v>-14.750584040064256</v>
      </c>
      <c r="AW44">
        <v>41</v>
      </c>
      <c r="AX44">
        <f>IF(Z44&gt;0, (R44*SUMPRODUCT(K44:$K$98, X44:$X$98)-K44*$AZ$3)/Z44, 0)</f>
        <v>267.93059850962385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4.6777600000000003E-2</v>
      </c>
      <c r="Q45" s="4">
        <f t="shared" si="22"/>
        <v>12.5</v>
      </c>
      <c r="R45">
        <f t="shared" si="0"/>
        <v>50000</v>
      </c>
      <c r="S45">
        <f t="shared" si="1"/>
        <v>253.69830744881861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120.04910272193831</v>
      </c>
      <c r="AC45">
        <f t="shared" si="19"/>
        <v>107.21814273645406</v>
      </c>
      <c r="AE45">
        <f t="shared" si="2"/>
        <v>0</v>
      </c>
      <c r="AF45">
        <f t="shared" si="25"/>
        <v>0</v>
      </c>
      <c r="AG45">
        <f t="shared" si="25"/>
        <v>-5.2827580825546292</v>
      </c>
      <c r="AH45">
        <f t="shared" si="4"/>
        <v>-1047.9596094516307</v>
      </c>
      <c r="AI45">
        <f t="shared" si="26"/>
        <v>-1053.2423675341854</v>
      </c>
      <c r="AJ45">
        <f t="shared" si="6"/>
        <v>12.830959985484256</v>
      </c>
      <c r="AK45">
        <f t="shared" si="20"/>
        <v>8.4034371905356817</v>
      </c>
      <c r="AL45">
        <f t="shared" si="23"/>
        <v>-1032.0079703581655</v>
      </c>
      <c r="AN45">
        <f t="shared" si="27"/>
        <v>0</v>
      </c>
      <c r="AO45">
        <f t="shared" si="27"/>
        <v>0</v>
      </c>
      <c r="AP45">
        <f t="shared" si="27"/>
        <v>-7.1019925621058091E-2</v>
      </c>
      <c r="AQ45">
        <f t="shared" si="27"/>
        <v>-14.088476578722506</v>
      </c>
      <c r="AR45">
        <f t="shared" si="27"/>
        <v>-14.159496504343565</v>
      </c>
      <c r="AS45">
        <f t="shared" si="27"/>
        <v>0.17249584583952812</v>
      </c>
      <c r="AT45">
        <f t="shared" si="27"/>
        <v>0.11297346478990615</v>
      </c>
      <c r="AU45">
        <f t="shared" si="24"/>
        <v>-13.874027193714131</v>
      </c>
      <c r="AW45">
        <v>42</v>
      </c>
      <c r="AX45">
        <f>IF(Z45&gt;0, (R45*SUMPRODUCT(K45:$K$98, X45:$X$98)-K45*$AZ$3)/Z45, 0)</f>
        <v>253.69830744881861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5.1668436999999998E-2</v>
      </c>
      <c r="Q46" s="4">
        <f t="shared" si="22"/>
        <v>12.5</v>
      </c>
      <c r="R46">
        <f t="shared" si="0"/>
        <v>50000</v>
      </c>
      <c r="S46">
        <f t="shared" si="1"/>
        <v>239.74846349812935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107.21814273645406</v>
      </c>
      <c r="AC46">
        <f t="shared" si="19"/>
        <v>95.074241166715481</v>
      </c>
      <c r="AE46">
        <f t="shared" si="2"/>
        <v>0</v>
      </c>
      <c r="AF46">
        <f t="shared" si="25"/>
        <v>0</v>
      </c>
      <c r="AG46">
        <f t="shared" si="25"/>
        <v>-4.9569786485543679</v>
      </c>
      <c r="AH46">
        <f t="shared" si="4"/>
        <v>-1091.8074126988586</v>
      </c>
      <c r="AI46">
        <f t="shared" si="26"/>
        <v>-1096.764391347413</v>
      </c>
      <c r="AJ46">
        <f t="shared" si="6"/>
        <v>12.143901569738574</v>
      </c>
      <c r="AK46">
        <f t="shared" si="20"/>
        <v>7.5052699915517849</v>
      </c>
      <c r="AL46">
        <f t="shared" si="23"/>
        <v>-1077.1152197861227</v>
      </c>
      <c r="AN46">
        <f t="shared" si="27"/>
        <v>0</v>
      </c>
      <c r="AO46">
        <f t="shared" si="27"/>
        <v>0</v>
      </c>
      <c r="AP46">
        <f t="shared" si="27"/>
        <v>-5.9500212332277841E-2</v>
      </c>
      <c r="AQ46">
        <f t="shared" si="27"/>
        <v>-13.105316259629735</v>
      </c>
      <c r="AR46">
        <f t="shared" si="27"/>
        <v>-13.164816471962013</v>
      </c>
      <c r="AS46">
        <f t="shared" si="27"/>
        <v>0.14576716447073118</v>
      </c>
      <c r="AT46">
        <f t="shared" si="27"/>
        <v>9.0088174626017134E-2</v>
      </c>
      <c r="AU46">
        <f t="shared" si="24"/>
        <v>-12.928961132865265</v>
      </c>
      <c r="AW46">
        <v>43</v>
      </c>
      <c r="AX46">
        <f>IF(Z46&gt;0, (R46*SUMPRODUCT(K46:$K$98, X46:$X$98)-K46*$AZ$3)/Z46, 0)</f>
        <v>239.74846349812935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5.7177164000000003E-2</v>
      </c>
      <c r="Q47" s="4">
        <f t="shared" si="22"/>
        <v>12.5</v>
      </c>
      <c r="R47">
        <f t="shared" si="0"/>
        <v>50000</v>
      </c>
      <c r="S47">
        <f t="shared" si="1"/>
        <v>226.27990508675902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95.074241166715481</v>
      </c>
      <c r="AC47">
        <f t="shared" si="19"/>
        <v>83.70515259367852</v>
      </c>
      <c r="AE47">
        <f t="shared" si="2"/>
        <v>0</v>
      </c>
      <c r="AF47">
        <f t="shared" si="25"/>
        <v>0</v>
      </c>
      <c r="AG47">
        <f t="shared" si="25"/>
        <v>-4.6239828809359329</v>
      </c>
      <c r="AH47">
        <f t="shared" si="4"/>
        <v>-1133.7039245315659</v>
      </c>
      <c r="AI47">
        <f t="shared" si="26"/>
        <v>-1138.3279074125019</v>
      </c>
      <c r="AJ47">
        <f t="shared" si="6"/>
        <v>11.369088573036962</v>
      </c>
      <c r="AK47">
        <f t="shared" si="20"/>
        <v>6.6551968816700846</v>
      </c>
      <c r="AL47">
        <f t="shared" si="23"/>
        <v>-1120.3036219577948</v>
      </c>
      <c r="AN47">
        <f t="shared" si="27"/>
        <v>0</v>
      </c>
      <c r="AO47">
        <f t="shared" si="27"/>
        <v>0</v>
      </c>
      <c r="AP47">
        <f t="shared" si="27"/>
        <v>-4.9556390009283559E-2</v>
      </c>
      <c r="AQ47">
        <f t="shared" si="27"/>
        <v>-12.150190709133831</v>
      </c>
      <c r="AR47">
        <f t="shared" si="27"/>
        <v>-12.199747099143115</v>
      </c>
      <c r="AS47">
        <f t="shared" si="27"/>
        <v>0.12184538781455646</v>
      </c>
      <c r="AT47">
        <f t="shared" si="27"/>
        <v>7.1325422422380311E-2</v>
      </c>
      <c r="AU47">
        <f t="shared" si="24"/>
        <v>-12.006576288906178</v>
      </c>
      <c r="AW47">
        <v>44</v>
      </c>
      <c r="AX47">
        <f>IF(Z47&gt;0, (R47*SUMPRODUCT(K47:$K$98, X47:$X$98)-K47*$AZ$3)/Z47, 0)</f>
        <v>226.27990508675902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6.3388860000000005E-2</v>
      </c>
      <c r="Q48" s="4">
        <f t="shared" si="22"/>
        <v>12.5</v>
      </c>
      <c r="R48">
        <f t="shared" si="0"/>
        <v>50000</v>
      </c>
      <c r="S48">
        <f t="shared" si="1"/>
        <v>213.27715607145223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83.70515259367852</v>
      </c>
      <c r="AC48">
        <f t="shared" si="19"/>
        <v>73.105165176145405</v>
      </c>
      <c r="AE48">
        <f t="shared" si="2"/>
        <v>0</v>
      </c>
      <c r="AF48">
        <f t="shared" si="25"/>
        <v>0</v>
      </c>
      <c r="AG48">
        <f t="shared" si="25"/>
        <v>-4.2846340486445298</v>
      </c>
      <c r="AH48">
        <f t="shared" si="4"/>
        <v>-1172.4360139281785</v>
      </c>
      <c r="AI48">
        <f t="shared" si="26"/>
        <v>-1176.7206479768229</v>
      </c>
      <c r="AJ48">
        <f t="shared" si="6"/>
        <v>10.599987417533114</v>
      </c>
      <c r="AK48">
        <f t="shared" si="20"/>
        <v>5.8593606815574972</v>
      </c>
      <c r="AL48">
        <f t="shared" si="23"/>
        <v>-1160.2612998777322</v>
      </c>
      <c r="AN48">
        <f t="shared" si="27"/>
        <v>0</v>
      </c>
      <c r="AO48">
        <f t="shared" si="27"/>
        <v>0</v>
      </c>
      <c r="AP48">
        <f t="shared" si="27"/>
        <v>-4.0999556286416834E-2</v>
      </c>
      <c r="AQ48">
        <f t="shared" si="27"/>
        <v>-11.219010958585269</v>
      </c>
      <c r="AR48">
        <f t="shared" si="27"/>
        <v>-11.260010514871684</v>
      </c>
      <c r="AS48">
        <f t="shared" si="27"/>
        <v>0.10143101507069102</v>
      </c>
      <c r="AT48">
        <f t="shared" si="27"/>
        <v>5.6068076138715492E-2</v>
      </c>
      <c r="AU48">
        <f t="shared" si="24"/>
        <v>-11.102511423662277</v>
      </c>
      <c r="AW48">
        <v>45</v>
      </c>
      <c r="AX48">
        <f>IF(Z48&gt;0, (R48*SUMPRODUCT(K48:$K$98, X48:$X$98)-K48*$AZ$3)/Z48, 0)</f>
        <v>213.27715607145223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7.0498397000000004E-2</v>
      </c>
      <c r="Q49" s="4">
        <f t="shared" si="22"/>
        <v>12.5</v>
      </c>
      <c r="R49">
        <f t="shared" si="0"/>
        <v>50000</v>
      </c>
      <c r="S49">
        <f t="shared" si="1"/>
        <v>200.74439875918682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73.105165176145405</v>
      </c>
      <c r="AC49">
        <f t="shared" si="19"/>
        <v>63.270264299346479</v>
      </c>
      <c r="AE49">
        <f t="shared" si="2"/>
        <v>0</v>
      </c>
      <c r="AF49">
        <f t="shared" si="25"/>
        <v>0</v>
      </c>
      <c r="AG49">
        <f t="shared" si="25"/>
        <v>-3.9397278759970256</v>
      </c>
      <c r="AH49">
        <f t="shared" si="4"/>
        <v>-1208.2393286442375</v>
      </c>
      <c r="AI49">
        <f t="shared" si="26"/>
        <v>-1212.1790565202346</v>
      </c>
      <c r="AJ49">
        <f t="shared" si="6"/>
        <v>9.8349008767989261</v>
      </c>
      <c r="AK49">
        <f t="shared" si="20"/>
        <v>5.1173615623301787</v>
      </c>
      <c r="AL49">
        <f t="shared" si="23"/>
        <v>-1197.2267940811055</v>
      </c>
      <c r="AN49">
        <f t="shared" si="27"/>
        <v>0</v>
      </c>
      <c r="AO49">
        <f t="shared" si="27"/>
        <v>0</v>
      </c>
      <c r="AP49">
        <f t="shared" si="27"/>
        <v>-3.3659962256829476E-2</v>
      </c>
      <c r="AQ49">
        <f t="shared" si="27"/>
        <v>-10.322867842513071</v>
      </c>
      <c r="AR49">
        <f t="shared" si="27"/>
        <v>-10.3565278047699</v>
      </c>
      <c r="AS49">
        <f t="shared" si="27"/>
        <v>8.4026715228125798E-2</v>
      </c>
      <c r="AT49">
        <f t="shared" si="27"/>
        <v>4.3721343824792071E-2</v>
      </c>
      <c r="AU49">
        <f t="shared" si="24"/>
        <v>-10.228779745716983</v>
      </c>
      <c r="AW49">
        <v>46</v>
      </c>
      <c r="AX49">
        <f>IF(Z49&gt;0, (R49*SUMPRODUCT(K49:$K$98, X49:$X$98)-K49*$AZ$3)/Z49, 0)</f>
        <v>200.74439875918682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7.8701599999999997E-2</v>
      </c>
      <c r="Q50" s="4">
        <f t="shared" si="22"/>
        <v>12.5</v>
      </c>
      <c r="R50">
        <f t="shared" si="0"/>
        <v>50000</v>
      </c>
      <c r="S50">
        <f t="shared" si="1"/>
        <v>188.64613104436174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63.270264299346479</v>
      </c>
      <c r="AC50">
        <f t="shared" si="19"/>
        <v>54.183209029856911</v>
      </c>
      <c r="AE50">
        <f t="shared" si="2"/>
        <v>0</v>
      </c>
      <c r="AF50">
        <f t="shared" si="25"/>
        <v>0</v>
      </c>
      <c r="AG50">
        <f t="shared" si="25"/>
        <v>-3.5902677098314877</v>
      </c>
      <c r="AH50">
        <f t="shared" si="4"/>
        <v>-1240.25154962227</v>
      </c>
      <c r="AI50">
        <f t="shared" si="26"/>
        <v>-1243.8418173321015</v>
      </c>
      <c r="AJ50">
        <f t="shared" si="6"/>
        <v>9.0870552694895679</v>
      </c>
      <c r="AK50">
        <f t="shared" si="20"/>
        <v>4.4289185009542535</v>
      </c>
      <c r="AL50">
        <f t="shared" si="23"/>
        <v>-1230.3258435616576</v>
      </c>
      <c r="AN50">
        <f t="shared" si="27"/>
        <v>0</v>
      </c>
      <c r="AO50">
        <f t="shared" si="27"/>
        <v>0</v>
      </c>
      <c r="AP50">
        <f t="shared" si="27"/>
        <v>-2.7387740847061685E-2</v>
      </c>
      <c r="AQ50">
        <f t="shared" si="27"/>
        <v>-9.4610460198288937</v>
      </c>
      <c r="AR50">
        <f t="shared" si="27"/>
        <v>-9.4884337606759566</v>
      </c>
      <c r="AS50">
        <f t="shared" si="27"/>
        <v>6.9319041057076952E-2</v>
      </c>
      <c r="AT50">
        <f t="shared" si="27"/>
        <v>3.3785244427520768E-2</v>
      </c>
      <c r="AU50">
        <f t="shared" si="24"/>
        <v>-9.385329475191357</v>
      </c>
      <c r="AW50">
        <v>47</v>
      </c>
      <c r="AX50">
        <f>IF(Z50&gt;0, (R50*SUMPRODUCT(K50:$K$98, X50:$X$98)-K50*$AZ$3)/Z50, 0)</f>
        <v>188.64613104436174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8.8159118999999994E-2</v>
      </c>
      <c r="Q51" s="4">
        <f t="shared" si="22"/>
        <v>12.5</v>
      </c>
      <c r="R51">
        <f t="shared" si="0"/>
        <v>50000</v>
      </c>
      <c r="S51">
        <f t="shared" si="1"/>
        <v>176.91355506305095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54.183209029856911</v>
      </c>
      <c r="AC51">
        <f t="shared" si="19"/>
        <v>45.825567093084729</v>
      </c>
      <c r="AE51">
        <f t="shared" si="2"/>
        <v>0</v>
      </c>
      <c r="AF51">
        <f t="shared" si="25"/>
        <v>0</v>
      </c>
      <c r="AG51">
        <f t="shared" si="25"/>
        <v>-3.2378501944602811</v>
      </c>
      <c r="AH51">
        <f t="shared" si="4"/>
        <v>-1266.0593530915664</v>
      </c>
      <c r="AI51">
        <f t="shared" si="26"/>
        <v>-1269.2972032860266</v>
      </c>
      <c r="AJ51">
        <f t="shared" si="6"/>
        <v>8.3576419367721826</v>
      </c>
      <c r="AK51">
        <f t="shared" si="20"/>
        <v>3.7928246320899843</v>
      </c>
      <c r="AL51">
        <f t="shared" si="23"/>
        <v>-1257.1467367171645</v>
      </c>
      <c r="AN51">
        <f t="shared" si="27"/>
        <v>0</v>
      </c>
      <c r="AO51">
        <f t="shared" si="27"/>
        <v>0</v>
      </c>
      <c r="AP51">
        <f t="shared" si="27"/>
        <v>-2.2053021726887313E-2</v>
      </c>
      <c r="AQ51">
        <f t="shared" si="27"/>
        <v>-8.6231396588473981</v>
      </c>
      <c r="AR51">
        <f t="shared" si="27"/>
        <v>-8.6451926805742847</v>
      </c>
      <c r="AS51">
        <f t="shared" si="27"/>
        <v>5.69239613162228E-2</v>
      </c>
      <c r="AT51">
        <f t="shared" si="27"/>
        <v>2.583295674421909E-2</v>
      </c>
      <c r="AU51">
        <f t="shared" si="24"/>
        <v>-8.562435762513843</v>
      </c>
      <c r="AW51">
        <v>48</v>
      </c>
      <c r="AX51">
        <f>IF(Z51&gt;0, (R51*SUMPRODUCT(K51:$K$98, X51:$X$98)-K51*$AZ$3)/Z51, 0)</f>
        <v>176.91355506305095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9.9426106E-2</v>
      </c>
      <c r="Q52" s="4">
        <f t="shared" si="22"/>
        <v>12.5</v>
      </c>
      <c r="R52">
        <f t="shared" si="0"/>
        <v>50000</v>
      </c>
      <c r="S52">
        <f t="shared" si="1"/>
        <v>165.54107686900295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45.825567093084729</v>
      </c>
      <c r="AC52">
        <f t="shared" si="19"/>
        <v>38.187609651252231</v>
      </c>
      <c r="AE52">
        <f t="shared" si="2"/>
        <v>0</v>
      </c>
      <c r="AF52">
        <f t="shared" si="25"/>
        <v>0</v>
      </c>
      <c r="AG52">
        <f t="shared" si="25"/>
        <v>-2.8835448558691494</v>
      </c>
      <c r="AH52">
        <f t="shared" si="4"/>
        <v>-1287.707346586114</v>
      </c>
      <c r="AI52">
        <f t="shared" si="26"/>
        <v>-1290.5908914419831</v>
      </c>
      <c r="AJ52">
        <f t="shared" si="6"/>
        <v>7.6379574418324978</v>
      </c>
      <c r="AK52">
        <f t="shared" si="20"/>
        <v>3.2077896965159312</v>
      </c>
      <c r="AL52">
        <f t="shared" si="23"/>
        <v>-1279.7451443036348</v>
      </c>
      <c r="AN52">
        <f t="shared" si="27"/>
        <v>0</v>
      </c>
      <c r="AO52">
        <f t="shared" si="27"/>
        <v>0</v>
      </c>
      <c r="AP52">
        <f t="shared" si="27"/>
        <v>-1.7535576280161284E-2</v>
      </c>
      <c r="AQ52">
        <f t="shared" si="27"/>
        <v>-7.8308788422778601</v>
      </c>
      <c r="AR52">
        <f t="shared" si="27"/>
        <v>-7.8484144185580211</v>
      </c>
      <c r="AS52">
        <f t="shared" si="27"/>
        <v>4.6448379352680022E-2</v>
      </c>
      <c r="AT52">
        <f t="shared" si="27"/>
        <v>1.9507392367931687E-2</v>
      </c>
      <c r="AU52">
        <f t="shared" si="24"/>
        <v>-7.7824586468374104</v>
      </c>
      <c r="AW52">
        <v>49</v>
      </c>
      <c r="AX52">
        <f>IF(Z52&gt;0, (R52*SUMPRODUCT(K52:$K$98, X52:$X$98)-K52*$AZ$3)/Z52, 0)</f>
        <v>165.54107686900295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0.112419382</v>
      </c>
      <c r="Q53" s="4">
        <f t="shared" si="22"/>
        <v>12.5</v>
      </c>
      <c r="R53">
        <f t="shared" si="0"/>
        <v>50000</v>
      </c>
      <c r="S53">
        <f t="shared" si="1"/>
        <v>154.29671044106968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38.187609651252231</v>
      </c>
      <c r="AC53">
        <f t="shared" si="19"/>
        <v>31.236357788451983</v>
      </c>
      <c r="AE53">
        <f t="shared" si="2"/>
        <v>0</v>
      </c>
      <c r="AF53">
        <f t="shared" si="25"/>
        <v>0</v>
      </c>
      <c r="AG53">
        <f t="shared" si="25"/>
        <v>-2.5305430766443688</v>
      </c>
      <c r="AH53">
        <f t="shared" si="4"/>
        <v>-1296.6653226643555</v>
      </c>
      <c r="AI53">
        <f t="shared" si="26"/>
        <v>-1299.1958657409998</v>
      </c>
      <c r="AJ53">
        <f t="shared" si="6"/>
        <v>6.9512518628002482</v>
      </c>
      <c r="AK53">
        <f t="shared" si="20"/>
        <v>2.6731326755876563</v>
      </c>
      <c r="AL53">
        <f t="shared" si="23"/>
        <v>-1289.5714812026119</v>
      </c>
      <c r="AN53">
        <f t="shared" si="27"/>
        <v>0</v>
      </c>
      <c r="AO53">
        <f t="shared" si="27"/>
        <v>0</v>
      </c>
      <c r="AP53">
        <f t="shared" si="27"/>
        <v>-1.3740073097258998E-2</v>
      </c>
      <c r="AQ53">
        <f t="shared" si="27"/>
        <v>-7.0404951729628227</v>
      </c>
      <c r="AR53">
        <f t="shared" si="27"/>
        <v>-7.0542352460600819</v>
      </c>
      <c r="AS53">
        <f t="shared" si="27"/>
        <v>3.7743166513879434E-2</v>
      </c>
      <c r="AT53">
        <f t="shared" si="27"/>
        <v>1.4514290904682219E-2</v>
      </c>
      <c r="AU53">
        <f t="shared" si="24"/>
        <v>-7.0019777886415202</v>
      </c>
      <c r="AW53">
        <v>50</v>
      </c>
      <c r="AX53">
        <f>IF(Z53&gt;0, (R53*SUMPRODUCT(K53:$K$98, X53:$X$98)-K53*$AZ$3)/Z53, 0)</f>
        <v>154.29671044106968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0.12734142500000001</v>
      </c>
      <c r="Q54" s="4">
        <f t="shared" si="22"/>
        <v>12.5</v>
      </c>
      <c r="R54">
        <f t="shared" si="0"/>
        <v>50000</v>
      </c>
      <c r="S54">
        <f t="shared" si="1"/>
        <v>143.04457555964694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31.236357788451983</v>
      </c>
      <c r="AC54">
        <f t="shared" si="19"/>
        <v>24.981243847165583</v>
      </c>
      <c r="AE54">
        <f t="shared" si="2"/>
        <v>0</v>
      </c>
      <c r="AF54">
        <f t="shared" si="25"/>
        <v>0</v>
      </c>
      <c r="AG54">
        <f t="shared" si="25"/>
        <v>-2.182994684474147</v>
      </c>
      <c r="AH54">
        <f t="shared" si="4"/>
        <v>-1288.9718456151127</v>
      </c>
      <c r="AI54">
        <f t="shared" si="26"/>
        <v>-1291.1548402995868</v>
      </c>
      <c r="AJ54">
        <f t="shared" si="6"/>
        <v>6.2551139412863996</v>
      </c>
      <c r="AK54">
        <f t="shared" si="20"/>
        <v>2.1865450451916391</v>
      </c>
      <c r="AL54">
        <f t="shared" si="23"/>
        <v>-1282.7131813131086</v>
      </c>
      <c r="AN54">
        <f t="shared" si="27"/>
        <v>0</v>
      </c>
      <c r="AO54">
        <f t="shared" si="27"/>
        <v>0</v>
      </c>
      <c r="AP54">
        <f t="shared" si="27"/>
        <v>-1.0583028462926147E-2</v>
      </c>
      <c r="AQ54">
        <f t="shared" si="27"/>
        <v>-6.2488588850325879</v>
      </c>
      <c r="AR54">
        <f t="shared" si="27"/>
        <v>-6.2594419134955137</v>
      </c>
      <c r="AS54">
        <f t="shared" si="27"/>
        <v>3.0324420554155542E-2</v>
      </c>
      <c r="AT54">
        <f t="shared" si="27"/>
        <v>1.0600240400634517E-2</v>
      </c>
      <c r="AU54">
        <f t="shared" si="24"/>
        <v>-6.2185172525407229</v>
      </c>
      <c r="AW54">
        <v>51</v>
      </c>
      <c r="AX54">
        <f>IF(Z54&gt;0, (R54*SUMPRODUCT(K54:$K$98, X54:$X$98)-K54*$AZ$3)/Z54, 0)</f>
        <v>143.04457555964694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0.14457818</v>
      </c>
      <c r="Q55" s="4">
        <f t="shared" si="22"/>
        <v>12.5</v>
      </c>
      <c r="R55">
        <f t="shared" si="0"/>
        <v>50000</v>
      </c>
      <c r="S55">
        <f t="shared" si="1"/>
        <v>131.62474670808569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24.981243847165583</v>
      </c>
      <c r="AC55">
        <f t="shared" si="19"/>
        <v>19.43361820470124</v>
      </c>
      <c r="AE55">
        <f t="shared" si="2"/>
        <v>0</v>
      </c>
      <c r="AF55">
        <f t="shared" si="25"/>
        <v>0</v>
      </c>
      <c r="AG55">
        <f t="shared" si="25"/>
        <v>-1.845551339198459</v>
      </c>
      <c r="AH55">
        <f t="shared" si="4"/>
        <v>-1262.4535937237858</v>
      </c>
      <c r="AI55">
        <f t="shared" si="26"/>
        <v>-1264.2991450629843</v>
      </c>
      <c r="AJ55">
        <f t="shared" si="6"/>
        <v>5.5476256424643431</v>
      </c>
      <c r="AK55">
        <f t="shared" si="20"/>
        <v>1.748687069301591</v>
      </c>
      <c r="AL55">
        <f t="shared" si="23"/>
        <v>-1257.0028323512183</v>
      </c>
      <c r="AN55">
        <f t="shared" si="27"/>
        <v>0</v>
      </c>
      <c r="AO55">
        <f t="shared" si="27"/>
        <v>0</v>
      </c>
      <c r="AP55">
        <f t="shared" si="27"/>
        <v>-7.9885028430703772E-3</v>
      </c>
      <c r="AQ55">
        <f t="shared" si="27"/>
        <v>-5.4645535502073557</v>
      </c>
      <c r="AR55">
        <f t="shared" si="27"/>
        <v>-5.4725420530504261</v>
      </c>
      <c r="AS55">
        <f t="shared" si="27"/>
        <v>2.4012999408818365E-2</v>
      </c>
      <c r="AT55">
        <f t="shared" si="27"/>
        <v>7.5692240730746672E-3</v>
      </c>
      <c r="AU55">
        <f t="shared" si="24"/>
        <v>-5.4409598295685333</v>
      </c>
      <c r="AW55">
        <v>52</v>
      </c>
      <c r="AX55">
        <f>IF(Z55&gt;0, (R55*SUMPRODUCT(K55:$K$98, X55:$X$98)-K55*$AZ$3)/Z55, 0)</f>
        <v>131.62474670808569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0.16385111999999999</v>
      </c>
      <c r="Q56" s="4">
        <f t="shared" si="22"/>
        <v>12.5</v>
      </c>
      <c r="R56">
        <f t="shared" si="0"/>
        <v>50000</v>
      </c>
      <c r="S56">
        <f t="shared" si="1"/>
        <v>119.65603166844681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19.43361820470124</v>
      </c>
      <c r="AC56">
        <f t="shared" si="19"/>
        <v>14.595165763929829</v>
      </c>
      <c r="AE56">
        <f t="shared" si="2"/>
        <v>0</v>
      </c>
      <c r="AF56">
        <f t="shared" si="25"/>
        <v>0</v>
      </c>
      <c r="AG56">
        <f t="shared" si="25"/>
        <v>-1.5247001718613071</v>
      </c>
      <c r="AH56">
        <f t="shared" si="4"/>
        <v>-1209.5826157806696</v>
      </c>
      <c r="AI56">
        <f t="shared" si="26"/>
        <v>-1211.1073159525308</v>
      </c>
      <c r="AJ56">
        <f t="shared" si="6"/>
        <v>4.8384524407714107</v>
      </c>
      <c r="AK56">
        <f t="shared" si="20"/>
        <v>1.3603532743290869</v>
      </c>
      <c r="AL56">
        <f t="shared" si="23"/>
        <v>-1204.9085102374304</v>
      </c>
      <c r="AN56">
        <f t="shared" si="27"/>
        <v>0</v>
      </c>
      <c r="AO56">
        <f t="shared" si="27"/>
        <v>0</v>
      </c>
      <c r="AP56">
        <f t="shared" si="27"/>
        <v>-5.8925827470351867E-3</v>
      </c>
      <c r="AQ56">
        <f t="shared" si="27"/>
        <v>-4.6747326355723766</v>
      </c>
      <c r="AR56">
        <f t="shared" si="27"/>
        <v>-4.6806252183194115</v>
      </c>
      <c r="AS56">
        <f t="shared" si="27"/>
        <v>1.8699401955228071E-2</v>
      </c>
      <c r="AT56">
        <f t="shared" si="27"/>
        <v>5.2574233164798048E-3</v>
      </c>
      <c r="AU56">
        <f t="shared" si="24"/>
        <v>-4.6566683930477044</v>
      </c>
      <c r="AW56">
        <v>53</v>
      </c>
      <c r="AX56">
        <f>IF(Z56&gt;0, (R56*SUMPRODUCT(K56:$K$98, X56:$X$98)-K56*$AZ$3)/Z56, 0)</f>
        <v>119.65603166844681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0.185300933</v>
      </c>
      <c r="Q57" s="4">
        <f t="shared" si="22"/>
        <v>12.5</v>
      </c>
      <c r="R57">
        <f t="shared" si="0"/>
        <v>50000</v>
      </c>
      <c r="S57">
        <f t="shared" si="1"/>
        <v>106.76542611803625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14.595165763929829</v>
      </c>
      <c r="AC57">
        <f t="shared" si="19"/>
        <v>10.479451976068106</v>
      </c>
      <c r="AE57">
        <f t="shared" si="2"/>
        <v>0</v>
      </c>
      <c r="AF57">
        <f t="shared" si="25"/>
        <v>0</v>
      </c>
      <c r="AG57">
        <f t="shared" si="25"/>
        <v>-1.2269248057515334</v>
      </c>
      <c r="AH57">
        <f t="shared" si="4"/>
        <v>-1130.1134575646422</v>
      </c>
      <c r="AI57">
        <f t="shared" si="26"/>
        <v>-1131.3403823703936</v>
      </c>
      <c r="AJ57">
        <f t="shared" si="6"/>
        <v>4.1157137878617238</v>
      </c>
      <c r="AK57">
        <f t="shared" si="20"/>
        <v>1.0216616034750881</v>
      </c>
      <c r="AL57">
        <f t="shared" si="23"/>
        <v>-1126.2030069790567</v>
      </c>
      <c r="AN57">
        <f t="shared" si="27"/>
        <v>0</v>
      </c>
      <c r="AO57">
        <f t="shared" si="27"/>
        <v>0</v>
      </c>
      <c r="AP57">
        <f t="shared" si="27"/>
        <v>-4.2337105703209917E-3</v>
      </c>
      <c r="AQ57">
        <f t="shared" si="27"/>
        <v>-3.8996467171618674</v>
      </c>
      <c r="AR57">
        <f t="shared" si="27"/>
        <v>-3.9038804277321879</v>
      </c>
      <c r="AS57">
        <f t="shared" si="27"/>
        <v>1.4201963222524283E-2</v>
      </c>
      <c r="AT57">
        <f t="shared" si="27"/>
        <v>3.5254153389409275E-3</v>
      </c>
      <c r="AU57">
        <f t="shared" si="24"/>
        <v>-3.8861530491707224</v>
      </c>
      <c r="AW57">
        <v>54</v>
      </c>
      <c r="AX57">
        <f>IF(Z57&gt;0, (R57*SUMPRODUCT(K57:$K$98, X57:$X$98)-K57*$AZ$3)/Z57, 0)</f>
        <v>106.76542611803625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0.20871278500000001</v>
      </c>
      <c r="Q58" s="4">
        <f t="shared" si="22"/>
        <v>12.5</v>
      </c>
      <c r="R58">
        <f t="shared" si="0"/>
        <v>50000</v>
      </c>
      <c r="S58">
        <f t="shared" si="1"/>
        <v>92.310035715260327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10.479451976068106</v>
      </c>
      <c r="AC58">
        <f t="shared" si="19"/>
        <v>7.0789292300764712</v>
      </c>
      <c r="AE58">
        <f t="shared" si="2"/>
        <v>0</v>
      </c>
      <c r="AF58">
        <f t="shared" si="25"/>
        <v>0</v>
      </c>
      <c r="AG58">
        <f t="shared" si="25"/>
        <v>-0.95858066450003154</v>
      </c>
      <c r="AH58">
        <f t="shared" si="4"/>
        <v>-1024.2995727759464</v>
      </c>
      <c r="AI58">
        <f t="shared" si="26"/>
        <v>-1025.2581534404464</v>
      </c>
      <c r="AJ58">
        <f t="shared" si="6"/>
        <v>3.4005227459916343</v>
      </c>
      <c r="AK58">
        <f t="shared" si="20"/>
        <v>0.73356163832476751</v>
      </c>
      <c r="AL58">
        <f t="shared" si="23"/>
        <v>-1021.12406905613</v>
      </c>
      <c r="AN58">
        <f t="shared" si="27"/>
        <v>0</v>
      </c>
      <c r="AO58">
        <f t="shared" si="27"/>
        <v>0</v>
      </c>
      <c r="AP58">
        <f t="shared" si="27"/>
        <v>-2.9533428041090617E-3</v>
      </c>
      <c r="AQ58">
        <f t="shared" si="27"/>
        <v>-3.1558197286272591</v>
      </c>
      <c r="AR58">
        <f t="shared" si="27"/>
        <v>-3.1587730714313684</v>
      </c>
      <c r="AS58">
        <f t="shared" si="27"/>
        <v>1.0476853700488186E-2</v>
      </c>
      <c r="AT58">
        <f t="shared" si="27"/>
        <v>2.2600695655037749E-3</v>
      </c>
      <c r="AU58">
        <f t="shared" si="24"/>
        <v>-3.146036148165376</v>
      </c>
      <c r="AW58">
        <v>55</v>
      </c>
      <c r="AX58">
        <f>IF(Z58&gt;0, (R58*SUMPRODUCT(K58:$K$98, X58:$X$98)-K58*$AZ$3)/Z58, 0)</f>
        <v>92.310035715260327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0.23444695300000001</v>
      </c>
      <c r="Q59" s="4">
        <f t="shared" si="22"/>
        <v>12.5</v>
      </c>
      <c r="R59">
        <f t="shared" si="0"/>
        <v>50000</v>
      </c>
      <c r="S59">
        <f t="shared" si="1"/>
        <v>75.400489807661302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7.0789292300764712</v>
      </c>
      <c r="AC59">
        <f t="shared" si="19"/>
        <v>4.3687559042797712</v>
      </c>
      <c r="AE59">
        <f t="shared" si="2"/>
        <v>0</v>
      </c>
      <c r="AF59">
        <f t="shared" si="25"/>
        <v>0</v>
      </c>
      <c r="AG59">
        <f t="shared" si="25"/>
        <v>-0.72425854185828353</v>
      </c>
      <c r="AH59">
        <f t="shared" si="4"/>
        <v>-898.94526398699077</v>
      </c>
      <c r="AI59">
        <f t="shared" si="26"/>
        <v>-899.66952252884903</v>
      </c>
      <c r="AJ59">
        <f t="shared" si="6"/>
        <v>2.7101733257967</v>
      </c>
      <c r="AK59">
        <f t="shared" si="20"/>
        <v>0.49552504610535303</v>
      </c>
      <c r="AL59">
        <f t="shared" si="23"/>
        <v>-896.46382415694688</v>
      </c>
      <c r="AN59">
        <f t="shared" si="27"/>
        <v>0</v>
      </c>
      <c r="AO59">
        <f t="shared" si="27"/>
        <v>0</v>
      </c>
      <c r="AP59">
        <f t="shared" si="27"/>
        <v>-1.9923278165001118E-3</v>
      </c>
      <c r="AQ59">
        <f t="shared" si="27"/>
        <v>-2.4728650770994478</v>
      </c>
      <c r="AR59">
        <f t="shared" si="27"/>
        <v>-2.474857404915948</v>
      </c>
      <c r="AS59">
        <f t="shared" si="27"/>
        <v>7.4552848084709538E-3</v>
      </c>
      <c r="AT59">
        <f t="shared" si="27"/>
        <v>1.3631158986335727E-3</v>
      </c>
      <c r="AU59">
        <f t="shared" si="24"/>
        <v>-2.4660390042088429</v>
      </c>
      <c r="AW59">
        <v>56</v>
      </c>
      <c r="AX59">
        <f>IF(Z59&gt;0, (R59*SUMPRODUCT(K59:$K$98, X59:$X$98)-K59*$AZ$3)/Z59, 0)</f>
        <v>75.400489807661302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0.26339700100000002</v>
      </c>
      <c r="Q60" s="4">
        <f t="shared" si="22"/>
        <v>12.5</v>
      </c>
      <c r="R60">
        <f t="shared" si="0"/>
        <v>50000</v>
      </c>
      <c r="S60">
        <f t="shared" si="1"/>
        <v>54.484471511591956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4.3687559042797712</v>
      </c>
      <c r="AC60">
        <f t="shared" si="19"/>
        <v>2.2937894011361792</v>
      </c>
      <c r="AE60">
        <f t="shared" si="2"/>
        <v>0</v>
      </c>
      <c r="AF60">
        <f t="shared" si="25"/>
        <v>0</v>
      </c>
      <c r="AG60">
        <f t="shared" si="25"/>
        <v>-0.52624842856559584</v>
      </c>
      <c r="AH60">
        <f t="shared" si="4"/>
        <v>-763.07011149641949</v>
      </c>
      <c r="AI60">
        <f t="shared" si="26"/>
        <v>-763.59635992498511</v>
      </c>
      <c r="AJ60">
        <f t="shared" si="6"/>
        <v>2.074966503143592</v>
      </c>
      <c r="AK60">
        <f t="shared" si="20"/>
        <v>0.30581291329958399</v>
      </c>
      <c r="AL60">
        <f t="shared" si="23"/>
        <v>-761.21558050854185</v>
      </c>
      <c r="AN60">
        <f t="shared" si="27"/>
        <v>0</v>
      </c>
      <c r="AO60">
        <f t="shared" si="27"/>
        <v>0</v>
      </c>
      <c r="AP60">
        <f t="shared" si="27"/>
        <v>-1.2925280057679489E-3</v>
      </c>
      <c r="AQ60">
        <f t="shared" si="27"/>
        <v>-1.8741898995535993</v>
      </c>
      <c r="AR60">
        <f t="shared" si="27"/>
        <v>-1.8754824275593673</v>
      </c>
      <c r="AS60">
        <f t="shared" si="27"/>
        <v>5.0963616625967394E-3</v>
      </c>
      <c r="AT60">
        <f t="shared" si="27"/>
        <v>7.5111246610768377E-4</v>
      </c>
      <c r="AU60">
        <f t="shared" si="24"/>
        <v>-1.8696349534306627</v>
      </c>
      <c r="AW60">
        <v>57</v>
      </c>
      <c r="AX60">
        <f>IF(Z60&gt;0, (R60*SUMPRODUCT(K60:$K$98, X60:$X$98)-K60*$AZ$3)/Z60, 0)</f>
        <v>54.484471511591956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0.29593128600000002</v>
      </c>
      <c r="Q61" s="4">
        <f t="shared" si="22"/>
        <v>12.5</v>
      </c>
      <c r="R61">
        <f t="shared" si="0"/>
        <v>50000</v>
      </c>
      <c r="S61">
        <f t="shared" si="1"/>
        <v>26.518159931991697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2.2937894011361792</v>
      </c>
      <c r="AC61">
        <f t="shared" si="19"/>
        <v>0.77486608547173841</v>
      </c>
      <c r="AE61">
        <f t="shared" si="2"/>
        <v>0</v>
      </c>
      <c r="AF61">
        <f t="shared" si="25"/>
        <v>0</v>
      </c>
      <c r="AG61">
        <f t="shared" si="25"/>
        <v>-0.36525257005904394</v>
      </c>
      <c r="AH61">
        <f t="shared" si="4"/>
        <v>-622.93349688358364</v>
      </c>
      <c r="AI61">
        <f t="shared" si="26"/>
        <v>-623.2987494536427</v>
      </c>
      <c r="AJ61">
        <f t="shared" si="6"/>
        <v>1.5189233156644408</v>
      </c>
      <c r="AK61">
        <f t="shared" si="20"/>
        <v>0.16056525807953256</v>
      </c>
      <c r="AL61">
        <f t="shared" si="23"/>
        <v>-621.61926087989877</v>
      </c>
      <c r="AN61">
        <f t="shared" si="27"/>
        <v>0</v>
      </c>
      <c r="AO61">
        <f t="shared" si="27"/>
        <v>0</v>
      </c>
      <c r="AP61">
        <f t="shared" si="27"/>
        <v>-8.0098504533245073E-4</v>
      </c>
      <c r="AQ61">
        <f t="shared" si="27"/>
        <v>-1.3660695533497305</v>
      </c>
      <c r="AR61">
        <f t="shared" si="27"/>
        <v>-1.366870538395063</v>
      </c>
      <c r="AS61">
        <f t="shared" si="27"/>
        <v>3.3309412734791343E-3</v>
      </c>
      <c r="AT61">
        <f t="shared" si="27"/>
        <v>3.5211352654099292E-4</v>
      </c>
      <c r="AU61">
        <f t="shared" si="24"/>
        <v>-1.363187483595043</v>
      </c>
      <c r="AW61">
        <v>58</v>
      </c>
      <c r="AX61">
        <f>IF(Z61&gt;0, (R61*SUMPRODUCT(K61:$K$98, X61:$X$98)-K61*$AZ$3)/Z61, 0)</f>
        <v>26.518159931991697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0.33262349499999999</v>
      </c>
      <c r="Q62" s="4">
        <f t="shared" si="22"/>
        <v>12.5</v>
      </c>
      <c r="R62">
        <f t="shared" si="0"/>
        <v>50000</v>
      </c>
      <c r="S62">
        <f t="shared" si="1"/>
        <v>-14.264447573823395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0.77486608547173841</v>
      </c>
      <c r="AC62">
        <f t="shared" si="19"/>
        <v>-0.27400116083410309</v>
      </c>
      <c r="AE62">
        <f t="shared" si="2"/>
        <v>0</v>
      </c>
      <c r="AF62">
        <f t="shared" si="25"/>
        <v>0</v>
      </c>
      <c r="AG62">
        <f t="shared" si="25"/>
        <v>-0.24010845794768199</v>
      </c>
      <c r="AH62">
        <f t="shared" si="4"/>
        <v>-485.96634564308619</v>
      </c>
      <c r="AI62">
        <f t="shared" si="26"/>
        <v>-486.20645410103384</v>
      </c>
      <c r="AJ62">
        <f t="shared" si="6"/>
        <v>1.0488672463058415</v>
      </c>
      <c r="AK62">
        <f t="shared" si="20"/>
        <v>5.4240625983021692E-2</v>
      </c>
      <c r="AL62">
        <f t="shared" si="23"/>
        <v>-485.10334622874495</v>
      </c>
      <c r="AN62">
        <f t="shared" si="27"/>
        <v>0</v>
      </c>
      <c r="AO62">
        <f t="shared" si="27"/>
        <v>0</v>
      </c>
      <c r="AP62">
        <f t="shared" si="27"/>
        <v>-4.701328121945653E-4</v>
      </c>
      <c r="AQ62">
        <f t="shared" si="27"/>
        <v>-0.95152301864718991</v>
      </c>
      <c r="AR62">
        <f t="shared" si="27"/>
        <v>-0.95199315145938446</v>
      </c>
      <c r="AS62">
        <f t="shared" si="27"/>
        <v>2.053684040701222E-3</v>
      </c>
      <c r="AT62">
        <f t="shared" si="27"/>
        <v>1.0620324767629775E-4</v>
      </c>
      <c r="AU62">
        <f t="shared" si="24"/>
        <v>-0.94983326417100689</v>
      </c>
      <c r="AW62">
        <v>59</v>
      </c>
      <c r="AX62">
        <f>IF(Z62&gt;0, (R62*SUMPRODUCT(K62:$K$98, X62:$X$98)-K62*$AZ$3)/Z62, 0)</f>
        <v>-14.264447573823395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0.37225971299999999</v>
      </c>
      <c r="Q63" s="4">
        <f t="shared" si="22"/>
        <v>12.5</v>
      </c>
      <c r="R63">
        <f t="shared" si="0"/>
        <v>50000</v>
      </c>
      <c r="S63">
        <f t="shared" si="1"/>
        <v>-79.412602802989653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-0.27400116083410309</v>
      </c>
      <c r="AC63">
        <f t="shared" si="19"/>
        <v>-0.9423078339063895</v>
      </c>
      <c r="AE63">
        <f t="shared" si="2"/>
        <v>0</v>
      </c>
      <c r="AF63">
        <f t="shared" si="25"/>
        <v>0</v>
      </c>
      <c r="AG63">
        <f t="shared" si="25"/>
        <v>-0.14832466772372849</v>
      </c>
      <c r="AH63">
        <f t="shared" si="4"/>
        <v>-357.53082257790663</v>
      </c>
      <c r="AI63">
        <f t="shared" si="26"/>
        <v>-357.67914724563036</v>
      </c>
      <c r="AJ63">
        <f t="shared" si="6"/>
        <v>0.66830667307228642</v>
      </c>
      <c r="AK63">
        <f t="shared" si="20"/>
        <v>-1.9180081258387219E-2</v>
      </c>
      <c r="AL63">
        <f t="shared" si="23"/>
        <v>-357.03002065381651</v>
      </c>
      <c r="AN63">
        <f t="shared" si="27"/>
        <v>0</v>
      </c>
      <c r="AO63">
        <f t="shared" si="27"/>
        <v>0</v>
      </c>
      <c r="AP63">
        <f t="shared" si="27"/>
        <v>-2.5930355208320338E-4</v>
      </c>
      <c r="AQ63">
        <f t="shared" si="27"/>
        <v>-0.62504109192654189</v>
      </c>
      <c r="AR63">
        <f t="shared" si="27"/>
        <v>-0.62530039547862515</v>
      </c>
      <c r="AS63">
        <f t="shared" si="27"/>
        <v>1.1683443952244833E-3</v>
      </c>
      <c r="AT63">
        <f t="shared" si="27"/>
        <v>-3.3530924261417685E-5</v>
      </c>
      <c r="AU63">
        <f t="shared" si="24"/>
        <v>-0.62416558200766215</v>
      </c>
      <c r="AW63">
        <v>60</v>
      </c>
      <c r="AX63">
        <f>IF(Z63&gt;0, (R63*SUMPRODUCT(K63:$K$98, X63:$X$98)-K63*$AZ$3)/Z63, 0)</f>
        <v>-79.412602802989653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0.41367450300000003</v>
      </c>
      <c r="Q64" s="4">
        <f t="shared" si="22"/>
        <v>12.5</v>
      </c>
      <c r="R64">
        <f t="shared" si="0"/>
        <v>50000</v>
      </c>
      <c r="S64">
        <f t="shared" si="1"/>
        <v>-192.21259819858275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-0.9423078339063895</v>
      </c>
      <c r="AC64">
        <f t="shared" si="19"/>
        <v>-1.3144771887124831</v>
      </c>
      <c r="AE64">
        <f t="shared" si="2"/>
        <v>0</v>
      </c>
      <c r="AF64">
        <f t="shared" si="25"/>
        <v>0</v>
      </c>
      <c r="AG64">
        <f t="shared" si="25"/>
        <v>-8.5483287843237679E-2</v>
      </c>
      <c r="AH64">
        <f t="shared" si="4"/>
        <v>-245.43253281301409</v>
      </c>
      <c r="AI64">
        <f t="shared" si="26"/>
        <v>-245.51801610085732</v>
      </c>
      <c r="AJ64">
        <f t="shared" si="6"/>
        <v>0.37216935480609359</v>
      </c>
      <c r="AK64">
        <f t="shared" si="20"/>
        <v>-6.5961548373447268E-2</v>
      </c>
      <c r="AL64">
        <f t="shared" si="23"/>
        <v>-245.21180829442469</v>
      </c>
      <c r="AN64">
        <f t="shared" si="27"/>
        <v>0</v>
      </c>
      <c r="AO64">
        <f t="shared" si="27"/>
        <v>0</v>
      </c>
      <c r="AP64">
        <f t="shared" si="27"/>
        <v>-1.3343147190019426E-4</v>
      </c>
      <c r="AQ64">
        <f t="shared" si="27"/>
        <v>-0.38309738583626352</v>
      </c>
      <c r="AR64">
        <f t="shared" si="27"/>
        <v>-0.38323081730816366</v>
      </c>
      <c r="AS64">
        <f t="shared" si="27"/>
        <v>5.8092179256124729E-4</v>
      </c>
      <c r="AT64">
        <f t="shared" si="27"/>
        <v>-1.0295984993493885E-4</v>
      </c>
      <c r="AU64">
        <f t="shared" si="24"/>
        <v>-0.38275285536553738</v>
      </c>
      <c r="AW64">
        <v>61</v>
      </c>
      <c r="AX64">
        <f>IF(Z64&gt;0, (R64*SUMPRODUCT(K64:$K$98, X64:$X$98)-K64*$AZ$3)/Z64, 0)</f>
        <v>-192.21259819858275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0.42102545200000002</v>
      </c>
      <c r="Q65" s="4">
        <f t="shared" si="22"/>
        <v>12.5</v>
      </c>
      <c r="R65">
        <f t="shared" si="0"/>
        <v>50000</v>
      </c>
      <c r="S65">
        <f t="shared" si="1"/>
        <v>-378.25410021838906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-1.3144771887124831</v>
      </c>
      <c r="AC65">
        <f t="shared" si="19"/>
        <v>-1.4717962378340608</v>
      </c>
      <c r="AE65">
        <f t="shared" si="2"/>
        <v>0</v>
      </c>
      <c r="AF65">
        <f t="shared" si="25"/>
        <v>0</v>
      </c>
      <c r="AG65">
        <f t="shared" si="25"/>
        <v>-4.8637815062160049E-2</v>
      </c>
      <c r="AH65">
        <f t="shared" si="4"/>
        <v>-143.962559610581</v>
      </c>
      <c r="AI65">
        <f t="shared" si="26"/>
        <v>-144.01119742564316</v>
      </c>
      <c r="AJ65">
        <f t="shared" si="6"/>
        <v>0.15731904912157768</v>
      </c>
      <c r="AK65">
        <f t="shared" si="20"/>
        <v>-9.201340320987382E-2</v>
      </c>
      <c r="AL65">
        <f t="shared" si="23"/>
        <v>-143.94589177973145</v>
      </c>
      <c r="AN65">
        <f t="shared" si="27"/>
        <v>0</v>
      </c>
      <c r="AO65">
        <f t="shared" si="27"/>
        <v>0</v>
      </c>
      <c r="AP65">
        <f t="shared" si="27"/>
        <v>-6.7784920904810471E-5</v>
      </c>
      <c r="AQ65">
        <f t="shared" si="27"/>
        <v>-0.20063587774215924</v>
      </c>
      <c r="AR65">
        <f t="shared" si="27"/>
        <v>-0.20070366266306405</v>
      </c>
      <c r="AS65">
        <f t="shared" si="27"/>
        <v>2.1925037726093415E-4</v>
      </c>
      <c r="AT65">
        <f t="shared" si="27"/>
        <v>-1.2823604947698763E-4</v>
      </c>
      <c r="AU65">
        <f t="shared" si="24"/>
        <v>-0.20061264833528011</v>
      </c>
      <c r="AW65">
        <v>62</v>
      </c>
      <c r="AX65">
        <f>IF(Z65&gt;0, (R65*SUMPRODUCT(K65:$K$98, X65:$X$98)-K65*$AZ$3)/Z65, 0)</f>
        <v>-378.25410021838906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0.42896583300000002</v>
      </c>
      <c r="Q66" s="4">
        <f t="shared" si="22"/>
        <v>12.5</v>
      </c>
      <c r="R66">
        <f t="shared" si="0"/>
        <v>50000</v>
      </c>
      <c r="S66">
        <f t="shared" si="1"/>
        <v>-673.7726090013166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-1.4717962378340608</v>
      </c>
      <c r="AC66">
        <f t="shared" si="19"/>
        <v>-1.4708443149381072</v>
      </c>
      <c r="AE66">
        <f t="shared" si="2"/>
        <v>0</v>
      </c>
      <c r="AF66">
        <f t="shared" si="25"/>
        <v>0</v>
      </c>
      <c r="AG66">
        <f t="shared" si="25"/>
        <v>-2.728747605809902E-2</v>
      </c>
      <c r="AH66">
        <f t="shared" si="4"/>
        <v>-83.455843413757734</v>
      </c>
      <c r="AI66">
        <f t="shared" si="26"/>
        <v>-83.48313088981584</v>
      </c>
      <c r="AJ66">
        <f t="shared" si="6"/>
        <v>-9.5192289595358304E-4</v>
      </c>
      <c r="AK66">
        <f t="shared" si="20"/>
        <v>-0.10302573664838427</v>
      </c>
      <c r="AL66">
        <f t="shared" si="23"/>
        <v>-83.587108549360181</v>
      </c>
      <c r="AN66">
        <f t="shared" si="27"/>
        <v>0</v>
      </c>
      <c r="AO66">
        <f t="shared" si="27"/>
        <v>0</v>
      </c>
      <c r="AP66">
        <f t="shared" si="27"/>
        <v>-3.3955050566956454E-5</v>
      </c>
      <c r="AQ66">
        <f t="shared" si="27"/>
        <v>-0.10384791093132549</v>
      </c>
      <c r="AR66">
        <f t="shared" si="27"/>
        <v>-0.10388186598189245</v>
      </c>
      <c r="AS66">
        <f t="shared" si="27"/>
        <v>-1.1845210601056699E-6</v>
      </c>
      <c r="AT66">
        <f t="shared" si="27"/>
        <v>-1.2819962132611877E-4</v>
      </c>
      <c r="AU66">
        <f t="shared" si="24"/>
        <v>-0.10401125012427868</v>
      </c>
      <c r="AW66">
        <v>63</v>
      </c>
      <c r="AX66">
        <f>IF(Z66&gt;0, (R66*SUMPRODUCT(K66:$K$98, X66:$X$98)-K66*$AZ$3)/Z66, 0)</f>
        <v>-673.7726090013166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0.43771532000000002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-1156.8190208530457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-1.4708443149381072</v>
      </c>
      <c r="AC67">
        <f t="shared" si="19"/>
        <v>-1.3947031181568321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-47.776585259052609</v>
      </c>
      <c r="AI67">
        <f t="shared" ref="AI67:AI98" si="33">SUM(AE67:AH67)</f>
        <v>-47.791655714035365</v>
      </c>
      <c r="AJ67">
        <f t="shared" ref="AJ67:AJ98" si="34">AB67-AC67</f>
        <v>-7.6141196781275067E-2</v>
      </c>
      <c r="AK67">
        <f t="shared" si="20"/>
        <v>-0.10295910204566751</v>
      </c>
      <c r="AL67">
        <f t="shared" si="23"/>
        <v>-47.970756012862303</v>
      </c>
      <c r="AN67">
        <f t="shared" ref="AN67:AU98" si="35">AE67*$K67</f>
        <v>0</v>
      </c>
      <c r="AO67">
        <f t="shared" si="35"/>
        <v>0</v>
      </c>
      <c r="AP67">
        <f t="shared" si="35"/>
        <v>-1.6743619854245862E-5</v>
      </c>
      <c r="AQ67">
        <f t="shared" si="35"/>
        <v>-5.3080877944755453E-2</v>
      </c>
      <c r="AR67">
        <f t="shared" si="35"/>
        <v>-5.3097621564609704E-2</v>
      </c>
      <c r="AS67">
        <f t="shared" si="35"/>
        <v>-8.4594609493332659E-5</v>
      </c>
      <c r="AT67">
        <f t="shared" si="35"/>
        <v>-1.1438991504634943E-4</v>
      </c>
      <c r="AU67">
        <f t="shared" si="24"/>
        <v>-5.3296606089149379E-2</v>
      </c>
      <c r="AW67">
        <v>64</v>
      </c>
      <c r="AX67">
        <f>IF(Z67&gt;0, (R67*SUMPRODUCT(K67:$K$98, X67:$X$98)-K67*$AZ$3)/Z67, 0)</f>
        <v>-1156.8190208530457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0.44739131599999998</v>
      </c>
      <c r="Q68" s="4">
        <f t="shared" si="22"/>
        <v>12.5</v>
      </c>
      <c r="R68">
        <f t="shared" si="28"/>
        <v>50000</v>
      </c>
      <c r="S68">
        <f t="shared" si="29"/>
        <v>-1967.4434592967198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-1.3947031181568321</v>
      </c>
      <c r="AC68">
        <f t="shared" ref="AC68:AC98" si="46">S68*Z68</f>
        <v>-1.2870794356439081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-26.96956274981385</v>
      </c>
      <c r="AI68">
        <f t="shared" si="33"/>
        <v>-26.977740109559324</v>
      </c>
      <c r="AJ68">
        <f t="shared" si="34"/>
        <v>-0.10762368251292398</v>
      </c>
      <c r="AK68">
        <f t="shared" ref="AK68:AK98" si="47">G68*SUM(AB68:AB68, AE68:AF68)</f>
        <v>-9.7629218270978257E-2</v>
      </c>
      <c r="AL68">
        <f t="shared" si="23"/>
        <v>-27.182993010343225</v>
      </c>
      <c r="AN68">
        <f t="shared" si="35"/>
        <v>0</v>
      </c>
      <c r="AO68">
        <f t="shared" si="35"/>
        <v>0</v>
      </c>
      <c r="AP68">
        <f t="shared" si="35"/>
        <v>-8.1118156558112667E-6</v>
      </c>
      <c r="AQ68">
        <f t="shared" si="35"/>
        <v>-2.6753393289981366E-2</v>
      </c>
      <c r="AR68">
        <f t="shared" si="35"/>
        <v>-2.6761505105637177E-2</v>
      </c>
      <c r="AS68">
        <f t="shared" si="35"/>
        <v>-1.0676104511943631E-4</v>
      </c>
      <c r="AT68">
        <f t="shared" si="35"/>
        <v>-9.6846689626621556E-5</v>
      </c>
      <c r="AU68">
        <f t="shared" si="24"/>
        <v>-2.6965112840383235E-2</v>
      </c>
      <c r="AW68">
        <v>65</v>
      </c>
      <c r="AX68">
        <f>IF(Z68&gt;0, (R68*SUMPRODUCT(K68:$K$98, X68:$X$98)-K68*$AZ$3)/Z68, 0)</f>
        <v>-1967.4434592967198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0.457001349</v>
      </c>
      <c r="Q69" s="4">
        <f t="shared" ref="Q69:Q98" si="49">$C$8</f>
        <v>12.5</v>
      </c>
      <c r="R69">
        <f t="shared" si="28"/>
        <v>50000</v>
      </c>
      <c r="S69">
        <f t="shared" si="29"/>
        <v>-3356.4895717035702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-1.2870794356439081</v>
      </c>
      <c r="AC69">
        <f t="shared" si="46"/>
        <v>-1.1703466142395333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-14.948257739759416</v>
      </c>
      <c r="AI69">
        <f t="shared" si="33"/>
        <v>-14.952616261472496</v>
      </c>
      <c r="AJ69">
        <f t="shared" si="34"/>
        <v>-0.1167328214043748</v>
      </c>
      <c r="AK69">
        <f t="shared" si="47"/>
        <v>-9.0095560495073584E-2</v>
      </c>
      <c r="AL69">
        <f t="shared" si="23"/>
        <v>-15.159444643371945</v>
      </c>
      <c r="AN69">
        <f t="shared" si="35"/>
        <v>0</v>
      </c>
      <c r="AO69">
        <f t="shared" si="35"/>
        <v>0</v>
      </c>
      <c r="AP69">
        <f t="shared" si="35"/>
        <v>-3.8603453586679326E-6</v>
      </c>
      <c r="AQ69">
        <f t="shared" si="35"/>
        <v>-1.3239681062660956E-2</v>
      </c>
      <c r="AR69">
        <f t="shared" si="35"/>
        <v>-1.3243541408019624E-2</v>
      </c>
      <c r="AS69">
        <f t="shared" si="35"/>
        <v>-1.0339033162558772E-4</v>
      </c>
      <c r="AT69">
        <f t="shared" si="35"/>
        <v>-7.9797693275233047E-5</v>
      </c>
      <c r="AU69">
        <f t="shared" si="24"/>
        <v>-1.3426729432920444E-2</v>
      </c>
      <c r="AW69">
        <v>66</v>
      </c>
      <c r="AX69">
        <f>IF(Z69&gt;0, (R69*SUMPRODUCT(K69:$K$98, X69:$X$98)-K69*$AZ$3)/Z69, 0)</f>
        <v>-3356.4895717035702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0.46737994300000002</v>
      </c>
      <c r="Q70" s="4">
        <f t="shared" si="49"/>
        <v>12.5</v>
      </c>
      <c r="R70">
        <f t="shared" si="28"/>
        <v>50000</v>
      </c>
      <c r="S70">
        <f t="shared" si="29"/>
        <v>-5792.0473378390725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-1.1703466142395333</v>
      </c>
      <c r="AC70">
        <f t="shared" si="46"/>
        <v>-1.0554736036108046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-8.1483425192930152</v>
      </c>
      <c r="AI70">
        <f t="shared" si="33"/>
        <v>-8.1506203701591406</v>
      </c>
      <c r="AJ70">
        <f t="shared" si="34"/>
        <v>-0.11487301062872879</v>
      </c>
      <c r="AK70">
        <f t="shared" si="47"/>
        <v>-8.1924262996767347E-2</v>
      </c>
      <c r="AL70">
        <f t="shared" si="23"/>
        <v>-8.3474176437846364</v>
      </c>
      <c r="AN70">
        <f t="shared" si="35"/>
        <v>0</v>
      </c>
      <c r="AO70">
        <f t="shared" si="35"/>
        <v>0</v>
      </c>
      <c r="AP70">
        <f t="shared" si="35"/>
        <v>-1.8013338494524288E-6</v>
      </c>
      <c r="AQ70">
        <f t="shared" si="35"/>
        <v>-6.4437428346233311E-3</v>
      </c>
      <c r="AR70">
        <f t="shared" si="35"/>
        <v>-6.4455441684727836E-3</v>
      </c>
      <c r="AS70">
        <f t="shared" si="35"/>
        <v>-9.084205007065717E-5</v>
      </c>
      <c r="AT70">
        <f t="shared" si="35"/>
        <v>-6.4786044697715973E-5</v>
      </c>
      <c r="AU70">
        <f t="shared" si="24"/>
        <v>-6.6011722632411561E-3</v>
      </c>
      <c r="AW70">
        <v>67</v>
      </c>
      <c r="AX70">
        <f>IF(Z70&gt;0, (R70*SUMPRODUCT(K70:$K$98, X70:$X$98)-K70*$AZ$3)/Z70, 0)</f>
        <v>-5792.0473378390725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0.47825477199999999</v>
      </c>
      <c r="Q71" s="4">
        <f t="shared" si="49"/>
        <v>12.5</v>
      </c>
      <c r="R71">
        <f t="shared" si="28"/>
        <v>50000</v>
      </c>
      <c r="S71">
        <f t="shared" si="29"/>
        <v>-10160.717078987771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-1.0554736036108046</v>
      </c>
      <c r="AC71">
        <f t="shared" si="46"/>
        <v>-0.94753101457811573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-4.3575721865148953</v>
      </c>
      <c r="AI71">
        <f t="shared" si="33"/>
        <v>-4.3587378658257308</v>
      </c>
      <c r="AJ71">
        <f t="shared" si="34"/>
        <v>-0.10794258903268883</v>
      </c>
      <c r="AK71">
        <f t="shared" si="47"/>
        <v>-7.3883152252756323E-2</v>
      </c>
      <c r="AL71">
        <f t="shared" si="23"/>
        <v>-4.5405636071111761</v>
      </c>
      <c r="AN71">
        <f t="shared" si="35"/>
        <v>0</v>
      </c>
      <c r="AO71">
        <f t="shared" si="35"/>
        <v>0</v>
      </c>
      <c r="AP71">
        <f t="shared" si="35"/>
        <v>-8.2305714418942047E-7</v>
      </c>
      <c r="AQ71">
        <f t="shared" si="35"/>
        <v>-3.0767732480919776E-3</v>
      </c>
      <c r="AR71">
        <f t="shared" si="35"/>
        <v>-3.0775963052361672E-3</v>
      </c>
      <c r="AS71">
        <f t="shared" si="35"/>
        <v>-7.6215575107014516E-5</v>
      </c>
      <c r="AT71">
        <f t="shared" si="35"/>
        <v>-5.216705463640175E-5</v>
      </c>
      <c r="AU71">
        <f t="shared" si="24"/>
        <v>-3.2059789349795837E-3</v>
      </c>
      <c r="AW71">
        <v>68</v>
      </c>
      <c r="AX71">
        <f>IF(Z71&gt;0, (R71*SUMPRODUCT(K71:$K$98, X71:$X$98)-K71*$AZ$3)/Z71, 0)</f>
        <v>-10160.717078987771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0.48949088600000001</v>
      </c>
      <c r="Q72" s="4">
        <f t="shared" si="49"/>
        <v>12.5</v>
      </c>
      <c r="R72">
        <f t="shared" si="28"/>
        <v>50000</v>
      </c>
      <c r="S72">
        <f t="shared" si="29"/>
        <v>-18178.543234730692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-0.94753101457811573</v>
      </c>
      <c r="AC72">
        <f t="shared" si="46"/>
        <v>-0.84847713437325045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-2.2823575946104691</v>
      </c>
      <c r="AI72">
        <f t="shared" si="33"/>
        <v>-2.2829410277295432</v>
      </c>
      <c r="AJ72">
        <f t="shared" si="34"/>
        <v>-9.9053880204865274E-2</v>
      </c>
      <c r="AK72">
        <f t="shared" si="47"/>
        <v>-6.6327171020468104E-2</v>
      </c>
      <c r="AL72">
        <f t="shared" si="23"/>
        <v>-2.4483220789548765</v>
      </c>
      <c r="AN72">
        <f t="shared" si="35"/>
        <v>0</v>
      </c>
      <c r="AO72">
        <f t="shared" si="35"/>
        <v>0</v>
      </c>
      <c r="AP72">
        <f t="shared" si="35"/>
        <v>-3.6781035893715808E-7</v>
      </c>
      <c r="AQ72">
        <f t="shared" si="35"/>
        <v>-1.4388534669211043E-3</v>
      </c>
      <c r="AR72">
        <f t="shared" si="35"/>
        <v>-1.4392212772800415E-3</v>
      </c>
      <c r="AS72">
        <f t="shared" si="35"/>
        <v>-6.2445963455206406E-5</v>
      </c>
      <c r="AT72">
        <f t="shared" si="35"/>
        <v>-4.1814253909741726E-5</v>
      </c>
      <c r="AU72">
        <f t="shared" si="24"/>
        <v>-1.5434814946449894E-3</v>
      </c>
      <c r="AW72">
        <v>69</v>
      </c>
      <c r="AX72">
        <f>IF(Z72&gt;0, (R72*SUMPRODUCT(K72:$K$98, X72:$X$98)-K72*$AZ$3)/Z72, 0)</f>
        <v>-18178.543234730692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0.50154699899999999</v>
      </c>
      <c r="Q73" s="4">
        <f t="shared" si="49"/>
        <v>12.5</v>
      </c>
      <c r="R73">
        <f t="shared" si="28"/>
        <v>50000</v>
      </c>
      <c r="S73">
        <f t="shared" si="29"/>
        <v>-33279.91504750595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-0.84847713437325045</v>
      </c>
      <c r="AC73">
        <f t="shared" si="46"/>
        <v>-0.75872790440003113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-1.1704765199556648</v>
      </c>
      <c r="AI73">
        <f t="shared" si="33"/>
        <v>-1.1707614996135594</v>
      </c>
      <c r="AJ73">
        <f t="shared" si="34"/>
        <v>-8.9749229973219324E-2</v>
      </c>
      <c r="AK73">
        <f t="shared" si="47"/>
        <v>-5.9393399406127534E-2</v>
      </c>
      <c r="AL73">
        <f t="shared" si="23"/>
        <v>-1.3199041289929061</v>
      </c>
      <c r="AN73">
        <f t="shared" si="35"/>
        <v>0</v>
      </c>
      <c r="AO73">
        <f t="shared" si="35"/>
        <v>0</v>
      </c>
      <c r="AP73">
        <f t="shared" si="35"/>
        <v>-1.6040899430512681E-7</v>
      </c>
      <c r="AQ73">
        <f t="shared" si="35"/>
        <v>-6.5883636330730155E-4</v>
      </c>
      <c r="AR73">
        <f t="shared" si="35"/>
        <v>-6.5899677230160669E-4</v>
      </c>
      <c r="AS73">
        <f t="shared" si="35"/>
        <v>-5.0517934599342671E-5</v>
      </c>
      <c r="AT73">
        <f t="shared" si="35"/>
        <v>-3.3431282560604708E-5</v>
      </c>
      <c r="AU73">
        <f t="shared" si="24"/>
        <v>-7.4294598946155399E-4</v>
      </c>
      <c r="AW73">
        <v>70</v>
      </c>
      <c r="AX73">
        <f>IF(Z73&gt;0, (R73*SUMPRODUCT(K73:$K$98, X73:$X$98)-K73*$AZ$3)/Z73, 0)</f>
        <v>-33279.91504750595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0.51394563599999998</v>
      </c>
      <c r="Q74" s="4">
        <f t="shared" si="49"/>
        <v>12.5</v>
      </c>
      <c r="R74">
        <f t="shared" si="28"/>
        <v>50000</v>
      </c>
      <c r="S74">
        <f t="shared" si="29"/>
        <v>-62466.808158959677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-0.75872790440003113</v>
      </c>
      <c r="AC74">
        <f t="shared" si="46"/>
        <v>-0.67796880912035595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-0.58585620609485944</v>
      </c>
      <c r="AI74">
        <f t="shared" si="33"/>
        <v>-0.58599187190465141</v>
      </c>
      <c r="AJ74">
        <f t="shared" si="34"/>
        <v>-8.0759095279675175E-2</v>
      </c>
      <c r="AK74">
        <f t="shared" si="47"/>
        <v>-5.3110953308002182E-2</v>
      </c>
      <c r="AL74">
        <f t="shared" si="23"/>
        <v>-0.71986192049232878</v>
      </c>
      <c r="AN74">
        <f t="shared" si="35"/>
        <v>0</v>
      </c>
      <c r="AO74">
        <f t="shared" si="35"/>
        <v>0</v>
      </c>
      <c r="AP74">
        <f t="shared" si="35"/>
        <v>-6.8181608717684613E-8</v>
      </c>
      <c r="AQ74">
        <f t="shared" si="35"/>
        <v>-2.944339378509599E-4</v>
      </c>
      <c r="AR74">
        <f t="shared" si="35"/>
        <v>-2.9450211945967759E-4</v>
      </c>
      <c r="AS74">
        <f t="shared" si="35"/>
        <v>-4.0587123927514663E-5</v>
      </c>
      <c r="AT74">
        <f t="shared" si="35"/>
        <v>-2.669198851665243E-5</v>
      </c>
      <c r="AU74">
        <f t="shared" si="24"/>
        <v>-3.6178123190384469E-4</v>
      </c>
      <c r="AW74">
        <v>71</v>
      </c>
      <c r="AX74">
        <f>IF(Z74&gt;0, (R74*SUMPRODUCT(K74:$K$98, X74:$X$98)-K74*$AZ$3)/Z74, 0)</f>
        <v>-62466.808158959677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0.52707773400000002</v>
      </c>
      <c r="Q75" s="4">
        <f t="shared" si="49"/>
        <v>12.5</v>
      </c>
      <c r="R75">
        <f t="shared" si="28"/>
        <v>50000</v>
      </c>
      <c r="S75">
        <f t="shared" si="29"/>
        <v>-120529.93521213451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-0.67796880912035595</v>
      </c>
      <c r="AC75">
        <f t="shared" si="46"/>
        <v>-0.60556866123411546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-0.28602571042569092</v>
      </c>
      <c r="AI75">
        <f t="shared" si="33"/>
        <v>-0.28608851314977851</v>
      </c>
      <c r="AJ75">
        <f t="shared" si="34"/>
        <v>-7.2400147886240496E-2</v>
      </c>
      <c r="AK75">
        <f t="shared" si="47"/>
        <v>-4.7457816638424924E-2</v>
      </c>
      <c r="AL75">
        <f t="shared" si="23"/>
        <v>-0.40594647767444392</v>
      </c>
      <c r="AN75">
        <f t="shared" si="35"/>
        <v>0</v>
      </c>
      <c r="AO75">
        <f t="shared" si="35"/>
        <v>0</v>
      </c>
      <c r="AP75">
        <f t="shared" si="35"/>
        <v>-2.818105786349635E-8</v>
      </c>
      <c r="AQ75">
        <f t="shared" si="35"/>
        <v>-1.2834645651211375E-4</v>
      </c>
      <c r="AR75">
        <f t="shared" si="35"/>
        <v>-1.2837463756997723E-4</v>
      </c>
      <c r="AS75">
        <f t="shared" si="35"/>
        <v>-3.2487647415759494E-5</v>
      </c>
      <c r="AT75">
        <f t="shared" si="35"/>
        <v>-2.1295437358684291E-5</v>
      </c>
      <c r="AU75">
        <f t="shared" si="24"/>
        <v>-1.82157722344421E-4</v>
      </c>
      <c r="AW75">
        <v>72</v>
      </c>
      <c r="AX75">
        <f>IF(Z75&gt;0, (R75*SUMPRODUCT(K75:$K$98, X75:$X$98)-K75*$AZ$3)/Z75, 0)</f>
        <v>-120529.93521213451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0.54097960300000003</v>
      </c>
      <c r="Q76" s="4">
        <f t="shared" si="49"/>
        <v>12.5</v>
      </c>
      <c r="R76">
        <f t="shared" si="28"/>
        <v>50000</v>
      </c>
      <c r="S76">
        <f t="shared" si="29"/>
        <v>-239714.89607489359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-0.60556866123411546</v>
      </c>
      <c r="AC76">
        <f t="shared" si="46"/>
        <v>-0.54079113106197441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-0.13589997097695761</v>
      </c>
      <c r="AI76">
        <f t="shared" si="33"/>
        <v>-0.13592817068106011</v>
      </c>
      <c r="AJ76">
        <f t="shared" si="34"/>
        <v>-6.4777530172141051E-2</v>
      </c>
      <c r="AK76">
        <f t="shared" si="47"/>
        <v>-4.2389806286388089E-2</v>
      </c>
      <c r="AL76">
        <f t="shared" si="23"/>
        <v>-0.24309550713958925</v>
      </c>
      <c r="AN76">
        <f t="shared" si="35"/>
        <v>0</v>
      </c>
      <c r="AO76">
        <f t="shared" si="35"/>
        <v>0</v>
      </c>
      <c r="AP76">
        <f t="shared" si="35"/>
        <v>-1.1298098026559914E-8</v>
      </c>
      <c r="AQ76">
        <f t="shared" si="35"/>
        <v>-5.4447776768265285E-5</v>
      </c>
      <c r="AR76">
        <f t="shared" si="35"/>
        <v>-5.4459074866291845E-5</v>
      </c>
      <c r="AS76">
        <f t="shared" si="35"/>
        <v>-2.5952856921583312E-5</v>
      </c>
      <c r="AT76">
        <f t="shared" si="35"/>
        <v>-1.6983305392483146E-5</v>
      </c>
      <c r="AU76">
        <f t="shared" si="24"/>
        <v>-9.7395237180358305E-5</v>
      </c>
      <c r="AW76">
        <v>73</v>
      </c>
      <c r="AX76">
        <f>IF(Z76&gt;0, (R76*SUMPRODUCT(K76:$K$98, X76:$X$98)-K76*$AZ$3)/Z76, 0)</f>
        <v>-239714.89607489359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0.55513806300000001</v>
      </c>
      <c r="Q77" s="4">
        <f t="shared" si="49"/>
        <v>12.5</v>
      </c>
      <c r="R77">
        <f t="shared" si="28"/>
        <v>50000</v>
      </c>
      <c r="S77">
        <f t="shared" si="29"/>
        <v>-492227.4031764064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-0.54079113106197441</v>
      </c>
      <c r="AC77">
        <f t="shared" si="46"/>
        <v>-0.4828939032774453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-6.2618916450550594E-2</v>
      </c>
      <c r="AI77">
        <f t="shared" si="33"/>
        <v>-6.2631179428499439E-2</v>
      </c>
      <c r="AJ77">
        <f t="shared" si="34"/>
        <v>-5.7897227784529104E-2</v>
      </c>
      <c r="AK77">
        <f t="shared" si="47"/>
        <v>-3.7855379174338212E-2</v>
      </c>
      <c r="AL77">
        <f t="shared" si="23"/>
        <v>-0.15838378638736675</v>
      </c>
      <c r="AN77">
        <f t="shared" si="35"/>
        <v>0</v>
      </c>
      <c r="AO77">
        <f t="shared" si="35"/>
        <v>0</v>
      </c>
      <c r="AP77">
        <f t="shared" si="35"/>
        <v>-4.3867078502193941E-9</v>
      </c>
      <c r="AQ77">
        <f t="shared" si="35"/>
        <v>-2.2400015193030687E-5</v>
      </c>
      <c r="AR77">
        <f t="shared" si="35"/>
        <v>-2.2404401900880906E-5</v>
      </c>
      <c r="AS77">
        <f t="shared" si="35"/>
        <v>-2.0710974502919671E-5</v>
      </c>
      <c r="AT77">
        <f t="shared" si="35"/>
        <v>-1.354161197140385E-5</v>
      </c>
      <c r="AU77">
        <f t="shared" si="24"/>
        <v>-5.6656988375204422E-5</v>
      </c>
      <c r="AW77">
        <v>74</v>
      </c>
      <c r="AX77">
        <f>IF(Z77&gt;0, (R77*SUMPRODUCT(K77:$K$98, X77:$X$98)-K77*$AZ$3)/Z77, 0)</f>
        <v>-492227.4031764064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0.569934367</v>
      </c>
      <c r="Q78" s="4">
        <f t="shared" si="49"/>
        <v>12.5</v>
      </c>
      <c r="R78">
        <f t="shared" si="28"/>
        <v>50000</v>
      </c>
      <c r="S78">
        <f t="shared" si="29"/>
        <v>-1046283.1049476555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-0.4828939032774453</v>
      </c>
      <c r="AC78">
        <f t="shared" si="46"/>
        <v>-0.43117373582719415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-2.7956370299233053E-2</v>
      </c>
      <c r="AI78">
        <f t="shared" si="33"/>
        <v>-2.7961521554827597E-2</v>
      </c>
      <c r="AJ78">
        <f t="shared" si="34"/>
        <v>-5.1720167450251153E-2</v>
      </c>
      <c r="AK78">
        <f t="shared" si="47"/>
        <v>-3.3802573229421172E-2</v>
      </c>
      <c r="AL78">
        <f t="shared" si="23"/>
        <v>-0.11348426223449992</v>
      </c>
      <c r="AN78">
        <f t="shared" si="35"/>
        <v>0</v>
      </c>
      <c r="AO78">
        <f t="shared" si="35"/>
        <v>0</v>
      </c>
      <c r="AP78">
        <f t="shared" si="35"/>
        <v>-1.6452725088289991E-9</v>
      </c>
      <c r="AQ78">
        <f t="shared" si="35"/>
        <v>-8.9290555779597187E-6</v>
      </c>
      <c r="AR78">
        <f t="shared" si="35"/>
        <v>-8.9307008504685475E-6</v>
      </c>
      <c r="AS78">
        <f t="shared" si="35"/>
        <v>-1.6519034650122123E-5</v>
      </c>
      <c r="AT78">
        <f t="shared" si="35"/>
        <v>-1.0796289068035243E-5</v>
      </c>
      <c r="AU78">
        <f t="shared" si="24"/>
        <v>-3.6246024568625913E-5</v>
      </c>
      <c r="AW78">
        <v>75</v>
      </c>
      <c r="AX78">
        <f>IF(Z78&gt;0, (R78*SUMPRODUCT(K78:$K$98, X78:$X$98)-K78*$AZ$3)/Z78, 0)</f>
        <v>-1046283.1049476555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0.58483052300000005</v>
      </c>
      <c r="Q79" s="4">
        <f t="shared" si="49"/>
        <v>12.5</v>
      </c>
      <c r="R79">
        <f t="shared" si="28"/>
        <v>50000</v>
      </c>
      <c r="S79">
        <f t="shared" si="29"/>
        <v>-2305700.056815837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-0.43117373582719415</v>
      </c>
      <c r="AC79">
        <f t="shared" si="46"/>
        <v>-0.38498394393148272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-1.2050446013858617E-2</v>
      </c>
      <c r="AI79">
        <f t="shared" si="33"/>
        <v>-1.2052533145393752E-2</v>
      </c>
      <c r="AJ79">
        <f t="shared" si="34"/>
        <v>-4.618979189571143E-2</v>
      </c>
      <c r="AK79">
        <f t="shared" si="47"/>
        <v>-3.0182161507903593E-2</v>
      </c>
      <c r="AL79">
        <f t="shared" si="23"/>
        <v>-8.8424486549008779E-2</v>
      </c>
      <c r="AN79">
        <f t="shared" si="35"/>
        <v>0</v>
      </c>
      <c r="AO79">
        <f t="shared" si="35"/>
        <v>0</v>
      </c>
      <c r="AP79">
        <f t="shared" si="35"/>
        <v>-5.9519125171850295E-10</v>
      </c>
      <c r="AQ79">
        <f t="shared" si="35"/>
        <v>-3.4364485064856635E-6</v>
      </c>
      <c r="AR79">
        <f t="shared" si="35"/>
        <v>-3.4370436977373819E-6</v>
      </c>
      <c r="AS79">
        <f t="shared" si="35"/>
        <v>-1.3172030412181842E-5</v>
      </c>
      <c r="AT79">
        <f t="shared" si="35"/>
        <v>-8.6071041451131207E-6</v>
      </c>
      <c r="AU79">
        <f t="shared" si="24"/>
        <v>-2.5216178255032344E-5</v>
      </c>
      <c r="AW79">
        <v>76</v>
      </c>
      <c r="AX79">
        <f>IF(Z79&gt;0, (R79*SUMPRODUCT(K79:$K$98, X79:$X$98)-K79*$AZ$3)/Z79, 0)</f>
        <v>-2305700.056815837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0.59948279800000004</v>
      </c>
      <c r="Q80" s="4">
        <f t="shared" si="49"/>
        <v>12.5</v>
      </c>
      <c r="R80">
        <f t="shared" si="28"/>
        <v>50000</v>
      </c>
      <c r="S80">
        <f t="shared" si="29"/>
        <v>-5271670.1652120072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-0.38498394393148272</v>
      </c>
      <c r="AC80">
        <f t="shared" si="46"/>
        <v>-0.34373852238776653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-5.004797809907726E-3</v>
      </c>
      <c r="AI80">
        <f t="shared" si="33"/>
        <v>-5.0056128706750334E-3</v>
      </c>
      <c r="AJ80">
        <f t="shared" si="34"/>
        <v>-4.1245421543716188E-2</v>
      </c>
      <c r="AK80">
        <f t="shared" si="47"/>
        <v>-2.6948876075203791E-2</v>
      </c>
      <c r="AL80">
        <f t="shared" si="23"/>
        <v>-7.319991048959501E-2</v>
      </c>
      <c r="AN80">
        <f t="shared" si="35"/>
        <v>0</v>
      </c>
      <c r="AO80">
        <f t="shared" si="35"/>
        <v>0</v>
      </c>
      <c r="AP80">
        <f t="shared" si="35"/>
        <v>-2.0752894846070302E-10</v>
      </c>
      <c r="AQ80">
        <f t="shared" si="35"/>
        <v>-1.2743104175904658E-6</v>
      </c>
      <c r="AR80">
        <f t="shared" si="35"/>
        <v>-1.2745179465389265E-6</v>
      </c>
      <c r="AS80">
        <f t="shared" si="35"/>
        <v>-1.050181692595426E-5</v>
      </c>
      <c r="AT80">
        <f t="shared" si="35"/>
        <v>-6.8616625145182055E-6</v>
      </c>
      <c r="AU80">
        <f t="shared" si="24"/>
        <v>-1.8637997387011392E-5</v>
      </c>
      <c r="AW80">
        <v>77</v>
      </c>
      <c r="AX80">
        <f>IF(Z80&gt;0, (R80*SUMPRODUCT(K80:$K$98, X80:$X$98)-K80*$AZ$3)/Z80, 0)</f>
        <v>-5271670.1652120072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0.61448546299999995</v>
      </c>
      <c r="Q81" s="4">
        <f t="shared" si="49"/>
        <v>12.5</v>
      </c>
      <c r="R81">
        <f t="shared" si="28"/>
        <v>50000</v>
      </c>
      <c r="S81">
        <f t="shared" si="29"/>
        <v>-12534440.66510688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-0.34373852238776653</v>
      </c>
      <c r="AC81">
        <f t="shared" si="46"/>
        <v>-0.30691045920512811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-2.0033719718870915E-3</v>
      </c>
      <c r="AI81">
        <f t="shared" si="33"/>
        <v>-2.0036780390537538E-3</v>
      </c>
      <c r="AJ81">
        <f t="shared" si="34"/>
        <v>-3.6828063182638426E-2</v>
      </c>
      <c r="AK81">
        <f t="shared" si="47"/>
        <v>-2.4061696567143659E-2</v>
      </c>
      <c r="AL81">
        <f t="shared" si="23"/>
        <v>-6.289343778883584E-2</v>
      </c>
      <c r="AN81">
        <f t="shared" si="35"/>
        <v>0</v>
      </c>
      <c r="AO81">
        <f t="shared" si="35"/>
        <v>0</v>
      </c>
      <c r="AP81">
        <f t="shared" si="35"/>
        <v>-6.9580479460105146E-11</v>
      </c>
      <c r="AQ81">
        <f t="shared" si="35"/>
        <v>-4.5544114993135078E-7</v>
      </c>
      <c r="AR81">
        <f t="shared" si="35"/>
        <v>-4.5551073041081091E-7</v>
      </c>
      <c r="AS81">
        <f t="shared" si="35"/>
        <v>-8.3723919876176652E-6</v>
      </c>
      <c r="AT81">
        <f t="shared" si="35"/>
        <v>-5.4701208300905418E-6</v>
      </c>
      <c r="AU81">
        <f t="shared" si="24"/>
        <v>-1.4298023548119019E-5</v>
      </c>
      <c r="AW81">
        <v>78</v>
      </c>
      <c r="AX81">
        <f>IF(Z81&gt;0, (R81*SUMPRODUCT(K81:$K$98, X81:$X$98)-K81*$AZ$3)/Z81, 0)</f>
        <v>-12534440.66510688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0.62975077099999999</v>
      </c>
      <c r="Q82" s="4">
        <f t="shared" si="49"/>
        <v>12.5</v>
      </c>
      <c r="R82">
        <f t="shared" si="28"/>
        <v>50000</v>
      </c>
      <c r="S82">
        <f t="shared" si="29"/>
        <v>-31065938.730465092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-0.30691045920512811</v>
      </c>
      <c r="AC82">
        <f t="shared" si="46"/>
        <v>-0.27402757759890672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-7.7098413673309864E-4</v>
      </c>
      <c r="AI82">
        <f t="shared" si="33"/>
        <v>-7.7109439719391085E-4</v>
      </c>
      <c r="AJ82">
        <f t="shared" si="34"/>
        <v>-3.2882881606221381E-2</v>
      </c>
      <c r="AK82">
        <f t="shared" si="47"/>
        <v>-2.1483732144358971E-2</v>
      </c>
      <c r="AL82">
        <f t="shared" si="23"/>
        <v>-5.5137708147774259E-2</v>
      </c>
      <c r="AN82">
        <f t="shared" si="35"/>
        <v>0</v>
      </c>
      <c r="AO82">
        <f t="shared" si="35"/>
        <v>0</v>
      </c>
      <c r="AP82">
        <f t="shared" si="35"/>
        <v>-2.2380637570493935E-11</v>
      </c>
      <c r="AQ82">
        <f t="shared" si="35"/>
        <v>-1.5649414495196743E-7</v>
      </c>
      <c r="AR82">
        <f t="shared" si="35"/>
        <v>-1.5651652558953792E-7</v>
      </c>
      <c r="AS82">
        <f t="shared" si="35"/>
        <v>-6.6745581333586389E-6</v>
      </c>
      <c r="AT82">
        <f t="shared" si="35"/>
        <v>-4.3607619562118797E-6</v>
      </c>
      <c r="AU82">
        <f t="shared" si="24"/>
        <v>-1.1191836615160055E-5</v>
      </c>
      <c r="AW82">
        <v>79</v>
      </c>
      <c r="AX82">
        <f>IF(Z82&gt;0, (R82*SUMPRODUCT(K82:$K$98, X82:$X$98)-K82*$AZ$3)/Z82, 0)</f>
        <v>-31065938.730465092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0.64518007799999999</v>
      </c>
      <c r="Q83" s="4">
        <f t="shared" si="49"/>
        <v>12.5</v>
      </c>
      <c r="R83">
        <f t="shared" si="28"/>
        <v>50000</v>
      </c>
      <c r="S83">
        <f t="shared" si="29"/>
        <v>-80440422.549163744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-0.27402757759890672</v>
      </c>
      <c r="AC83">
        <f t="shared" si="46"/>
        <v>-0.24466761172932719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-2.8455141082866424E-4</v>
      </c>
      <c r="AI83">
        <f t="shared" si="33"/>
        <v>-2.845894308321612E-4</v>
      </c>
      <c r="AJ83">
        <f t="shared" si="34"/>
        <v>-2.9359965869579535E-2</v>
      </c>
      <c r="AK83">
        <f t="shared" si="47"/>
        <v>-1.9181930431923472E-2</v>
      </c>
      <c r="AL83">
        <f t="shared" si="23"/>
        <v>-4.8826485732335168E-2</v>
      </c>
      <c r="AN83">
        <f t="shared" si="35"/>
        <v>0</v>
      </c>
      <c r="AO83">
        <f t="shared" si="35"/>
        <v>0</v>
      </c>
      <c r="AP83">
        <f t="shared" si="35"/>
        <v>-6.8904372333642745E-12</v>
      </c>
      <c r="AQ83">
        <f t="shared" si="35"/>
        <v>-5.1569791047932166E-8</v>
      </c>
      <c r="AR83">
        <f t="shared" si="35"/>
        <v>-5.157668148516553E-8</v>
      </c>
      <c r="AS83">
        <f t="shared" si="35"/>
        <v>-5.3209622143827919E-6</v>
      </c>
      <c r="AT83">
        <f t="shared" si="35"/>
        <v>-3.476377577568549E-6</v>
      </c>
      <c r="AU83">
        <f t="shared" si="24"/>
        <v>-8.8489164734365058E-6</v>
      </c>
      <c r="AW83">
        <v>80</v>
      </c>
      <c r="AX83">
        <f>IF(Z83&gt;0, (R83*SUMPRODUCT(K83:$K$98, X83:$X$98)-K83*$AZ$3)/Z83, 0)</f>
        <v>-80440422.549163744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0.66067595400000001</v>
      </c>
      <c r="Q84" s="4">
        <f t="shared" si="49"/>
        <v>12.5</v>
      </c>
      <c r="R84">
        <f t="shared" si="28"/>
        <v>50000</v>
      </c>
      <c r="S84">
        <f t="shared" si="29"/>
        <v>-218088600.10546911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-0.24466761172932719</v>
      </c>
      <c r="AC84">
        <f t="shared" si="46"/>
        <v>-0.21845326833150713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-1.0047560832576414E-4</v>
      </c>
      <c r="AI84">
        <f t="shared" si="33"/>
        <v>-1.004881292271447E-4</v>
      </c>
      <c r="AJ84">
        <f t="shared" si="34"/>
        <v>-2.6214343397820056E-2</v>
      </c>
      <c r="AK84">
        <f t="shared" si="47"/>
        <v>-1.7126732821052905E-2</v>
      </c>
      <c r="AL84">
        <f t="shared" si="23"/>
        <v>-4.3441564348100106E-2</v>
      </c>
      <c r="AN84">
        <f t="shared" si="35"/>
        <v>0</v>
      </c>
      <c r="AO84">
        <f t="shared" si="35"/>
        <v>0</v>
      </c>
      <c r="AP84">
        <f t="shared" si="35"/>
        <v>-2.0260595253576507E-12</v>
      </c>
      <c r="AQ84">
        <f t="shared" si="35"/>
        <v>-1.6258379259393081E-8</v>
      </c>
      <c r="AR84">
        <f t="shared" si="35"/>
        <v>-1.6260405318918441E-8</v>
      </c>
      <c r="AS84">
        <f t="shared" si="35"/>
        <v>-4.2418527650599738E-6</v>
      </c>
      <c r="AT84">
        <f t="shared" si="35"/>
        <v>-2.7713484130015655E-6</v>
      </c>
      <c r="AU84">
        <f t="shared" si="24"/>
        <v>-7.0294615833804578E-6</v>
      </c>
      <c r="AW84">
        <v>81</v>
      </c>
      <c r="AX84">
        <f>IF(Z84&gt;0, (R84*SUMPRODUCT(K84:$K$98, X84:$X$98)-K84*$AZ$3)/Z84, 0)</f>
        <v>-218088600.10546911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0.67625413199999995</v>
      </c>
      <c r="Q85" s="4">
        <f t="shared" si="49"/>
        <v>12.5</v>
      </c>
      <c r="R85">
        <f t="shared" si="28"/>
        <v>50000</v>
      </c>
      <c r="S85">
        <f t="shared" si="29"/>
        <v>-620635992.38849664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-0.21845326833150713</v>
      </c>
      <c r="AC85">
        <f t="shared" si="46"/>
        <v>-0.19504757479737647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-3.3869245179858841E-5</v>
      </c>
      <c r="AI85">
        <f t="shared" si="33"/>
        <v>-3.3873173560930628E-5</v>
      </c>
      <c r="AJ85">
        <f t="shared" si="34"/>
        <v>-2.3405693534130662E-2</v>
      </c>
      <c r="AK85">
        <f t="shared" si="47"/>
        <v>-1.5291728783205501E-2</v>
      </c>
      <c r="AL85">
        <f t="shared" si="23"/>
        <v>-3.8731295490897093E-2</v>
      </c>
      <c r="AN85">
        <f t="shared" si="35"/>
        <v>0</v>
      </c>
      <c r="AO85">
        <f t="shared" si="35"/>
        <v>0</v>
      </c>
      <c r="AP85">
        <f t="shared" si="35"/>
        <v>-5.6756053964553946E-13</v>
      </c>
      <c r="AQ85">
        <f t="shared" si="35"/>
        <v>-4.8933254489323926E-9</v>
      </c>
      <c r="AR85">
        <f t="shared" si="35"/>
        <v>-4.8938930094720391E-9</v>
      </c>
      <c r="AS85">
        <f t="shared" si="35"/>
        <v>-3.3815833571804231E-6</v>
      </c>
      <c r="AT85">
        <f t="shared" si="35"/>
        <v>-2.2093024280780063E-6</v>
      </c>
      <c r="AU85">
        <f t="shared" si="24"/>
        <v>-5.5957796782679013E-6</v>
      </c>
      <c r="AW85">
        <v>82</v>
      </c>
      <c r="AX85">
        <f>IF(Z85&gt;0, (R85*SUMPRODUCT(K85:$K$98, X85:$X$98)-K85*$AZ$3)/Z85, 0)</f>
        <v>-620635992.38849664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0.69194305599999995</v>
      </c>
      <c r="Q86" s="4">
        <f t="shared" si="49"/>
        <v>12.5</v>
      </c>
      <c r="R86">
        <f t="shared" si="28"/>
        <v>50000</v>
      </c>
      <c r="S86">
        <f t="shared" si="29"/>
        <v>-1859172561.8984048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-0.19504757479737647</v>
      </c>
      <c r="AC86">
        <f t="shared" si="46"/>
        <v>-0.17414962451881805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-1.0872864015772697E-5</v>
      </c>
      <c r="AI86">
        <f t="shared" si="33"/>
        <v>-1.0874034897029822E-5</v>
      </c>
      <c r="AJ86">
        <f t="shared" si="34"/>
        <v>-2.0897950278558425E-2</v>
      </c>
      <c r="AK86">
        <f t="shared" si="47"/>
        <v>-1.3653330235816354E-2</v>
      </c>
      <c r="AL86">
        <f t="shared" si="23"/>
        <v>-3.4562154549271806E-2</v>
      </c>
      <c r="AN86">
        <f t="shared" si="35"/>
        <v>0</v>
      </c>
      <c r="AO86">
        <f t="shared" si="35"/>
        <v>0</v>
      </c>
      <c r="AP86">
        <f t="shared" si="35"/>
        <v>-1.510404999836968E-13</v>
      </c>
      <c r="AQ86">
        <f t="shared" si="35"/>
        <v>-1.4025699080976563E-9</v>
      </c>
      <c r="AR86">
        <f t="shared" si="35"/>
        <v>-1.4027209485976402E-9</v>
      </c>
      <c r="AS86">
        <f t="shared" si="35"/>
        <v>-2.6957787901244215E-6</v>
      </c>
      <c r="AT86">
        <f t="shared" si="35"/>
        <v>-1.7612424938173007E-6</v>
      </c>
      <c r="AU86">
        <f t="shared" si="24"/>
        <v>-4.4584240048903195E-6</v>
      </c>
      <c r="AW86">
        <v>83</v>
      </c>
      <c r="AX86">
        <f>IF(Z86&gt;0, (R86*SUMPRODUCT(K86:$K$98, X86:$X$98)-K86*$AZ$3)/Z86, 0)</f>
        <v>-1859172561.8984048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0.70765376499999999</v>
      </c>
      <c r="Q87" s="4">
        <f t="shared" si="49"/>
        <v>12.5</v>
      </c>
      <c r="R87">
        <f t="shared" si="28"/>
        <v>50000</v>
      </c>
      <c r="S87">
        <f t="shared" si="29"/>
        <v>-5879219584.7048569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-0.17414962451881805</v>
      </c>
      <c r="AC87">
        <f t="shared" si="46"/>
        <v>-0.15549073737506308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-3.3143141198856685E-6</v>
      </c>
      <c r="AI87">
        <f t="shared" si="33"/>
        <v>-3.3146447138002495E-6</v>
      </c>
      <c r="AJ87">
        <f t="shared" si="34"/>
        <v>-1.8658887143754965E-2</v>
      </c>
      <c r="AK87">
        <f t="shared" si="47"/>
        <v>-1.2190473716317264E-2</v>
      </c>
      <c r="AL87">
        <f t="shared" si="23"/>
        <v>-3.0852675504786028E-2</v>
      </c>
      <c r="AN87">
        <f t="shared" si="35"/>
        <v>0</v>
      </c>
      <c r="AO87">
        <f t="shared" si="35"/>
        <v>0</v>
      </c>
      <c r="AP87">
        <f t="shared" si="35"/>
        <v>-3.8076532591887815E-14</v>
      </c>
      <c r="AQ87">
        <f t="shared" si="35"/>
        <v>-3.8172992314623377E-10</v>
      </c>
      <c r="AR87">
        <f t="shared" si="35"/>
        <v>-3.8176799967882567E-10</v>
      </c>
      <c r="AS87">
        <f t="shared" si="35"/>
        <v>-2.14905868838574E-6</v>
      </c>
      <c r="AT87">
        <f t="shared" si="35"/>
        <v>-1.4040517665255276E-6</v>
      </c>
      <c r="AU87">
        <f t="shared" si="24"/>
        <v>-3.5534922229109461E-6</v>
      </c>
      <c r="AW87">
        <v>84</v>
      </c>
      <c r="AX87">
        <f>IF(Z87&gt;0, (R87*SUMPRODUCT(K87:$K$98, X87:$X$98)-K87*$AZ$3)/Z87, 0)</f>
        <v>-5879219584.7048569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0.72329488099999995</v>
      </c>
      <c r="Q88" s="4">
        <f t="shared" si="49"/>
        <v>12.5</v>
      </c>
      <c r="R88">
        <f t="shared" si="28"/>
        <v>50000</v>
      </c>
      <c r="S88">
        <f t="shared" si="29"/>
        <v>-19682048971.068981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-0.15549073737506308</v>
      </c>
      <c r="AC88">
        <f t="shared" si="46"/>
        <v>-0.13883101584043153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-9.5646754442447306E-7</v>
      </c>
      <c r="AI88">
        <f t="shared" si="33"/>
        <v>-9.5655571551380198E-7</v>
      </c>
      <c r="AJ88">
        <f t="shared" si="34"/>
        <v>-1.665972153463155E-2</v>
      </c>
      <c r="AK88">
        <f t="shared" si="47"/>
        <v>-1.0884351616254416E-2</v>
      </c>
      <c r="AL88">
        <f t="shared" ref="AL88:AL98" si="50">SUM(AI88:AK88)</f>
        <v>-2.7545029706601481E-2</v>
      </c>
      <c r="AN88">
        <f t="shared" si="35"/>
        <v>0</v>
      </c>
      <c r="AO88">
        <f t="shared" si="35"/>
        <v>0</v>
      </c>
      <c r="AP88">
        <f t="shared" si="35"/>
        <v>-9.0671483535953725E-15</v>
      </c>
      <c r="AQ88">
        <f t="shared" si="35"/>
        <v>-9.8359146821221831E-11</v>
      </c>
      <c r="AR88">
        <f t="shared" si="35"/>
        <v>-9.8368213969575426E-11</v>
      </c>
      <c r="AS88">
        <f t="shared" si="35"/>
        <v>-1.7132165184041848E-6</v>
      </c>
      <c r="AT88">
        <f t="shared" si="35"/>
        <v>-1.1193014806593981E-6</v>
      </c>
      <c r="AU88">
        <f t="shared" si="24"/>
        <v>-2.8326163672775523E-6</v>
      </c>
      <c r="AW88">
        <v>85</v>
      </c>
      <c r="AX88">
        <f>IF(Z88&gt;0, (R88*SUMPRODUCT(K88:$K$98, X88:$X$98)-K88*$AZ$3)/Z88, 0)</f>
        <v>-19682048971.068981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0.74145409100000004</v>
      </c>
      <c r="Q89" s="4">
        <f t="shared" si="49"/>
        <v>12.5</v>
      </c>
      <c r="R89">
        <f t="shared" si="28"/>
        <v>50000</v>
      </c>
      <c r="S89">
        <f t="shared" si="29"/>
        <v>-70704273880.702484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-0.13883101584043153</v>
      </c>
      <c r="AC89">
        <f t="shared" si="46"/>
        <v>-0.12395626422775363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-2.6149925956358144E-7</v>
      </c>
      <c r="AI89">
        <f t="shared" si="33"/>
        <v>-2.6152117412712625E-7</v>
      </c>
      <c r="AJ89">
        <f t="shared" si="34"/>
        <v>-1.48747516126779E-2</v>
      </c>
      <c r="AK89">
        <f t="shared" si="47"/>
        <v>-9.7181711088302081E-3</v>
      </c>
      <c r="AL89">
        <f t="shared" si="50"/>
        <v>-2.4593184242682236E-2</v>
      </c>
      <c r="AN89">
        <f t="shared" si="35"/>
        <v>0</v>
      </c>
      <c r="AO89">
        <f t="shared" si="35"/>
        <v>0</v>
      </c>
      <c r="AP89">
        <f t="shared" si="35"/>
        <v>-2.0121452049841209E-15</v>
      </c>
      <c r="AQ89">
        <f t="shared" si="35"/>
        <v>-2.4010265144561442E-11</v>
      </c>
      <c r="AR89">
        <f t="shared" si="35"/>
        <v>-2.4012277289766431E-11</v>
      </c>
      <c r="AS89">
        <f t="shared" si="35"/>
        <v>-1.3657657416542396E-6</v>
      </c>
      <c r="AT89">
        <f t="shared" si="35"/>
        <v>-8.9230028961705811E-7</v>
      </c>
      <c r="AU89">
        <f t="shared" si="24"/>
        <v>-2.2580900435485877E-6</v>
      </c>
      <c r="AW89">
        <v>86</v>
      </c>
      <c r="AX89">
        <f>IF(Z89&gt;0, (R89*SUMPRODUCT(K89:$K$98, X89:$X$98)-K89*$AZ$3)/Z89, 0)</f>
        <v>-70704273880.702484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0.75951466000000001</v>
      </c>
      <c r="Q90" s="4">
        <f t="shared" si="49"/>
        <v>12.5</v>
      </c>
      <c r="R90">
        <f t="shared" si="28"/>
        <v>50000</v>
      </c>
      <c r="S90">
        <f t="shared" si="29"/>
        <v>-273895146549.10635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-0.12395626422775363</v>
      </c>
      <c r="AC90">
        <f t="shared" si="46"/>
        <v>-0.11067523593833795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-6.657772911907957E-8</v>
      </c>
      <c r="AI90">
        <f t="shared" si="33"/>
        <v>-6.6582780104709145E-8</v>
      </c>
      <c r="AJ90">
        <f t="shared" si="34"/>
        <v>-1.3281028289415686E-2</v>
      </c>
      <c r="AK90">
        <f t="shared" si="47"/>
        <v>-8.6769384959427542E-3</v>
      </c>
      <c r="AL90">
        <f t="shared" si="50"/>
        <v>-2.1958033368138546E-2</v>
      </c>
      <c r="AN90">
        <f t="shared" si="35"/>
        <v>0</v>
      </c>
      <c r="AO90">
        <f t="shared" si="35"/>
        <v>0</v>
      </c>
      <c r="AP90">
        <f t="shared" si="35"/>
        <v>-4.1408033187512021E-16</v>
      </c>
      <c r="AQ90">
        <f t="shared" si="35"/>
        <v>-5.4580492186933736E-12</v>
      </c>
      <c r="AR90">
        <f t="shared" si="35"/>
        <v>-5.4584632990252489E-12</v>
      </c>
      <c r="AS90">
        <f t="shared" si="35"/>
        <v>-1.088780092646873E-6</v>
      </c>
      <c r="AT90">
        <f t="shared" si="35"/>
        <v>-7.1133632830469748E-7</v>
      </c>
      <c r="AU90">
        <f t="shared" si="24"/>
        <v>-1.8001218794148697E-6</v>
      </c>
      <c r="AW90">
        <v>87</v>
      </c>
      <c r="AX90">
        <f>IF(Z90&gt;0, (R90*SUMPRODUCT(K90:$K$98, X90:$X$98)-K90*$AZ$3)/Z90, 0)</f>
        <v>-273895146549.10635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0.77745419500000001</v>
      </c>
      <c r="Q91" s="4">
        <f t="shared" si="49"/>
        <v>12.5</v>
      </c>
      <c r="R91">
        <f t="shared" si="28"/>
        <v>50000</v>
      </c>
      <c r="S91">
        <f t="shared" si="29"/>
        <v>-1150571934374.1328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-0.11067523593833795</v>
      </c>
      <c r="AC91">
        <f t="shared" si="46"/>
        <v>-9.8817174949665715E-2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-1.5707639866383813E-8</v>
      </c>
      <c r="AI91">
        <f t="shared" si="33"/>
        <v>-1.5708713432190494E-8</v>
      </c>
      <c r="AJ91">
        <f t="shared" si="34"/>
        <v>-1.1858060988672231E-2</v>
      </c>
      <c r="AK91">
        <f t="shared" si="47"/>
        <v>-7.7472665156836573E-3</v>
      </c>
      <c r="AL91">
        <f t="shared" si="50"/>
        <v>-1.960534321306932E-2</v>
      </c>
      <c r="AN91">
        <f t="shared" si="35"/>
        <v>0</v>
      </c>
      <c r="AO91">
        <f t="shared" si="35"/>
        <v>0</v>
      </c>
      <c r="AP91">
        <f t="shared" si="35"/>
        <v>-7.8581283458093364E-17</v>
      </c>
      <c r="AQ91">
        <f t="shared" si="35"/>
        <v>-1.1497446110118015E-12</v>
      </c>
      <c r="AR91">
        <f t="shared" si="35"/>
        <v>-1.1498231922952596E-12</v>
      </c>
      <c r="AS91">
        <f t="shared" si="35"/>
        <v>-8.6796882502717502E-7</v>
      </c>
      <c r="AT91">
        <f t="shared" si="35"/>
        <v>-5.6707296591019325E-7</v>
      </c>
      <c r="AU91">
        <f t="shared" si="24"/>
        <v>-1.4350429407605606E-6</v>
      </c>
      <c r="AW91">
        <v>88</v>
      </c>
      <c r="AX91">
        <f>IF(Z91&gt;0, (R91*SUMPRODUCT(K91:$K$98, X91:$X$98)-K91*$AZ$3)/Z91, 0)</f>
        <v>-1150571934374.1328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0.79525030600000002</v>
      </c>
      <c r="Q92" s="4">
        <f t="shared" si="49"/>
        <v>12.5</v>
      </c>
      <c r="R92">
        <f t="shared" si="28"/>
        <v>50000</v>
      </c>
      <c r="S92">
        <f t="shared" si="29"/>
        <v>-5274957556485.4014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-9.8817174949665715E-2</v>
      </c>
      <c r="AC92">
        <f t="shared" si="46"/>
        <v>-8.8229620491770536E-2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-3.4150141450966337E-9</v>
      </c>
      <c r="AI92">
        <f t="shared" si="33"/>
        <v>-3.4152232217089737E-9</v>
      </c>
      <c r="AJ92">
        <f t="shared" si="34"/>
        <v>-1.0587554457895179E-2</v>
      </c>
      <c r="AK92">
        <f t="shared" si="47"/>
        <v>-6.9172022464766003E-3</v>
      </c>
      <c r="AL92">
        <f t="shared" si="50"/>
        <v>-1.7504760119595002E-2</v>
      </c>
      <c r="AN92">
        <f t="shared" si="35"/>
        <v>0</v>
      </c>
      <c r="AO92">
        <f t="shared" si="35"/>
        <v>0</v>
      </c>
      <c r="AP92">
        <f t="shared" si="35"/>
        <v>-1.3664000810349053E-17</v>
      </c>
      <c r="AQ92">
        <f t="shared" si="35"/>
        <v>-2.2318496327114809E-13</v>
      </c>
      <c r="AR92">
        <f t="shared" si="35"/>
        <v>-2.2319862727195845E-13</v>
      </c>
      <c r="AS92">
        <f t="shared" si="35"/>
        <v>-6.9193943346016536E-7</v>
      </c>
      <c r="AT92">
        <f t="shared" si="35"/>
        <v>-4.5206709656990256E-7</v>
      </c>
      <c r="AU92">
        <f t="shared" si="24"/>
        <v>-1.1440067532286953E-6</v>
      </c>
      <c r="AW92">
        <v>89</v>
      </c>
      <c r="AX92">
        <f>IF(Z92&gt;0, (R92*SUMPRODUCT(K92:$K$98, X92:$X$98)-K92*$AZ$3)/Z92, 0)</f>
        <v>-5274957556485.4014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0.81288120699999999</v>
      </c>
      <c r="Q93" s="4">
        <f t="shared" si="49"/>
        <v>12.5</v>
      </c>
      <c r="R93">
        <f t="shared" si="28"/>
        <v>50000</v>
      </c>
      <c r="S93">
        <f t="shared" si="29"/>
        <v>-26591099977673.527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-8.8229620491770536E-2</v>
      </c>
      <c r="AC93">
        <f t="shared" si="46"/>
        <v>-7.8776446867846475E-2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-6.7981779597756705E-10</v>
      </c>
      <c r="AI93">
        <f t="shared" si="33"/>
        <v>-6.7985482737478919E-10</v>
      </c>
      <c r="AJ93">
        <f t="shared" si="34"/>
        <v>-9.4531736239240605E-3</v>
      </c>
      <c r="AK93">
        <f t="shared" si="47"/>
        <v>-6.1760734344239385E-3</v>
      </c>
      <c r="AL93">
        <f t="shared" si="50"/>
        <v>-1.5629247738202824E-2</v>
      </c>
      <c r="AN93">
        <f t="shared" si="35"/>
        <v>0</v>
      </c>
      <c r="AO93">
        <f t="shared" si="35"/>
        <v>0</v>
      </c>
      <c r="AP93">
        <f t="shared" si="35"/>
        <v>-2.1608494027500413E-18</v>
      </c>
      <c r="AQ93">
        <f t="shared" si="35"/>
        <v>-3.9668605254162554E-14</v>
      </c>
      <c r="AR93">
        <f t="shared" si="35"/>
        <v>-3.9670766103565299E-14</v>
      </c>
      <c r="AS93">
        <f t="shared" si="35"/>
        <v>-5.5160988003744329E-7</v>
      </c>
      <c r="AT93">
        <f t="shared" si="35"/>
        <v>-3.6038512163186693E-7</v>
      </c>
      <c r="AU93">
        <f t="shared" si="24"/>
        <v>-9.1199504134007624E-7</v>
      </c>
      <c r="AW93">
        <v>90</v>
      </c>
      <c r="AX93">
        <f>IF(Z93&gt;0, (R93*SUMPRODUCT(K93:$K$98, X93:$X$98)-K93*$AZ$3)/Z93, 0)</f>
        <v>-26591099977673.527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0.83042254299999996</v>
      </c>
      <c r="Q94" s="4">
        <f t="shared" si="49"/>
        <v>12.5</v>
      </c>
      <c r="R94">
        <f t="shared" si="28"/>
        <v>50000</v>
      </c>
      <c r="S94">
        <f t="shared" si="29"/>
        <v>-148780748846661.28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-7.8776446867846475E-2</v>
      </c>
      <c r="AC94">
        <f t="shared" si="46"/>
        <v>-7.0336113274897527E-2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-1.2300682820836225E-10</v>
      </c>
      <c r="AI94">
        <f t="shared" si="33"/>
        <v>-1.2301273758456013E-10</v>
      </c>
      <c r="AJ94">
        <f t="shared" si="34"/>
        <v>-8.4403335929489481E-3</v>
      </c>
      <c r="AK94">
        <f t="shared" si="47"/>
        <v>-5.5143512807492535E-3</v>
      </c>
      <c r="AL94">
        <f t="shared" si="50"/>
        <v>-1.3954684996710938E-2</v>
      </c>
      <c r="AN94">
        <f t="shared" si="35"/>
        <v>0</v>
      </c>
      <c r="AO94">
        <f t="shared" si="35"/>
        <v>0</v>
      </c>
      <c r="AP94">
        <f t="shared" si="35"/>
        <v>-3.0787754700966119E-19</v>
      </c>
      <c r="AQ94">
        <f t="shared" si="35"/>
        <v>-6.4086359145418587E-15</v>
      </c>
      <c r="AR94">
        <f t="shared" si="35"/>
        <v>-6.4089437920888686E-15</v>
      </c>
      <c r="AS94">
        <f t="shared" si="35"/>
        <v>-4.3974001917081818E-7</v>
      </c>
      <c r="AT94">
        <f t="shared" si="35"/>
        <v>-2.872968125261124E-7</v>
      </c>
      <c r="AU94">
        <f t="shared" si="24"/>
        <v>-7.2703683810587424E-7</v>
      </c>
      <c r="AW94">
        <v>91</v>
      </c>
      <c r="AX94">
        <f>IF(Z94&gt;0, (R94*SUMPRODUCT(K94:$K$98, X94:$X$98)-K94*$AZ$3)/Z94, 0)</f>
        <v>-148780748846661.28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0.84796327400000004</v>
      </c>
      <c r="Q95" s="4">
        <f t="shared" si="49"/>
        <v>12.5</v>
      </c>
      <c r="R95">
        <f t="shared" si="28"/>
        <v>50000</v>
      </c>
      <c r="S95">
        <f t="shared" si="29"/>
        <v>-935250748650655.5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-7.0336113274897527E-2</v>
      </c>
      <c r="AC95">
        <f t="shared" si="46"/>
        <v>-6.2800101138306974E-2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-2.0043735952185113E-11</v>
      </c>
      <c r="AI95">
        <f t="shared" si="33"/>
        <v>-2.0044575300632962E-11</v>
      </c>
      <c r="AJ95">
        <f t="shared" si="34"/>
        <v>-7.536012136590553E-3</v>
      </c>
      <c r="AK95">
        <f t="shared" si="47"/>
        <v>-4.9235279292428272E-3</v>
      </c>
      <c r="AL95">
        <f t="shared" si="50"/>
        <v>-1.2459540085877956E-2</v>
      </c>
      <c r="AN95">
        <f t="shared" si="35"/>
        <v>0</v>
      </c>
      <c r="AO95">
        <f t="shared" si="35"/>
        <v>0</v>
      </c>
      <c r="AP95">
        <f t="shared" si="35"/>
        <v>-3.9044570344788714E-20</v>
      </c>
      <c r="AQ95">
        <f t="shared" si="35"/>
        <v>-9.3238875983357577E-16</v>
      </c>
      <c r="AR95">
        <f t="shared" si="35"/>
        <v>-9.3242780440392058E-16</v>
      </c>
      <c r="AS95">
        <f t="shared" si="35"/>
        <v>-3.5055805099849324E-7</v>
      </c>
      <c r="AT95">
        <f t="shared" si="35"/>
        <v>-2.2903125998585277E-7</v>
      </c>
      <c r="AU95">
        <f t="shared" si="24"/>
        <v>-5.7958931191677383E-7</v>
      </c>
      <c r="AW95">
        <v>92</v>
      </c>
      <c r="AX95">
        <f>IF(Z95&gt;0, (R95*SUMPRODUCT(K95:$K$98, X95:$X$98)-K95*$AZ$3)/Z95, 0)</f>
        <v>-935250748650655.5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0.86550461000000001</v>
      </c>
      <c r="Q96" s="4">
        <f t="shared" si="49"/>
        <v>12.5</v>
      </c>
      <c r="R96">
        <f t="shared" si="28"/>
        <v>50000</v>
      </c>
      <c r="S96">
        <f t="shared" si="29"/>
        <v>-6707439619211931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-6.2800101138306974E-2</v>
      </c>
      <c r="AC96">
        <f t="shared" si="46"/>
        <v>-5.6071518873489178E-2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-2.905839804036004E-12</v>
      </c>
      <c r="AI96">
        <f t="shared" si="33"/>
        <v>-2.9059442990483647E-12</v>
      </c>
      <c r="AJ96">
        <f t="shared" si="34"/>
        <v>-6.7285822648177965E-3</v>
      </c>
      <c r="AK96">
        <f t="shared" si="47"/>
        <v>-4.3960070796814884E-3</v>
      </c>
      <c r="AL96">
        <f t="shared" si="50"/>
        <v>-1.112458934740523E-2</v>
      </c>
      <c r="AN96">
        <f t="shared" si="35"/>
        <v>0</v>
      </c>
      <c r="AO96">
        <f t="shared" si="35"/>
        <v>0</v>
      </c>
      <c r="AP96">
        <f t="shared" si="35"/>
        <v>-4.3400616182650898E-21</v>
      </c>
      <c r="AQ96">
        <f t="shared" si="35"/>
        <v>-1.2069019867458542E-16</v>
      </c>
      <c r="AR96">
        <f t="shared" si="35"/>
        <v>-1.2069453873620368E-16</v>
      </c>
      <c r="AS96">
        <f t="shared" si="35"/>
        <v>-2.794627319824166E-7</v>
      </c>
      <c r="AT96">
        <f t="shared" si="35"/>
        <v>-1.8258231822853412E-7</v>
      </c>
      <c r="AU96">
        <f t="shared" si="24"/>
        <v>-4.620450503316453E-7</v>
      </c>
      <c r="AW96">
        <v>93</v>
      </c>
      <c r="AX96">
        <f>IF(Z96&gt;0, (R96*SUMPRODUCT(K96:$K$98, X96:$X$98)-K96*$AZ$3)/Z96, 0)</f>
        <v>-6707439619211931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0.88304594599999997</v>
      </c>
      <c r="Q97" s="4">
        <f t="shared" si="49"/>
        <v>12.5</v>
      </c>
      <c r="R97">
        <f t="shared" si="28"/>
        <v>50000</v>
      </c>
      <c r="S97">
        <f t="shared" si="29"/>
        <v>-5.5994000697686336E+16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-5.6071518873489178E-2</v>
      </c>
      <c r="AC97">
        <f t="shared" si="46"/>
        <v>-5.0063856137044019E-2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-3.6909558816956266E-13</v>
      </c>
      <c r="AI97">
        <f t="shared" si="33"/>
        <v>-3.6910676433475741E-13</v>
      </c>
      <c r="AJ97">
        <f t="shared" si="34"/>
        <v>-6.0076627364451587E-3</v>
      </c>
      <c r="AK97">
        <f t="shared" si="47"/>
        <v>-3.9250063211442431E-3</v>
      </c>
      <c r="AL97">
        <f t="shared" si="50"/>
        <v>-9.9326690579585077E-3</v>
      </c>
      <c r="AN97">
        <f t="shared" si="35"/>
        <v>0</v>
      </c>
      <c r="AO97">
        <f t="shared" si="35"/>
        <v>0</v>
      </c>
      <c r="AP97">
        <f t="shared" si="35"/>
        <v>-4.1445284346718897E-22</v>
      </c>
      <c r="AQ97">
        <f t="shared" si="35"/>
        <v>-1.3687406490711381E-17</v>
      </c>
      <c r="AR97">
        <f t="shared" si="35"/>
        <v>-1.3687820943554848E-17</v>
      </c>
      <c r="AS97">
        <f t="shared" si="35"/>
        <v>-2.2278597894009012E-7</v>
      </c>
      <c r="AT97">
        <f t="shared" si="35"/>
        <v>-1.4555350624086159E-7</v>
      </c>
      <c r="AU97">
        <f t="shared" si="24"/>
        <v>-3.683394851946395E-7</v>
      </c>
      <c r="AW97">
        <v>94</v>
      </c>
      <c r="AX97">
        <f>IF(Z97&gt;0, (R97*SUMPRODUCT(K97:$K$98, X97:$X$98)-K97*$AZ$3)/Z97, 0)</f>
        <v>-5.5994000697686336E+16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-5.0063856137044019E-2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-5.0063856137044019E-2</v>
      </c>
      <c r="AK98">
        <f t="shared" si="47"/>
        <v>-3.5044699295930818E-3</v>
      </c>
      <c r="AL98">
        <f t="shared" si="50"/>
        <v>-5.3568326066681805E-2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-1.4801887266685319E-18</v>
      </c>
      <c r="AR98">
        <f t="shared" si="35"/>
        <v>-1.4801887266685319E-18</v>
      </c>
      <c r="AS98">
        <f t="shared" si="35"/>
        <v>-1.6576337718757046E-6</v>
      </c>
      <c r="AT98">
        <f t="shared" si="35"/>
        <v>-1.1603436403129934E-7</v>
      </c>
      <c r="AU98">
        <f t="shared" si="35"/>
        <v>-1.7736681359084841E-6</v>
      </c>
      <c r="AW98">
        <v>95</v>
      </c>
    </row>
    <row r="100" spans="5:50" x14ac:dyDescent="0.25">
      <c r="AN100" s="8">
        <f t="shared" ref="AN100:AP100" si="51">SUM(AN3:AN98)</f>
        <v>1875.0237458879503</v>
      </c>
      <c r="AO100" s="8">
        <f t="shared" si="51"/>
        <v>-187.50237458879505</v>
      </c>
      <c r="AP100" s="8">
        <f t="shared" si="51"/>
        <v>-733.76079223301406</v>
      </c>
      <c r="AQ100" s="8">
        <f>SUM(AQ3:AQ98)</f>
        <v>-1350.0255464377781</v>
      </c>
      <c r="AR100" s="8">
        <f t="shared" ref="AR100:AU100" si="52">SUM(AR3:AR98)</f>
        <v>-396.26496737163802</v>
      </c>
      <c r="AS100" s="8">
        <f t="shared" si="52"/>
        <v>-170.28538371957595</v>
      </c>
      <c r="AT100" s="8">
        <f t="shared" si="52"/>
        <v>82.54328099746229</v>
      </c>
      <c r="AU100" s="8">
        <f t="shared" si="52"/>
        <v>-484.00707009375162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3743.097587935491</v>
      </c>
      <c r="K3">
        <v>1</v>
      </c>
      <c r="L3" s="2">
        <v>0</v>
      </c>
      <c r="O3">
        <f>$C$3</f>
        <v>3743.097587935491</v>
      </c>
      <c r="P3">
        <f>O3*C5</f>
        <v>374.30975879354912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3743.097587935491</v>
      </c>
      <c r="AF3">
        <f t="shared" ref="AF3:AG34" si="3">-$Z3*P3</f>
        <v>-374.30975879354912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2743.8308584419419</v>
      </c>
      <c r="AJ3">
        <f t="shared" ref="AJ3:AJ66" si="6">AB3-AC3</f>
        <v>0</v>
      </c>
      <c r="AL3">
        <f t="shared" ref="AL3:AL66" si="7">SUM(AI3:AK3)</f>
        <v>2743.8308584419419</v>
      </c>
      <c r="AN3">
        <f t="shared" ref="AN3:AU34" si="8">AE3*$K3</f>
        <v>3743.097587935491</v>
      </c>
      <c r="AO3">
        <f t="shared" si="8"/>
        <v>-374.30975879354912</v>
      </c>
      <c r="AP3">
        <f t="shared" si="8"/>
        <v>-624.95697070000006</v>
      </c>
      <c r="AQ3">
        <f t="shared" si="8"/>
        <v>0</v>
      </c>
      <c r="AR3">
        <f t="shared" si="8"/>
        <v>2743.8308584419419</v>
      </c>
      <c r="AS3">
        <f t="shared" si="8"/>
        <v>0</v>
      </c>
      <c r="AT3">
        <f t="shared" si="8"/>
        <v>0</v>
      </c>
      <c r="AU3">
        <f t="shared" si="8"/>
        <v>2743.8308584419419</v>
      </c>
      <c r="AW3">
        <v>0</v>
      </c>
      <c r="AX3">
        <f>IF(Z3&gt;0, (R3*SUMPRODUCT(K3:$K$98, X3:$X$98)-K3*$AZ$3)/Z3, 0)</f>
        <v>0</v>
      </c>
      <c r="AZ3">
        <f>C6*SUMPRODUCT(X4:X89, K4:K89)/1</f>
        <v>2269.6225362532145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154.0806633864363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152.23981747980815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-152.23981747980815</v>
      </c>
      <c r="AK4">
        <f t="shared" ref="AK4:AK67" si="20">G4*SUM(AB4:AB4, AE4:AF4)</f>
        <v>0</v>
      </c>
      <c r="AL4">
        <f t="shared" si="7"/>
        <v>-249.60416747980815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-142.02800399273082</v>
      </c>
      <c r="AT4">
        <f t="shared" si="8"/>
        <v>0</v>
      </c>
      <c r="AU4">
        <f t="shared" si="8"/>
        <v>-232.86143061834886</v>
      </c>
      <c r="AW4">
        <v>1</v>
      </c>
      <c r="AX4">
        <f>IF(Z4&gt;0, (R4*SUMPRODUCT(K4:$K$98, X4:$X$98)-K4*$AZ$3)/Z4, 0)</f>
        <v>154.0806633864363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12.5</v>
      </c>
      <c r="R5">
        <f t="shared" si="0"/>
        <v>50000</v>
      </c>
      <c r="S5">
        <f t="shared" si="1"/>
        <v>243.81611705847433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152.23981747980815</v>
      </c>
      <c r="AC5">
        <f t="shared" si="19"/>
        <v>238.01668178762657</v>
      </c>
      <c r="AE5">
        <f t="shared" si="2"/>
        <v>0</v>
      </c>
      <c r="AF5">
        <f t="shared" si="3"/>
        <v>0</v>
      </c>
      <c r="AG5">
        <f t="shared" si="3"/>
        <v>-12.20267371263151</v>
      </c>
      <c r="AH5">
        <f t="shared" si="4"/>
        <v>-97.914442973959211</v>
      </c>
      <c r="AI5">
        <f t="shared" si="5"/>
        <v>-110.11711668659072</v>
      </c>
      <c r="AJ5">
        <f t="shared" si="6"/>
        <v>-85.776864307818414</v>
      </c>
      <c r="AK5">
        <f t="shared" si="20"/>
        <v>6.2418325166721349</v>
      </c>
      <c r="AL5">
        <f t="shared" si="7"/>
        <v>-189.652148477737</v>
      </c>
      <c r="AN5">
        <f t="shared" si="8"/>
        <v>0</v>
      </c>
      <c r="AO5">
        <f t="shared" si="8"/>
        <v>0</v>
      </c>
      <c r="AP5">
        <f t="shared" si="8"/>
        <v>-10.434604128710783</v>
      </c>
      <c r="AQ5">
        <f t="shared" si="8"/>
        <v>-83.727425232954275</v>
      </c>
      <c r="AR5">
        <f t="shared" si="8"/>
        <v>-94.162029361665049</v>
      </c>
      <c r="AS5">
        <f t="shared" si="8"/>
        <v>-73.348484400408452</v>
      </c>
      <c r="AT5">
        <f t="shared" si="8"/>
        <v>5.3374410299743023</v>
      </c>
      <c r="AU5">
        <f t="shared" si="8"/>
        <v>-162.1730727320992</v>
      </c>
      <c r="AW5">
        <v>2</v>
      </c>
      <c r="AX5">
        <f>IF(Z5&gt;0, (R5*SUMPRODUCT(K5:$K$98, X5:$X$98)-K5*$AZ$3)/Z5, 0)</f>
        <v>243.81611705847433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12.5</v>
      </c>
      <c r="R6">
        <f t="shared" si="0"/>
        <v>50000</v>
      </c>
      <c r="S6">
        <f t="shared" si="1"/>
        <v>356.93392649834817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238.01668178762657</v>
      </c>
      <c r="AC6">
        <f t="shared" si="19"/>
        <v>344.25209680784087</v>
      </c>
      <c r="AE6">
        <f t="shared" si="2"/>
        <v>0</v>
      </c>
      <c r="AF6">
        <f t="shared" si="3"/>
        <v>0</v>
      </c>
      <c r="AG6">
        <f t="shared" si="3"/>
        <v>-12.055876145799566</v>
      </c>
      <c r="AH6">
        <f t="shared" si="4"/>
        <v>-99.083318822520198</v>
      </c>
      <c r="AI6">
        <f t="shared" si="5"/>
        <v>-111.13919496831977</v>
      </c>
      <c r="AJ6">
        <f t="shared" si="6"/>
        <v>-106.2354150202143</v>
      </c>
      <c r="AK6">
        <f t="shared" si="20"/>
        <v>13.923975884576155</v>
      </c>
      <c r="AL6">
        <f t="shared" si="7"/>
        <v>-203.45063410395792</v>
      </c>
      <c r="AN6">
        <f t="shared" si="8"/>
        <v>0</v>
      </c>
      <c r="AO6">
        <f t="shared" si="8"/>
        <v>0</v>
      </c>
      <c r="AP6">
        <f t="shared" si="8"/>
        <v>-9.3000237729706754</v>
      </c>
      <c r="AQ6">
        <f t="shared" si="8"/>
        <v>-76.433865893299355</v>
      </c>
      <c r="AR6">
        <f t="shared" si="8"/>
        <v>-85.733889666270031</v>
      </c>
      <c r="AS6">
        <f t="shared" si="8"/>
        <v>-81.951064631966133</v>
      </c>
      <c r="AT6">
        <f t="shared" si="8"/>
        <v>10.7410946475214</v>
      </c>
      <c r="AU6">
        <f t="shared" si="8"/>
        <v>-156.94385965071478</v>
      </c>
      <c r="AW6">
        <v>3</v>
      </c>
      <c r="AX6">
        <f>IF(Z6&gt;0, (R6*SUMPRODUCT(K6:$K$98, X6:$X$98)-K6*$AZ$3)/Z6, 0)</f>
        <v>356.93392649834817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12.5</v>
      </c>
      <c r="R7">
        <f t="shared" si="0"/>
        <v>50000</v>
      </c>
      <c r="S7">
        <f t="shared" si="1"/>
        <v>446.76026772726635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344.25209680784087</v>
      </c>
      <c r="AC7">
        <f t="shared" si="19"/>
        <v>425.67941745794201</v>
      </c>
      <c r="AE7">
        <f t="shared" si="2"/>
        <v>0</v>
      </c>
      <c r="AF7">
        <f t="shared" si="3"/>
        <v>0</v>
      </c>
      <c r="AG7">
        <f t="shared" si="3"/>
        <v>-11.91017443268384</v>
      </c>
      <c r="AH7">
        <f t="shared" si="4"/>
        <v>-100.57180663092039</v>
      </c>
      <c r="AI7">
        <f t="shared" si="5"/>
        <v>-112.48198106360424</v>
      </c>
      <c r="AJ7">
        <f t="shared" si="6"/>
        <v>-81.427320650101137</v>
      </c>
      <c r="AK7">
        <f t="shared" si="20"/>
        <v>16.902777953264987</v>
      </c>
      <c r="AL7">
        <f t="shared" si="7"/>
        <v>-177.00652376044036</v>
      </c>
      <c r="AN7">
        <f t="shared" si="8"/>
        <v>0</v>
      </c>
      <c r="AO7">
        <f t="shared" si="8"/>
        <v>0</v>
      </c>
      <c r="AP7">
        <f t="shared" si="8"/>
        <v>-8.3592284688941927</v>
      </c>
      <c r="AQ7">
        <f t="shared" si="8"/>
        <v>-70.586935053634434</v>
      </c>
      <c r="AR7">
        <f t="shared" si="8"/>
        <v>-78.946163522528636</v>
      </c>
      <c r="AS7">
        <f t="shared" si="8"/>
        <v>-57.150260961435748</v>
      </c>
      <c r="AT7">
        <f t="shared" si="8"/>
        <v>11.86331765910926</v>
      </c>
      <c r="AU7">
        <f t="shared" si="8"/>
        <v>-124.2331068248551</v>
      </c>
      <c r="AW7">
        <v>4</v>
      </c>
      <c r="AX7">
        <f>IF(Z7&gt;0, (R7*SUMPRODUCT(K7:$K$98, X7:$X$98)-K7*$AZ$3)/Z7, 0)</f>
        <v>446.76026772726635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12.5</v>
      </c>
      <c r="R8">
        <f t="shared" si="0"/>
        <v>50000</v>
      </c>
      <c r="S8">
        <f t="shared" si="1"/>
        <v>489.89444681316479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425.67941745794201</v>
      </c>
      <c r="AC8">
        <f t="shared" si="19"/>
        <v>461.11061084115522</v>
      </c>
      <c r="AE8">
        <f t="shared" si="2"/>
        <v>0</v>
      </c>
      <c r="AF8">
        <f t="shared" si="3"/>
        <v>0</v>
      </c>
      <c r="AG8">
        <f t="shared" si="3"/>
        <v>-11.765560261009982</v>
      </c>
      <c r="AH8">
        <f t="shared" si="4"/>
        <v>-102.04970938807628</v>
      </c>
      <c r="AI8">
        <f t="shared" si="5"/>
        <v>-113.81526964908626</v>
      </c>
      <c r="AJ8">
        <f t="shared" si="6"/>
        <v>-35.431193383213213</v>
      </c>
      <c r="AK8">
        <f t="shared" si="20"/>
        <v>9.0669715918541645</v>
      </c>
      <c r="AL8">
        <f t="shared" si="7"/>
        <v>-140.1794914404453</v>
      </c>
      <c r="AN8">
        <f t="shared" si="8"/>
        <v>0</v>
      </c>
      <c r="AO8">
        <f t="shared" si="8"/>
        <v>0</v>
      </c>
      <c r="AP8">
        <f t="shared" si="8"/>
        <v>-7.7081397663389222</v>
      </c>
      <c r="AQ8">
        <f t="shared" si="8"/>
        <v>-66.857285639369678</v>
      </c>
      <c r="AR8">
        <f t="shared" si="8"/>
        <v>-74.565425405708595</v>
      </c>
      <c r="AS8">
        <f t="shared" si="8"/>
        <v>-23.212544462591193</v>
      </c>
      <c r="AT8">
        <f t="shared" si="8"/>
        <v>5.9401747759555423</v>
      </c>
      <c r="AU8">
        <f t="shared" si="8"/>
        <v>-91.837795092344251</v>
      </c>
      <c r="AW8">
        <v>5</v>
      </c>
      <c r="AX8">
        <f>IF(Z8&gt;0, (R8*SUMPRODUCT(K8:$K$98, X8:$X$98)-K8*$AZ$3)/Z8, 0)</f>
        <v>489.89444681316479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12.5</v>
      </c>
      <c r="R9">
        <f t="shared" si="0"/>
        <v>50000</v>
      </c>
      <c r="S9">
        <f t="shared" si="1"/>
        <v>508.70353663715429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461.11061084115522</v>
      </c>
      <c r="AC9">
        <f t="shared" si="19"/>
        <v>472.97233480374257</v>
      </c>
      <c r="AE9">
        <f t="shared" si="2"/>
        <v>0</v>
      </c>
      <c r="AF9">
        <f t="shared" si="3"/>
        <v>0</v>
      </c>
      <c r="AG9">
        <f t="shared" si="3"/>
        <v>-11.622003306935481</v>
      </c>
      <c r="AH9">
        <f t="shared" si="4"/>
        <v>-103.60540585760694</v>
      </c>
      <c r="AI9">
        <f t="shared" si="5"/>
        <v>-115.22740916454242</v>
      </c>
      <c r="AJ9">
        <f t="shared" si="6"/>
        <v>-11.861723962587348</v>
      </c>
      <c r="AK9">
        <f t="shared" si="20"/>
        <v>2.7205526039628158</v>
      </c>
      <c r="AL9">
        <f t="shared" si="7"/>
        <v>-124.36858052316695</v>
      </c>
      <c r="AN9">
        <f t="shared" si="8"/>
        <v>0</v>
      </c>
      <c r="AO9">
        <f t="shared" si="8"/>
        <v>0</v>
      </c>
      <c r="AP9">
        <f t="shared" si="8"/>
        <v>-7.2109946451806293</v>
      </c>
      <c r="AQ9">
        <f t="shared" si="8"/>
        <v>-64.283067825762487</v>
      </c>
      <c r="AR9">
        <f t="shared" si="8"/>
        <v>-71.494062470943121</v>
      </c>
      <c r="AS9">
        <f t="shared" si="8"/>
        <v>-7.3597318567088044</v>
      </c>
      <c r="AT9">
        <f t="shared" si="8"/>
        <v>1.6879955839800029</v>
      </c>
      <c r="AU9">
        <f t="shared" si="8"/>
        <v>-77.165798743671928</v>
      </c>
      <c r="AW9">
        <v>6</v>
      </c>
      <c r="AX9">
        <f>IF(Z9&gt;0, (R9*SUMPRODUCT(K9:$K$98, X9:$X$98)-K9*$AZ$3)/Z9, 0)</f>
        <v>508.70353663715429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12.5</v>
      </c>
      <c r="R10">
        <f t="shared" si="0"/>
        <v>50000</v>
      </c>
      <c r="S10">
        <f t="shared" si="1"/>
        <v>523.72489480571016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472.97233480374257</v>
      </c>
      <c r="AC10">
        <f t="shared" si="19"/>
        <v>480.9634623375743</v>
      </c>
      <c r="AE10">
        <f t="shared" si="2"/>
        <v>0</v>
      </c>
      <c r="AF10">
        <f t="shared" si="3"/>
        <v>0</v>
      </c>
      <c r="AG10">
        <f t="shared" si="3"/>
        <v>-11.479391831182681</v>
      </c>
      <c r="AH10">
        <f t="shared" si="4"/>
        <v>-105.56577073378125</v>
      </c>
      <c r="AI10">
        <f t="shared" si="5"/>
        <v>-117.04516256496393</v>
      </c>
      <c r="AJ10">
        <f t="shared" si="6"/>
        <v>-7.9911275338317296</v>
      </c>
      <c r="AK10">
        <f t="shared" si="20"/>
        <v>1.9391865726953448</v>
      </c>
      <c r="AL10">
        <f t="shared" si="7"/>
        <v>-123.09710352610031</v>
      </c>
      <c r="AN10">
        <f t="shared" si="8"/>
        <v>0</v>
      </c>
      <c r="AO10">
        <f t="shared" si="8"/>
        <v>0</v>
      </c>
      <c r="AP10">
        <f t="shared" si="8"/>
        <v>-6.7569584000584753</v>
      </c>
      <c r="AQ10">
        <f t="shared" si="8"/>
        <v>-62.13774490915528</v>
      </c>
      <c r="AR10">
        <f t="shared" si="8"/>
        <v>-68.894703309213753</v>
      </c>
      <c r="AS10">
        <f t="shared" si="8"/>
        <v>-4.7037087948325471</v>
      </c>
      <c r="AT10">
        <f t="shared" si="8"/>
        <v>1.1414370372881033</v>
      </c>
      <c r="AU10">
        <f t="shared" si="8"/>
        <v>-72.45697506675819</v>
      </c>
      <c r="AW10">
        <v>7</v>
      </c>
      <c r="AX10">
        <f>IF(Z10&gt;0, (R10*SUMPRODUCT(K10:$K$98, X10:$X$98)-K10*$AZ$3)/Z10, 0)</f>
        <v>523.72489480571016</v>
      </c>
    </row>
    <row r="11" spans="1:52" x14ac:dyDescent="0.25">
      <c r="A11" t="s">
        <v>33</v>
      </c>
      <c r="C11" s="12">
        <f>AU91</f>
        <v>130.13372343762614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12.5</v>
      </c>
      <c r="R11">
        <f t="shared" si="0"/>
        <v>50000</v>
      </c>
      <c r="S11">
        <f t="shared" si="1"/>
        <v>535.09681445249271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480.9634623375743</v>
      </c>
      <c r="AC11">
        <f t="shared" si="19"/>
        <v>485.34329852362833</v>
      </c>
      <c r="AE11">
        <f t="shared" si="2"/>
        <v>0</v>
      </c>
      <c r="AF11">
        <f t="shared" si="3"/>
        <v>0</v>
      </c>
      <c r="AG11">
        <f t="shared" si="3"/>
        <v>-11.337744998076381</v>
      </c>
      <c r="AH11">
        <f t="shared" si="4"/>
        <v>-107.41165917789522</v>
      </c>
      <c r="AI11">
        <f t="shared" si="5"/>
        <v>-118.74940417597159</v>
      </c>
      <c r="AJ11">
        <f t="shared" si="6"/>
        <v>-4.3798361860540354</v>
      </c>
      <c r="AK11">
        <f t="shared" si="20"/>
        <v>1.1543123096101782</v>
      </c>
      <c r="AL11">
        <f t="shared" si="7"/>
        <v>-121.97492805241545</v>
      </c>
      <c r="AN11">
        <f t="shared" si="8"/>
        <v>0</v>
      </c>
      <c r="AO11">
        <f t="shared" si="8"/>
        <v>0</v>
      </c>
      <c r="AP11">
        <f t="shared" si="8"/>
        <v>-6.3412986979985169</v>
      </c>
      <c r="AQ11">
        <f t="shared" si="8"/>
        <v>-60.076268659262595</v>
      </c>
      <c r="AR11">
        <f t="shared" si="8"/>
        <v>-66.417567357261106</v>
      </c>
      <c r="AS11">
        <f t="shared" si="8"/>
        <v>-2.4496802061418292</v>
      </c>
      <c r="AT11">
        <f t="shared" si="8"/>
        <v>0.64561684420108267</v>
      </c>
      <c r="AU11">
        <f t="shared" si="8"/>
        <v>-68.221630719201855</v>
      </c>
      <c r="AW11">
        <v>8</v>
      </c>
      <c r="AX11">
        <f>IF(Z11&gt;0, (R11*SUMPRODUCT(K11:$K$98, X11:$X$98)-K11*$AZ$3)/Z11, 0)</f>
        <v>535.09681445249271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12.5</v>
      </c>
      <c r="R12">
        <f t="shared" si="0"/>
        <v>50000</v>
      </c>
      <c r="S12">
        <f t="shared" si="1"/>
        <v>545.19053813496839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485.34329852362833</v>
      </c>
      <c r="AC12">
        <f t="shared" si="19"/>
        <v>488.35801071255986</v>
      </c>
      <c r="AE12">
        <f t="shared" si="2"/>
        <v>0</v>
      </c>
      <c r="AF12">
        <f t="shared" si="3"/>
        <v>0</v>
      </c>
      <c r="AG12">
        <f t="shared" si="3"/>
        <v>-11.196957223046603</v>
      </c>
      <c r="AH12">
        <f t="shared" si="4"/>
        <v>-109.6413001960577</v>
      </c>
      <c r="AI12">
        <f t="shared" si="5"/>
        <v>-120.83825741910431</v>
      </c>
      <c r="AJ12">
        <f t="shared" si="6"/>
        <v>-3.0147121889315258</v>
      </c>
      <c r="AK12">
        <f t="shared" si="20"/>
        <v>1.1162895866043452</v>
      </c>
      <c r="AL12">
        <f t="shared" si="7"/>
        <v>-122.7366800214315</v>
      </c>
      <c r="AN12">
        <f t="shared" si="8"/>
        <v>0</v>
      </c>
      <c r="AO12">
        <f t="shared" si="8"/>
        <v>0</v>
      </c>
      <c r="AP12">
        <f t="shared" si="8"/>
        <v>-5.9513017955755698</v>
      </c>
      <c r="AQ12">
        <f t="shared" si="8"/>
        <v>-58.275516618299264</v>
      </c>
      <c r="AR12">
        <f t="shared" si="8"/>
        <v>-64.226818413874838</v>
      </c>
      <c r="AS12">
        <f t="shared" si="8"/>
        <v>-1.6023515769268981</v>
      </c>
      <c r="AT12">
        <f t="shared" si="8"/>
        <v>0.59331978222322268</v>
      </c>
      <c r="AU12">
        <f t="shared" si="8"/>
        <v>-65.235850208578512</v>
      </c>
      <c r="AW12">
        <v>9</v>
      </c>
      <c r="AX12">
        <f>IF(Z12&gt;0, (R12*SUMPRODUCT(K12:$K$98, X12:$X$98)-K12*$AZ$3)/Z12, 0)</f>
        <v>545.19053813496839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12.5</v>
      </c>
      <c r="R13">
        <f t="shared" si="0"/>
        <v>50000</v>
      </c>
      <c r="S13">
        <f t="shared" si="1"/>
        <v>553.622355672342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488.35801071255986</v>
      </c>
      <c r="AC13">
        <f t="shared" si="19"/>
        <v>489.71089931905448</v>
      </c>
      <c r="AE13">
        <f t="shared" si="2"/>
        <v>0</v>
      </c>
      <c r="AF13">
        <f t="shared" si="3"/>
        <v>0</v>
      </c>
      <c r="AG13">
        <f t="shared" si="3"/>
        <v>-11.056970837194816</v>
      </c>
      <c r="AH13">
        <f t="shared" si="4"/>
        <v>-112.06725448527988</v>
      </c>
      <c r="AI13">
        <f t="shared" si="5"/>
        <v>-123.12422532247469</v>
      </c>
      <c r="AJ13">
        <f t="shared" si="6"/>
        <v>-1.3528886064946164</v>
      </c>
      <c r="AK13">
        <f t="shared" si="20"/>
        <v>0.97671602142511971</v>
      </c>
      <c r="AL13">
        <f t="shared" si="7"/>
        <v>-123.50039790754418</v>
      </c>
      <c r="AN13">
        <f t="shared" si="8"/>
        <v>0</v>
      </c>
      <c r="AO13">
        <f t="shared" si="8"/>
        <v>0</v>
      </c>
      <c r="AP13">
        <f t="shared" si="8"/>
        <v>-5.5864045088799035</v>
      </c>
      <c r="AQ13">
        <f t="shared" si="8"/>
        <v>-56.62066265458202</v>
      </c>
      <c r="AR13">
        <f t="shared" si="8"/>
        <v>-62.207067163461922</v>
      </c>
      <c r="AS13">
        <f t="shared" si="8"/>
        <v>-0.68353106132015484</v>
      </c>
      <c r="AT13">
        <f t="shared" si="8"/>
        <v>0.49347428570850921</v>
      </c>
      <c r="AU13">
        <f t="shared" si="8"/>
        <v>-62.397123939073566</v>
      </c>
      <c r="AW13">
        <v>10</v>
      </c>
      <c r="AX13">
        <f>IF(Z13&gt;0, (R13*SUMPRODUCT(K13:$K$98, X13:$X$98)-K13*$AZ$3)/Z13, 0)</f>
        <v>553.622355672342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2.5943469999999999E-3</v>
      </c>
      <c r="Q14" s="4">
        <f t="shared" si="22"/>
        <v>12.5</v>
      </c>
      <c r="R14">
        <f t="shared" si="0"/>
        <v>50000</v>
      </c>
      <c r="S14">
        <f t="shared" si="1"/>
        <v>636.52391521548032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489.71089931905448</v>
      </c>
      <c r="AC14">
        <f t="shared" si="19"/>
        <v>555.95096171555872</v>
      </c>
      <c r="AE14">
        <f t="shared" si="2"/>
        <v>0</v>
      </c>
      <c r="AF14">
        <f t="shared" si="3"/>
        <v>0</v>
      </c>
      <c r="AG14">
        <f t="shared" si="3"/>
        <v>-10.917715509702305</v>
      </c>
      <c r="AH14">
        <f t="shared" si="4"/>
        <v>-114.74247648225543</v>
      </c>
      <c r="AI14">
        <f t="shared" si="5"/>
        <v>-125.66019199195773</v>
      </c>
      <c r="AJ14">
        <f t="shared" si="6"/>
        <v>-66.240062396504243</v>
      </c>
      <c r="AK14">
        <f t="shared" si="20"/>
        <v>34.279762952333819</v>
      </c>
      <c r="AL14">
        <f t="shared" si="7"/>
        <v>-157.62049143612816</v>
      </c>
      <c r="AN14">
        <f t="shared" si="8"/>
        <v>0</v>
      </c>
      <c r="AO14">
        <f t="shared" si="8"/>
        <v>0</v>
      </c>
      <c r="AP14">
        <f t="shared" si="8"/>
        <v>-4.9250423142970581</v>
      </c>
      <c r="AQ14">
        <f t="shared" si="8"/>
        <v>-51.760970637139451</v>
      </c>
      <c r="AR14">
        <f t="shared" si="8"/>
        <v>-56.68601295143651</v>
      </c>
      <c r="AS14">
        <f t="shared" si="8"/>
        <v>-29.881261323812996</v>
      </c>
      <c r="AT14">
        <f t="shared" si="8"/>
        <v>15.463792119723422</v>
      </c>
      <c r="AU14">
        <f t="shared" si="8"/>
        <v>-71.103482155526081</v>
      </c>
      <c r="AW14">
        <v>11</v>
      </c>
      <c r="AX14">
        <f>IF(Z14&gt;0, (R14*SUMPRODUCT(K14:$K$98, X14:$X$98)-K14*$AZ$3)/Z14, 0)</f>
        <v>636.52391521548032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2.6922130000000002E-3</v>
      </c>
      <c r="Q15" s="4">
        <f t="shared" si="22"/>
        <v>12.5</v>
      </c>
      <c r="R15">
        <f t="shared" si="0"/>
        <v>50000</v>
      </c>
      <c r="S15">
        <f t="shared" si="1"/>
        <v>711.89207993914897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555.95096171555872</v>
      </c>
      <c r="AC15">
        <f t="shared" si="19"/>
        <v>613.88706701688795</v>
      </c>
      <c r="AE15">
        <f t="shared" si="2"/>
        <v>0</v>
      </c>
      <c r="AF15">
        <f t="shared" si="3"/>
        <v>0</v>
      </c>
      <c r="AG15">
        <f t="shared" si="3"/>
        <v>-10.779145538979758</v>
      </c>
      <c r="AH15">
        <f t="shared" si="4"/>
        <v>-117.57126250208869</v>
      </c>
      <c r="AI15">
        <f t="shared" si="5"/>
        <v>-128.35040804106845</v>
      </c>
      <c r="AJ15">
        <f t="shared" si="6"/>
        <v>-57.936105301329235</v>
      </c>
      <c r="AK15">
        <f t="shared" si="20"/>
        <v>38.916567320089115</v>
      </c>
      <c r="AL15">
        <f t="shared" si="7"/>
        <v>-147.36994602230857</v>
      </c>
      <c r="AN15">
        <f t="shared" si="8"/>
        <v>0</v>
      </c>
      <c r="AO15">
        <f t="shared" si="8"/>
        <v>0</v>
      </c>
      <c r="AP15">
        <f t="shared" si="8"/>
        <v>-4.3415469894732022</v>
      </c>
      <c r="AQ15">
        <f t="shared" si="8"/>
        <v>-47.354510514645092</v>
      </c>
      <c r="AR15">
        <f t="shared" si="8"/>
        <v>-51.696057504118293</v>
      </c>
      <c r="AS15">
        <f t="shared" si="8"/>
        <v>-23.335089283579315</v>
      </c>
      <c r="AT15">
        <f t="shared" si="8"/>
        <v>15.674536082491368</v>
      </c>
      <c r="AU15">
        <f t="shared" si="8"/>
        <v>-59.356610705206236</v>
      </c>
      <c r="AW15">
        <v>12</v>
      </c>
      <c r="AX15">
        <f>IF(Z15&gt;0, (R15*SUMPRODUCT(K15:$K$98, X15:$X$98)-K15*$AZ$3)/Z15, 0)</f>
        <v>711.89207993914897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2.807183E-3</v>
      </c>
      <c r="Q16" s="4">
        <f t="shared" si="22"/>
        <v>12.5</v>
      </c>
      <c r="R16">
        <f t="shared" si="0"/>
        <v>50000</v>
      </c>
      <c r="S16">
        <f t="shared" si="1"/>
        <v>780.55450498139601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613.88706701688795</v>
      </c>
      <c r="AC16">
        <f t="shared" si="19"/>
        <v>664.47637430444831</v>
      </c>
      <c r="AE16">
        <f t="shared" si="2"/>
        <v>0</v>
      </c>
      <c r="AF16">
        <f t="shared" si="3"/>
        <v>0</v>
      </c>
      <c r="AG16">
        <f t="shared" si="3"/>
        <v>-10.641095049478411</v>
      </c>
      <c r="AH16">
        <f t="shared" si="4"/>
        <v>-121.03613644619928</v>
      </c>
      <c r="AI16">
        <f t="shared" si="5"/>
        <v>-131.67723149567769</v>
      </c>
      <c r="AJ16">
        <f t="shared" si="6"/>
        <v>-50.589307287560359</v>
      </c>
      <c r="AK16">
        <f t="shared" si="20"/>
        <v>42.972094691182164</v>
      </c>
      <c r="AL16">
        <f t="shared" si="7"/>
        <v>-139.29444409205587</v>
      </c>
      <c r="AN16">
        <f t="shared" si="8"/>
        <v>0</v>
      </c>
      <c r="AO16">
        <f t="shared" si="8"/>
        <v>0</v>
      </c>
      <c r="AP16">
        <f t="shared" si="8"/>
        <v>-3.8267357166749276</v>
      </c>
      <c r="AQ16">
        <f t="shared" si="8"/>
        <v>-43.52684608053697</v>
      </c>
      <c r="AR16">
        <f t="shared" si="8"/>
        <v>-47.353581797211895</v>
      </c>
      <c r="AS16">
        <f t="shared" si="8"/>
        <v>-18.192855921218335</v>
      </c>
      <c r="AT16">
        <f t="shared" si="8"/>
        <v>15.453564582448141</v>
      </c>
      <c r="AU16">
        <f t="shared" si="8"/>
        <v>-50.092873135982089</v>
      </c>
      <c r="AW16">
        <v>13</v>
      </c>
      <c r="AX16">
        <f>IF(Z16&gt;0, (R16*SUMPRODUCT(K16:$K$98, X16:$X$98)-K16*$AZ$3)/Z16, 0)</f>
        <v>780.55450498139601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2.939255E-3</v>
      </c>
      <c r="Q17" s="4">
        <f t="shared" si="22"/>
        <v>12.5</v>
      </c>
      <c r="R17">
        <f t="shared" si="0"/>
        <v>50000</v>
      </c>
      <c r="S17">
        <f t="shared" si="1"/>
        <v>843.05900882431149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664.47637430444831</v>
      </c>
      <c r="AC17">
        <f t="shared" si="19"/>
        <v>708.39936554730866</v>
      </c>
      <c r="AE17">
        <f t="shared" si="2"/>
        <v>0</v>
      </c>
      <c r="AF17">
        <f t="shared" si="3"/>
        <v>0</v>
      </c>
      <c r="AG17">
        <f t="shared" si="3"/>
        <v>-10.503407207153973</v>
      </c>
      <c r="AH17">
        <f t="shared" si="4"/>
        <v>-125.10756731861866</v>
      </c>
      <c r="AI17">
        <f t="shared" si="5"/>
        <v>-135.61097452577263</v>
      </c>
      <c r="AJ17">
        <f t="shared" si="6"/>
        <v>-43.922991242860348</v>
      </c>
      <c r="AK17">
        <f t="shared" si="20"/>
        <v>46.513346201311386</v>
      </c>
      <c r="AL17">
        <f t="shared" si="7"/>
        <v>-133.0206195673216</v>
      </c>
      <c r="AN17">
        <f t="shared" si="8"/>
        <v>0</v>
      </c>
      <c r="AO17">
        <f t="shared" si="8"/>
        <v>0</v>
      </c>
      <c r="AP17">
        <f t="shared" si="8"/>
        <v>-3.3725183994814851</v>
      </c>
      <c r="AQ17">
        <f t="shared" si="8"/>
        <v>-40.170543174697727</v>
      </c>
      <c r="AR17">
        <f t="shared" si="8"/>
        <v>-43.543061574179212</v>
      </c>
      <c r="AS17">
        <f t="shared" si="8"/>
        <v>-14.103147026987314</v>
      </c>
      <c r="AT17">
        <f t="shared" si="8"/>
        <v>14.93487901511913</v>
      </c>
      <c r="AU17">
        <f t="shared" si="8"/>
        <v>-42.711329586047398</v>
      </c>
      <c r="AW17">
        <v>14</v>
      </c>
      <c r="AX17">
        <f>IF(Z17&gt;0, (R17*SUMPRODUCT(K17:$K$98, X17:$X$98)-K17*$AZ$3)/Z17, 0)</f>
        <v>843.05900882431149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3.7729310000000002E-3</v>
      </c>
      <c r="Q18" s="4">
        <f t="shared" si="22"/>
        <v>12.5</v>
      </c>
      <c r="R18">
        <f t="shared" si="0"/>
        <v>50000</v>
      </c>
      <c r="S18">
        <f t="shared" si="1"/>
        <v>900.57853288796434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708.39936554730866</v>
      </c>
      <c r="AC18">
        <f t="shared" si="19"/>
        <v>746.30903426850193</v>
      </c>
      <c r="AE18">
        <f t="shared" si="2"/>
        <v>0</v>
      </c>
      <c r="AF18">
        <f t="shared" si="3"/>
        <v>0</v>
      </c>
      <c r="AG18">
        <f t="shared" si="3"/>
        <v>-10.358744504424939</v>
      </c>
      <c r="AH18">
        <f t="shared" si="4"/>
        <v>-158.51452262997859</v>
      </c>
      <c r="AI18">
        <f t="shared" si="5"/>
        <v>-168.87326713440353</v>
      </c>
      <c r="AJ18">
        <f t="shared" si="6"/>
        <v>-37.90966872119327</v>
      </c>
      <c r="AK18">
        <f t="shared" si="20"/>
        <v>49.587955588311608</v>
      </c>
      <c r="AL18">
        <f t="shared" si="7"/>
        <v>-157.19498026728519</v>
      </c>
      <c r="AN18">
        <f t="shared" si="8"/>
        <v>0</v>
      </c>
      <c r="AO18">
        <f t="shared" si="8"/>
        <v>0</v>
      </c>
      <c r="AP18">
        <f t="shared" si="8"/>
        <v>-2.9697044073832104</v>
      </c>
      <c r="AQ18">
        <f t="shared" si="8"/>
        <v>-45.443854348121704</v>
      </c>
      <c r="AR18">
        <f t="shared" si="8"/>
        <v>-48.413558755504916</v>
      </c>
      <c r="AS18">
        <f t="shared" si="8"/>
        <v>-10.868161700066464</v>
      </c>
      <c r="AT18">
        <f t="shared" si="8"/>
        <v>14.216160095543069</v>
      </c>
      <c r="AU18">
        <f t="shared" si="8"/>
        <v>-45.065560360028307</v>
      </c>
      <c r="AW18">
        <v>15</v>
      </c>
      <c r="AX18">
        <f>IF(Z18&gt;0, (R18*SUMPRODUCT(K18:$K$98, X18:$X$98)-K18*$AZ$3)/Z18, 0)</f>
        <v>900.57853288796434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4.6883589999999996E-3</v>
      </c>
      <c r="Q19" s="4">
        <f t="shared" si="22"/>
        <v>12.5</v>
      </c>
      <c r="R19">
        <f t="shared" si="0"/>
        <v>50000</v>
      </c>
      <c r="S19">
        <f t="shared" si="1"/>
        <v>943.72794694454262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746.30903426850193</v>
      </c>
      <c r="AC19">
        <f t="shared" si="19"/>
        <v>770.5796548274252</v>
      </c>
      <c r="AE19">
        <f t="shared" si="2"/>
        <v>0</v>
      </c>
      <c r="AF19">
        <f t="shared" si="3"/>
        <v>0</v>
      </c>
      <c r="AG19">
        <f t="shared" si="3"/>
        <v>-10.206591546354668</v>
      </c>
      <c r="AH19">
        <f t="shared" si="4"/>
        <v>-194.26205210408477</v>
      </c>
      <c r="AI19">
        <f t="shared" si="5"/>
        <v>-204.46864365043945</v>
      </c>
      <c r="AJ19">
        <f t="shared" si="6"/>
        <v>-24.27062055892327</v>
      </c>
      <c r="AK19">
        <f t="shared" si="20"/>
        <v>52.24163239879514</v>
      </c>
      <c r="AL19">
        <f t="shared" si="7"/>
        <v>-176.49763181056758</v>
      </c>
      <c r="AN19">
        <f t="shared" si="8"/>
        <v>0</v>
      </c>
      <c r="AO19">
        <f t="shared" si="8"/>
        <v>0</v>
      </c>
      <c r="AP19">
        <f t="shared" si="8"/>
        <v>-2.6125752883247171</v>
      </c>
      <c r="AQ19">
        <f t="shared" si="8"/>
        <v>-49.725144234624061</v>
      </c>
      <c r="AR19">
        <f t="shared" si="8"/>
        <v>-52.337719522948781</v>
      </c>
      <c r="AS19">
        <f t="shared" si="8"/>
        <v>-6.2125365962347665</v>
      </c>
      <c r="AT19">
        <f t="shared" si="8"/>
        <v>13.372260191560466</v>
      </c>
      <c r="AU19">
        <f t="shared" si="8"/>
        <v>-45.177995927623087</v>
      </c>
      <c r="AW19">
        <v>16</v>
      </c>
      <c r="AX19">
        <f>IF(Z19&gt;0, (R19*SUMPRODUCT(K19:$K$98, X19:$X$98)-K19*$AZ$3)/Z19, 0)</f>
        <v>943.72794694454262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5.6712799999999999E-3</v>
      </c>
      <c r="Q20" s="4">
        <f t="shared" si="22"/>
        <v>12.5</v>
      </c>
      <c r="R20">
        <f t="shared" si="0"/>
        <v>50000</v>
      </c>
      <c r="S20">
        <f t="shared" si="1"/>
        <v>974.33008017093175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770.5796548274252</v>
      </c>
      <c r="AC20">
        <f t="shared" si="19"/>
        <v>783.09957747409169</v>
      </c>
      <c r="AE20">
        <f t="shared" si="2"/>
        <v>0</v>
      </c>
      <c r="AF20">
        <f t="shared" si="3"/>
        <v>0</v>
      </c>
      <c r="AG20">
        <f t="shared" si="3"/>
        <v>-10.046641192386112</v>
      </c>
      <c r="AH20">
        <f t="shared" si="4"/>
        <v>-231.53775402004121</v>
      </c>
      <c r="AI20">
        <f t="shared" si="5"/>
        <v>-241.58439521242732</v>
      </c>
      <c r="AJ20">
        <f t="shared" si="6"/>
        <v>-12.519922646666487</v>
      </c>
      <c r="AK20">
        <f t="shared" si="20"/>
        <v>53.940575837919766</v>
      </c>
      <c r="AL20">
        <f t="shared" si="7"/>
        <v>-200.16374202117404</v>
      </c>
      <c r="AN20">
        <f t="shared" si="8"/>
        <v>0</v>
      </c>
      <c r="AO20">
        <f t="shared" si="8"/>
        <v>0</v>
      </c>
      <c r="AP20">
        <f t="shared" si="8"/>
        <v>-2.2961007941609823</v>
      </c>
      <c r="AQ20">
        <f t="shared" si="8"/>
        <v>-52.916592789893578</v>
      </c>
      <c r="AR20">
        <f t="shared" si="8"/>
        <v>-55.212693584054563</v>
      </c>
      <c r="AS20">
        <f t="shared" si="8"/>
        <v>-2.8613547335233811</v>
      </c>
      <c r="AT20">
        <f t="shared" si="8"/>
        <v>12.327801565443659</v>
      </c>
      <c r="AU20">
        <f t="shared" si="8"/>
        <v>-45.746246752134283</v>
      </c>
      <c r="AW20">
        <v>17</v>
      </c>
      <c r="AX20">
        <f>IF(Z20&gt;0, (R20*SUMPRODUCT(K20:$K$98, X20:$X$98)-K20*$AZ$3)/Z20, 0)</f>
        <v>974.33008017093175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6.8024940000000001E-3</v>
      </c>
      <c r="Q21" s="4">
        <f t="shared" si="22"/>
        <v>12.5</v>
      </c>
      <c r="R21">
        <f t="shared" si="0"/>
        <v>50000</v>
      </c>
      <c r="S21">
        <f t="shared" si="1"/>
        <v>994.34634592567227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783.09957747409169</v>
      </c>
      <c r="AC21">
        <f t="shared" si="19"/>
        <v>785.75893725677849</v>
      </c>
      <c r="AE21">
        <f t="shared" si="2"/>
        <v>0</v>
      </c>
      <c r="AF21">
        <f t="shared" si="3"/>
        <v>0</v>
      </c>
      <c r="AG21">
        <f t="shared" si="3"/>
        <v>-9.877832564030891</v>
      </c>
      <c r="AH21">
        <f t="shared" si="4"/>
        <v>-273.3688657254375</v>
      </c>
      <c r="AI21">
        <f t="shared" si="5"/>
        <v>-283.24669828946838</v>
      </c>
      <c r="AJ21">
        <f t="shared" si="6"/>
        <v>-2.6593597826868063</v>
      </c>
      <c r="AK21">
        <f t="shared" si="20"/>
        <v>54.816970423186426</v>
      </c>
      <c r="AL21">
        <f t="shared" si="7"/>
        <v>-231.08908764896876</v>
      </c>
      <c r="AN21">
        <f t="shared" si="8"/>
        <v>0</v>
      </c>
      <c r="AO21">
        <f t="shared" si="8"/>
        <v>0</v>
      </c>
      <c r="AP21">
        <f t="shared" si="8"/>
        <v>-2.0156433699497294</v>
      </c>
      <c r="AQ21">
        <f t="shared" si="8"/>
        <v>-55.782899555983271</v>
      </c>
      <c r="AR21">
        <f t="shared" si="8"/>
        <v>-57.798542925932999</v>
      </c>
      <c r="AS21">
        <f t="shared" si="8"/>
        <v>-0.54266164966216068</v>
      </c>
      <c r="AT21">
        <f t="shared" si="8"/>
        <v>11.185800354277049</v>
      </c>
      <c r="AU21">
        <f t="shared" si="8"/>
        <v>-47.155404221318108</v>
      </c>
      <c r="AW21">
        <v>18</v>
      </c>
      <c r="AX21">
        <f>IF(Z21&gt;0, (R21*SUMPRODUCT(K21:$K$98, X21:$X$98)-K21*$AZ$3)/Z21, 0)</f>
        <v>994.34634592567227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8.090557E-3</v>
      </c>
      <c r="Q22" s="4">
        <f t="shared" si="22"/>
        <v>12.5</v>
      </c>
      <c r="R22">
        <f t="shared" si="0"/>
        <v>50000</v>
      </c>
      <c r="S22">
        <f t="shared" si="1"/>
        <v>1004.7252376936854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785.75893725677849</v>
      </c>
      <c r="AC22">
        <f t="shared" si="19"/>
        <v>779.5974239263137</v>
      </c>
      <c r="AE22">
        <f t="shared" si="2"/>
        <v>0</v>
      </c>
      <c r="AF22">
        <f t="shared" si="3"/>
        <v>0</v>
      </c>
      <c r="AG22">
        <f t="shared" si="3"/>
        <v>-9.6991370709948352</v>
      </c>
      <c r="AH22">
        <f t="shared" si="4"/>
        <v>-319.66866958299232</v>
      </c>
      <c r="AI22">
        <f t="shared" si="5"/>
        <v>-329.36780665398715</v>
      </c>
      <c r="AJ22">
        <f t="shared" si="6"/>
        <v>6.1615133304647998</v>
      </c>
      <c r="AK22">
        <f t="shared" si="20"/>
        <v>55.003125607974496</v>
      </c>
      <c r="AL22">
        <f t="shared" si="7"/>
        <v>-268.20316771554786</v>
      </c>
      <c r="AN22">
        <f t="shared" si="8"/>
        <v>0</v>
      </c>
      <c r="AO22">
        <f t="shared" si="8"/>
        <v>0</v>
      </c>
      <c r="AP22">
        <f t="shared" si="8"/>
        <v>-1.7671243381017694</v>
      </c>
      <c r="AQ22">
        <f t="shared" si="8"/>
        <v>-58.241705629465613</v>
      </c>
      <c r="AR22">
        <f t="shared" si="8"/>
        <v>-60.00882996756738</v>
      </c>
      <c r="AS22">
        <f t="shared" si="8"/>
        <v>1.1225906063709279</v>
      </c>
      <c r="AT22">
        <f t="shared" si="8"/>
        <v>10.021238097994107</v>
      </c>
      <c r="AU22">
        <f t="shared" si="8"/>
        <v>-48.865001263202352</v>
      </c>
      <c r="AW22">
        <v>19</v>
      </c>
      <c r="AX22">
        <f>IF(Z22&gt;0, (R22*SUMPRODUCT(K22:$K$98, X22:$X$98)-K22*$AZ$3)/Z22, 0)</f>
        <v>1004.7252376936854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9.5159809999999997E-3</v>
      </c>
      <c r="Q23" s="4">
        <f t="shared" si="22"/>
        <v>12.5</v>
      </c>
      <c r="R23">
        <f t="shared" si="0"/>
        <v>50000</v>
      </c>
      <c r="S23">
        <f t="shared" si="1"/>
        <v>1006.4046965728469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779.5974239263137</v>
      </c>
      <c r="AC23">
        <f t="shared" si="19"/>
        <v>765.66052742677562</v>
      </c>
      <c r="AE23">
        <f t="shared" si="2"/>
        <v>0</v>
      </c>
      <c r="AF23">
        <f t="shared" si="3"/>
        <v>0</v>
      </c>
      <c r="AG23">
        <f t="shared" si="3"/>
        <v>-9.5098488962009053</v>
      </c>
      <c r="AH23">
        <f t="shared" si="4"/>
        <v>-369.18721633593003</v>
      </c>
      <c r="AI23">
        <f t="shared" si="5"/>
        <v>-378.69706523213091</v>
      </c>
      <c r="AJ23">
        <f t="shared" si="6"/>
        <v>13.936896499538079</v>
      </c>
      <c r="AK23">
        <f t="shared" si="20"/>
        <v>54.571819674841962</v>
      </c>
      <c r="AL23">
        <f t="shared" si="7"/>
        <v>-310.18834905775088</v>
      </c>
      <c r="AN23">
        <f t="shared" si="8"/>
        <v>0</v>
      </c>
      <c r="AO23">
        <f t="shared" si="8"/>
        <v>0</v>
      </c>
      <c r="AP23">
        <f t="shared" si="8"/>
        <v>-1.5469974759774445</v>
      </c>
      <c r="AQ23">
        <f t="shared" si="8"/>
        <v>-60.056862950050046</v>
      </c>
      <c r="AR23">
        <f t="shared" si="8"/>
        <v>-61.603860426027488</v>
      </c>
      <c r="AS23">
        <f t="shared" si="8"/>
        <v>2.2671594410251297</v>
      </c>
      <c r="AT23">
        <f t="shared" si="8"/>
        <v>8.8773721031679838</v>
      </c>
      <c r="AU23">
        <f t="shared" si="8"/>
        <v>-50.459328881834381</v>
      </c>
      <c r="AW23">
        <v>20</v>
      </c>
      <c r="AX23">
        <f>IF(Z23&gt;0, (R23*SUMPRODUCT(K23:$K$98, X23:$X$98)-K23*$AZ$3)/Z23, 0)</f>
        <v>1006.4046965728469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1.1135328E-2</v>
      </c>
      <c r="Q24" s="4">
        <f t="shared" si="22"/>
        <v>12.5</v>
      </c>
      <c r="R24">
        <f t="shared" si="0"/>
        <v>50000</v>
      </c>
      <c r="S24">
        <f t="shared" si="1"/>
        <v>1000.6084530824339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765.66052742677562</v>
      </c>
      <c r="AC24">
        <f t="shared" si="19"/>
        <v>745.16152977130321</v>
      </c>
      <c r="AE24">
        <f t="shared" si="2"/>
        <v>0</v>
      </c>
      <c r="AF24">
        <f t="shared" si="3"/>
        <v>0</v>
      </c>
      <c r="AG24">
        <f t="shared" si="3"/>
        <v>-9.3088551205492607</v>
      </c>
      <c r="AH24">
        <f t="shared" si="4"/>
        <v>-423.58114675854011</v>
      </c>
      <c r="AI24">
        <f t="shared" si="5"/>
        <v>-432.89000187908937</v>
      </c>
      <c r="AJ24">
        <f t="shared" si="6"/>
        <v>20.498997655472408</v>
      </c>
      <c r="AK24">
        <f t="shared" si="20"/>
        <v>53.5962369198743</v>
      </c>
      <c r="AL24">
        <f t="shared" si="7"/>
        <v>-358.79476730374267</v>
      </c>
      <c r="AN24">
        <f t="shared" si="8"/>
        <v>0</v>
      </c>
      <c r="AO24">
        <f t="shared" si="8"/>
        <v>0</v>
      </c>
      <c r="AP24">
        <f t="shared" si="8"/>
        <v>-1.3520546222388292</v>
      </c>
      <c r="AQ24">
        <f t="shared" si="8"/>
        <v>-61.522586822074857</v>
      </c>
      <c r="AR24">
        <f t="shared" si="8"/>
        <v>-62.874641444313689</v>
      </c>
      <c r="AS24">
        <f t="shared" si="8"/>
        <v>2.977354805980593</v>
      </c>
      <c r="AT24">
        <f t="shared" si="8"/>
        <v>7.7845276270502</v>
      </c>
      <c r="AU24">
        <f t="shared" si="8"/>
        <v>-52.112759011282897</v>
      </c>
      <c r="AW24">
        <v>21</v>
      </c>
      <c r="AX24">
        <f>IF(Z24&gt;0, (R24*SUMPRODUCT(K24:$K$98, X24:$X$98)-K24*$AZ$3)/Z24, 0)</f>
        <v>1000.6084530824339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1.2969985999999999E-2</v>
      </c>
      <c r="Q25" s="4">
        <f t="shared" si="22"/>
        <v>12.5</v>
      </c>
      <c r="R25">
        <f t="shared" si="0"/>
        <v>50000</v>
      </c>
      <c r="S25">
        <f t="shared" si="1"/>
        <v>988.11988311198479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745.16152977130321</v>
      </c>
      <c r="AC25">
        <f t="shared" si="19"/>
        <v>718.95846553367289</v>
      </c>
      <c r="AE25">
        <f t="shared" si="2"/>
        <v>0</v>
      </c>
      <c r="AF25">
        <f t="shared" si="3"/>
        <v>0</v>
      </c>
      <c r="AG25">
        <f t="shared" si="3"/>
        <v>-9.0950308487542149</v>
      </c>
      <c r="AH25">
        <f t="shared" si="4"/>
        <v>-482.94288235820892</v>
      </c>
      <c r="AI25">
        <f t="shared" si="5"/>
        <v>-492.03791320696314</v>
      </c>
      <c r="AJ25">
        <f t="shared" si="6"/>
        <v>26.203064237630315</v>
      </c>
      <c r="AK25">
        <f t="shared" si="20"/>
        <v>52.161307083991233</v>
      </c>
      <c r="AL25">
        <f t="shared" si="7"/>
        <v>-413.67354188534159</v>
      </c>
      <c r="AN25">
        <f t="shared" si="8"/>
        <v>0</v>
      </c>
      <c r="AO25">
        <f t="shared" si="8"/>
        <v>0</v>
      </c>
      <c r="AP25">
        <f t="shared" si="8"/>
        <v>-1.1794624522274713</v>
      </c>
      <c r="AQ25">
        <f t="shared" si="8"/>
        <v>-62.62903400597466</v>
      </c>
      <c r="AR25">
        <f t="shared" si="8"/>
        <v>-63.808496458202129</v>
      </c>
      <c r="AS25">
        <f t="shared" si="8"/>
        <v>3.3980676828405336</v>
      </c>
      <c r="AT25">
        <f t="shared" si="8"/>
        <v>6.7643864202067485</v>
      </c>
      <c r="AU25">
        <f t="shared" si="8"/>
        <v>-53.646042355154847</v>
      </c>
      <c r="AW25">
        <v>22</v>
      </c>
      <c r="AX25">
        <f>IF(Z25&gt;0, (R25*SUMPRODUCT(K25:$K$98, X25:$X$98)-K25*$AZ$3)/Z25, 0)</f>
        <v>988.11988311198479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1.4883069000000001E-2</v>
      </c>
      <c r="Q26" s="4">
        <f t="shared" si="22"/>
        <v>12.5</v>
      </c>
      <c r="R26">
        <f t="shared" si="0"/>
        <v>50000</v>
      </c>
      <c r="S26">
        <f t="shared" si="1"/>
        <v>969.50973558048577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718.95846553367289</v>
      </c>
      <c r="AC26">
        <f t="shared" si="19"/>
        <v>687.86471954952367</v>
      </c>
      <c r="AE26">
        <f t="shared" si="2"/>
        <v>0</v>
      </c>
      <c r="AF26">
        <f t="shared" si="3"/>
        <v>0</v>
      </c>
      <c r="AG26">
        <f t="shared" si="3"/>
        <v>-8.8687185685875356</v>
      </c>
      <c r="AH26">
        <f t="shared" si="4"/>
        <v>-541.44788671655022</v>
      </c>
      <c r="AI26">
        <f t="shared" si="5"/>
        <v>-550.31660528513771</v>
      </c>
      <c r="AJ26">
        <f t="shared" si="6"/>
        <v>31.093745984149223</v>
      </c>
      <c r="AK26">
        <f t="shared" si="20"/>
        <v>50.327092587357107</v>
      </c>
      <c r="AL26">
        <f t="shared" si="7"/>
        <v>-468.89576671363136</v>
      </c>
      <c r="AN26">
        <f t="shared" si="8"/>
        <v>0</v>
      </c>
      <c r="AO26">
        <f t="shared" si="8"/>
        <v>0</v>
      </c>
      <c r="AP26">
        <f t="shared" si="8"/>
        <v>-1.0268873273623089</v>
      </c>
      <c r="AQ26">
        <f t="shared" si="8"/>
        <v>-62.692932355038067</v>
      </c>
      <c r="AR26">
        <f t="shared" si="8"/>
        <v>-63.71981968240037</v>
      </c>
      <c r="AS26">
        <f t="shared" si="8"/>
        <v>3.6002691329544323</v>
      </c>
      <c r="AT26">
        <f t="shared" si="8"/>
        <v>5.8272515021499203</v>
      </c>
      <c r="AU26">
        <f t="shared" si="8"/>
        <v>-54.292299047296019</v>
      </c>
      <c r="AW26">
        <v>23</v>
      </c>
      <c r="AX26">
        <f>IF(Z26&gt;0, (R26*SUMPRODUCT(K26:$K$98, X26:$X$98)-K26*$AZ$3)/Z26, 0)</f>
        <v>969.50973558048577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1.6930661E-2</v>
      </c>
      <c r="Q27" s="4">
        <f t="shared" si="22"/>
        <v>12.5</v>
      </c>
      <c r="R27">
        <f t="shared" si="0"/>
        <v>50000</v>
      </c>
      <c r="S27">
        <f t="shared" si="1"/>
        <v>946.31738366847651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687.86471954952367</v>
      </c>
      <c r="AC27">
        <f t="shared" si="19"/>
        <v>653.32829435682947</v>
      </c>
      <c r="AE27">
        <f t="shared" si="2"/>
        <v>0</v>
      </c>
      <c r="AF27">
        <f t="shared" si="3"/>
        <v>0</v>
      </c>
      <c r="AG27">
        <f t="shared" si="3"/>
        <v>-8.6298781153125006</v>
      </c>
      <c r="AH27">
        <f t="shared" si="4"/>
        <v>-600.61307035664322</v>
      </c>
      <c r="AI27">
        <f t="shared" si="5"/>
        <v>-609.24294847195574</v>
      </c>
      <c r="AJ27">
        <f t="shared" si="6"/>
        <v>34.536425192694196</v>
      </c>
      <c r="AK27">
        <f t="shared" si="20"/>
        <v>48.150530368466661</v>
      </c>
      <c r="AL27">
        <f t="shared" si="7"/>
        <v>-526.55599291079488</v>
      </c>
      <c r="AN27">
        <f t="shared" si="8"/>
        <v>0</v>
      </c>
      <c r="AO27">
        <f t="shared" si="8"/>
        <v>0</v>
      </c>
      <c r="AP27">
        <f t="shared" si="8"/>
        <v>-0.89217194005707012</v>
      </c>
      <c r="AQ27">
        <f t="shared" si="8"/>
        <v>-62.092432945597402</v>
      </c>
      <c r="AR27">
        <f t="shared" si="8"/>
        <v>-62.984604885654477</v>
      </c>
      <c r="AS27">
        <f t="shared" si="8"/>
        <v>3.5704362280771433</v>
      </c>
      <c r="AT27">
        <f t="shared" si="8"/>
        <v>4.9778863061099186</v>
      </c>
      <c r="AU27">
        <f t="shared" si="8"/>
        <v>-54.436282351467412</v>
      </c>
      <c r="AW27">
        <v>24</v>
      </c>
      <c r="AX27">
        <f>IF(Z27&gt;0, (R27*SUMPRODUCT(K27:$K$98, X27:$X$98)-K27*$AZ$3)/Z27, 0)</f>
        <v>946.31738366847651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1.9185959999999998E-2</v>
      </c>
      <c r="Q28" s="4">
        <f t="shared" si="22"/>
        <v>12.5</v>
      </c>
      <c r="R28">
        <f t="shared" si="0"/>
        <v>50000</v>
      </c>
      <c r="S28">
        <f t="shared" si="1"/>
        <v>919.63341024854253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653.32829435682947</v>
      </c>
      <c r="AC28">
        <f t="shared" si="19"/>
        <v>616.3755999490395</v>
      </c>
      <c r="AE28">
        <f t="shared" si="2"/>
        <v>0</v>
      </c>
      <c r="AF28">
        <f t="shared" si="3"/>
        <v>0</v>
      </c>
      <c r="AG28">
        <f t="shared" si="3"/>
        <v>-8.3780068378341142</v>
      </c>
      <c r="AH28">
        <f t="shared" si="4"/>
        <v>-662.289985301044</v>
      </c>
      <c r="AI28">
        <f t="shared" si="5"/>
        <v>-670.66799213887816</v>
      </c>
      <c r="AJ28">
        <f t="shared" si="6"/>
        <v>36.952694407789977</v>
      </c>
      <c r="AK28">
        <f t="shared" si="20"/>
        <v>45.732980604978067</v>
      </c>
      <c r="AL28">
        <f t="shared" si="7"/>
        <v>-587.98231712611016</v>
      </c>
      <c r="AN28">
        <f t="shared" si="8"/>
        <v>0</v>
      </c>
      <c r="AO28">
        <f t="shared" si="8"/>
        <v>0</v>
      </c>
      <c r="AP28">
        <f t="shared" si="8"/>
        <v>-0.77333307634057313</v>
      </c>
      <c r="AQ28">
        <f t="shared" si="8"/>
        <v>-61.132768410919077</v>
      </c>
      <c r="AR28">
        <f t="shared" si="8"/>
        <v>-61.906101487259654</v>
      </c>
      <c r="AS28">
        <f t="shared" si="8"/>
        <v>3.4109235524134505</v>
      </c>
      <c r="AT28">
        <f t="shared" si="8"/>
        <v>4.2213890804861771</v>
      </c>
      <c r="AU28">
        <f t="shared" si="8"/>
        <v>-54.273788854360028</v>
      </c>
      <c r="AW28">
        <v>25</v>
      </c>
      <c r="AX28">
        <f>IF(Z28&gt;0, (R28*SUMPRODUCT(K28:$K$98, X28:$X$98)-K28*$AZ$3)/Z28, 0)</f>
        <v>919.63341024854253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2.1884238E-2</v>
      </c>
      <c r="Q29" s="4">
        <f t="shared" si="22"/>
        <v>12.5</v>
      </c>
      <c r="R29">
        <f t="shared" si="0"/>
        <v>50000</v>
      </c>
      <c r="S29">
        <f t="shared" si="1"/>
        <v>890.29950034955993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616.3755999490395</v>
      </c>
      <c r="AC29">
        <f t="shared" si="19"/>
        <v>577.68902666116264</v>
      </c>
      <c r="AE29">
        <f t="shared" si="2"/>
        <v>0</v>
      </c>
      <c r="AF29">
        <f t="shared" si="3"/>
        <v>0</v>
      </c>
      <c r="AG29">
        <f t="shared" si="3"/>
        <v>-8.110880473850985</v>
      </c>
      <c r="AH29">
        <f t="shared" si="4"/>
        <v>-733.38518241915665</v>
      </c>
      <c r="AI29">
        <f t="shared" si="5"/>
        <v>-741.49606289300766</v>
      </c>
      <c r="AJ29">
        <f t="shared" si="6"/>
        <v>38.686573287876854</v>
      </c>
      <c r="AK29">
        <f t="shared" si="20"/>
        <v>43.146291996432765</v>
      </c>
      <c r="AL29">
        <f t="shared" si="7"/>
        <v>-659.66319760869806</v>
      </c>
      <c r="AN29">
        <f t="shared" si="8"/>
        <v>0</v>
      </c>
      <c r="AO29">
        <f t="shared" si="8"/>
        <v>0</v>
      </c>
      <c r="AP29">
        <f t="shared" si="8"/>
        <v>-0.66846066114398062</v>
      </c>
      <c r="AQ29">
        <f t="shared" si="8"/>
        <v>-60.442161056818833</v>
      </c>
      <c r="AR29">
        <f t="shared" si="8"/>
        <v>-61.110621717962815</v>
      </c>
      <c r="AS29">
        <f t="shared" si="8"/>
        <v>3.1883656084911918</v>
      </c>
      <c r="AT29">
        <f t="shared" si="8"/>
        <v>3.5559146712653886</v>
      </c>
      <c r="AU29">
        <f t="shared" si="8"/>
        <v>-54.366341438206234</v>
      </c>
      <c r="AW29">
        <v>26</v>
      </c>
      <c r="AX29">
        <f>IF(Z29&gt;0, (R29*SUMPRODUCT(K29:$K$98, X29:$X$98)-K29*$AZ$3)/Z29, 0)</f>
        <v>890.29950034955993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2.4761703999999999E-2</v>
      </c>
      <c r="Q30" s="4">
        <f t="shared" si="22"/>
        <v>12.5</v>
      </c>
      <c r="R30">
        <f t="shared" si="0"/>
        <v>50000</v>
      </c>
      <c r="S30">
        <f t="shared" si="1"/>
        <v>857.85660248593081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577.68902666116264</v>
      </c>
      <c r="AC30">
        <f t="shared" si="19"/>
        <v>537.28811124991739</v>
      </c>
      <c r="AE30">
        <f t="shared" si="2"/>
        <v>0</v>
      </c>
      <c r="AF30">
        <f t="shared" si="3"/>
        <v>0</v>
      </c>
      <c r="AG30">
        <f t="shared" si="3"/>
        <v>-7.8289324476395974</v>
      </c>
      <c r="AH30">
        <f t="shared" si="4"/>
        <v>-803.35688589151118</v>
      </c>
      <c r="AI30">
        <f t="shared" si="5"/>
        <v>-811.18581833915073</v>
      </c>
      <c r="AJ30">
        <f t="shared" si="6"/>
        <v>40.400915411245251</v>
      </c>
      <c r="AK30">
        <f t="shared" si="20"/>
        <v>40.438231866281392</v>
      </c>
      <c r="AL30">
        <f t="shared" si="7"/>
        <v>-730.34667106162408</v>
      </c>
      <c r="AN30">
        <f t="shared" si="8"/>
        <v>0</v>
      </c>
      <c r="AO30">
        <f t="shared" si="8"/>
        <v>0</v>
      </c>
      <c r="AP30">
        <f t="shared" si="8"/>
        <v>-0.57609270491575815</v>
      </c>
      <c r="AQ30">
        <f t="shared" si="8"/>
        <v>-59.115089381755517</v>
      </c>
      <c r="AR30">
        <f t="shared" si="8"/>
        <v>-59.691182086671269</v>
      </c>
      <c r="AS30">
        <f t="shared" si="8"/>
        <v>2.9729050283674718</v>
      </c>
      <c r="AT30">
        <f t="shared" si="8"/>
        <v>2.9756509630991119</v>
      </c>
      <c r="AU30">
        <f t="shared" si="8"/>
        <v>-53.742626095204685</v>
      </c>
      <c r="AW30">
        <v>27</v>
      </c>
      <c r="AX30">
        <f>IF(Z30&gt;0, (R30*SUMPRODUCT(K30:$K$98, X30:$X$98)-K30*$AZ$3)/Z30, 0)</f>
        <v>857.85660248593081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2.7627288E-2</v>
      </c>
      <c r="Q31" s="4">
        <f t="shared" si="22"/>
        <v>12.5</v>
      </c>
      <c r="R31">
        <f t="shared" si="0"/>
        <v>50000</v>
      </c>
      <c r="S31">
        <f t="shared" si="1"/>
        <v>823.00883376466584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537.28811124991739</v>
      </c>
      <c r="AC31">
        <f t="shared" si="19"/>
        <v>496.06699119456675</v>
      </c>
      <c r="AE31">
        <f t="shared" si="2"/>
        <v>0</v>
      </c>
      <c r="AF31">
        <f t="shared" si="3"/>
        <v>0</v>
      </c>
      <c r="AG31">
        <f t="shared" si="3"/>
        <v>-7.5343509516997171</v>
      </c>
      <c r="AH31">
        <f t="shared" si="4"/>
        <v>-865.16868585393638</v>
      </c>
      <c r="AI31">
        <f t="shared" si="5"/>
        <v>-872.70303680563609</v>
      </c>
      <c r="AJ31">
        <f t="shared" si="6"/>
        <v>41.221120055350639</v>
      </c>
      <c r="AK31">
        <f t="shared" si="20"/>
        <v>37.61016778749422</v>
      </c>
      <c r="AL31">
        <f t="shared" si="7"/>
        <v>-793.87174896279123</v>
      </c>
      <c r="AN31">
        <f t="shared" si="8"/>
        <v>0</v>
      </c>
      <c r="AO31">
        <f t="shared" si="8"/>
        <v>0</v>
      </c>
      <c r="AP31">
        <f t="shared" si="8"/>
        <v>-0.495014195351066</v>
      </c>
      <c r="AQ31">
        <f t="shared" si="8"/>
        <v>-56.842425262166671</v>
      </c>
      <c r="AR31">
        <f t="shared" si="8"/>
        <v>-57.337439457517739</v>
      </c>
      <c r="AS31">
        <f t="shared" si="8"/>
        <v>2.7082677335419048</v>
      </c>
      <c r="AT31">
        <f t="shared" si="8"/>
        <v>2.471024652779811</v>
      </c>
      <c r="AU31">
        <f t="shared" si="8"/>
        <v>-52.158147071196019</v>
      </c>
      <c r="AW31">
        <v>28</v>
      </c>
      <c r="AX31">
        <f>IF(Z31&gt;0, (R31*SUMPRODUCT(K31:$K$98, X31:$X$98)-K31*$AZ$3)/Z31, 0)</f>
        <v>823.00883376466584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3.0780427999999999E-2</v>
      </c>
      <c r="Q32" s="4">
        <f t="shared" si="22"/>
        <v>12.5</v>
      </c>
      <c r="R32">
        <f t="shared" si="0"/>
        <v>50000</v>
      </c>
      <c r="S32">
        <f t="shared" si="1"/>
        <v>787.31704248126834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496.06699119456675</v>
      </c>
      <c r="AC32">
        <f t="shared" si="19"/>
        <v>455.20132425954722</v>
      </c>
      <c r="AE32">
        <f t="shared" si="2"/>
        <v>0</v>
      </c>
      <c r="AF32">
        <f t="shared" si="3"/>
        <v>0</v>
      </c>
      <c r="AG32">
        <f t="shared" si="3"/>
        <v>-7.2270968951871959</v>
      </c>
      <c r="AH32">
        <f t="shared" si="4"/>
        <v>-927.64218798209833</v>
      </c>
      <c r="AI32">
        <f t="shared" si="5"/>
        <v>-934.86928487728551</v>
      </c>
      <c r="AJ32">
        <f t="shared" si="6"/>
        <v>40.865666935019533</v>
      </c>
      <c r="AK32">
        <f t="shared" si="20"/>
        <v>34.724689383619676</v>
      </c>
      <c r="AL32">
        <f t="shared" si="7"/>
        <v>-859.27892855864627</v>
      </c>
      <c r="AN32">
        <f t="shared" si="8"/>
        <v>0</v>
      </c>
      <c r="AO32">
        <f t="shared" si="8"/>
        <v>0</v>
      </c>
      <c r="AP32">
        <f t="shared" si="8"/>
        <v>-0.42395295053444099</v>
      </c>
      <c r="AQ32">
        <f t="shared" si="8"/>
        <v>-54.416959996362209</v>
      </c>
      <c r="AR32">
        <f t="shared" si="8"/>
        <v>-54.840912946896651</v>
      </c>
      <c r="AS32">
        <f t="shared" si="8"/>
        <v>2.3972447476381209</v>
      </c>
      <c r="AT32">
        <f t="shared" si="8"/>
        <v>2.0370052780641767</v>
      </c>
      <c r="AU32">
        <f t="shared" si="8"/>
        <v>-50.406662921194346</v>
      </c>
      <c r="AW32">
        <v>29</v>
      </c>
      <c r="AX32">
        <f>IF(Z32&gt;0, (R32*SUMPRODUCT(K32:$K$98, X32:$X$98)-K32*$AZ$3)/Z32, 0)</f>
        <v>787.31704248126834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3.4133669999999998E-2</v>
      </c>
      <c r="Q33" s="4">
        <f t="shared" si="22"/>
        <v>12.5</v>
      </c>
      <c r="R33">
        <f t="shared" si="0"/>
        <v>50000</v>
      </c>
      <c r="S33">
        <f t="shared" si="1"/>
        <v>751.01512857424882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455.20132425954722</v>
      </c>
      <c r="AC33">
        <f t="shared" si="19"/>
        <v>415.04932705528063</v>
      </c>
      <c r="AE33">
        <f t="shared" si="2"/>
        <v>0</v>
      </c>
      <c r="AF33">
        <f t="shared" si="3"/>
        <v>0</v>
      </c>
      <c r="AG33">
        <f t="shared" si="3"/>
        <v>-6.9081385857569799</v>
      </c>
      <c r="AH33">
        <f t="shared" si="4"/>
        <v>-986.74936191337736</v>
      </c>
      <c r="AI33">
        <f t="shared" si="5"/>
        <v>-993.65750049913436</v>
      </c>
      <c r="AJ33">
        <f t="shared" si="6"/>
        <v>40.151997204266593</v>
      </c>
      <c r="AK33">
        <f t="shared" si="20"/>
        <v>31.86409269816831</v>
      </c>
      <c r="AL33">
        <f t="shared" si="7"/>
        <v>-921.64141059669953</v>
      </c>
      <c r="AN33">
        <f t="shared" si="8"/>
        <v>0</v>
      </c>
      <c r="AO33">
        <f t="shared" si="8"/>
        <v>0</v>
      </c>
      <c r="AP33">
        <f t="shared" si="8"/>
        <v>-0.36182352760716757</v>
      </c>
      <c r="AQ33">
        <f t="shared" si="8"/>
        <v>-51.682393246674756</v>
      </c>
      <c r="AR33">
        <f t="shared" si="8"/>
        <v>-52.044216774281928</v>
      </c>
      <c r="AS33">
        <f t="shared" si="8"/>
        <v>2.1030176347177214</v>
      </c>
      <c r="AT33">
        <f t="shared" si="8"/>
        <v>1.6689269158299178</v>
      </c>
      <c r="AU33">
        <f t="shared" si="8"/>
        <v>-48.272272223734291</v>
      </c>
      <c r="AW33">
        <v>30</v>
      </c>
      <c r="AX33">
        <f>IF(Z33&gt;0, (R33*SUMPRODUCT(K33:$K$98, X33:$X$98)-K33*$AZ$3)/Z33, 0)</f>
        <v>751.01512857424882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3.7867151000000002E-2</v>
      </c>
      <c r="Q34" s="4">
        <f t="shared" si="22"/>
        <v>12.5</v>
      </c>
      <c r="R34">
        <f t="shared" si="0"/>
        <v>50000</v>
      </c>
      <c r="S34">
        <f t="shared" si="1"/>
        <v>714.75764076812277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415.04932705528063</v>
      </c>
      <c r="AC34">
        <f t="shared" si="19"/>
        <v>376.10350773011987</v>
      </c>
      <c r="AE34">
        <f t="shared" si="2"/>
        <v>0</v>
      </c>
      <c r="AF34">
        <f t="shared" si="3"/>
        <v>0</v>
      </c>
      <c r="AG34">
        <f t="shared" si="3"/>
        <v>-6.5774656729436245</v>
      </c>
      <c r="AH34">
        <f t="shared" si="4"/>
        <v>-1046.3661078231441</v>
      </c>
      <c r="AI34">
        <f t="shared" si="5"/>
        <v>-1052.9435734960878</v>
      </c>
      <c r="AJ34">
        <f t="shared" si="6"/>
        <v>38.945819325160755</v>
      </c>
      <c r="AK34">
        <f t="shared" si="20"/>
        <v>29.053452893869647</v>
      </c>
      <c r="AL34">
        <f t="shared" si="7"/>
        <v>-984.94430127705732</v>
      </c>
      <c r="AN34">
        <f t="shared" si="8"/>
        <v>0</v>
      </c>
      <c r="AO34">
        <f t="shared" si="8"/>
        <v>0</v>
      </c>
      <c r="AP34">
        <f t="shared" si="8"/>
        <v>-0.30759291622843088</v>
      </c>
      <c r="AQ34">
        <f t="shared" si="8"/>
        <v>-48.932950554476015</v>
      </c>
      <c r="AR34">
        <f t="shared" si="8"/>
        <v>-49.240543470704445</v>
      </c>
      <c r="AS34">
        <f t="shared" si="8"/>
        <v>1.8212878237296204</v>
      </c>
      <c r="AT34">
        <f t="shared" si="8"/>
        <v>1.3586747155354262</v>
      </c>
      <c r="AU34">
        <f t="shared" ref="AU34:AU89" si="23">AL34*$K34</f>
        <v>-46.060580931439397</v>
      </c>
      <c r="AW34">
        <v>31</v>
      </c>
      <c r="AX34">
        <f>IF(Z34&gt;0, (R34*SUMPRODUCT(K34:$K$98, X34:$X$98)-K34*$AZ$3)/Z34, 0)</f>
        <v>714.75764076812277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4.2172894000000002E-2</v>
      </c>
      <c r="Q35" s="4">
        <f t="shared" si="22"/>
        <v>12.5</v>
      </c>
      <c r="R35">
        <f t="shared" si="0"/>
        <v>50000</v>
      </c>
      <c r="S35">
        <f t="shared" si="1"/>
        <v>678.79008951621529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376.10350773011987</v>
      </c>
      <c r="AC35">
        <f t="shared" si="19"/>
        <v>338.54249817699571</v>
      </c>
      <c r="AE35">
        <f t="shared" si="2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4"/>
        <v>-1109.5630504547607</v>
      </c>
      <c r="AI35">
        <f t="shared" si="5"/>
        <v>-1115.7973507083611</v>
      </c>
      <c r="AJ35">
        <f t="shared" si="6"/>
        <v>37.561009553124165</v>
      </c>
      <c r="AK35">
        <f t="shared" si="20"/>
        <v>26.327245541108393</v>
      </c>
      <c r="AL35">
        <f t="shared" si="7"/>
        <v>-1051.9090956141285</v>
      </c>
      <c r="AN35">
        <f t="shared" ref="AN35:AT66" si="25">AE35*$K35</f>
        <v>0</v>
      </c>
      <c r="AO35">
        <f t="shared" si="25"/>
        <v>0</v>
      </c>
      <c r="AP35">
        <f t="shared" si="25"/>
        <v>-0.26030794965615545</v>
      </c>
      <c r="AQ35">
        <f t="shared" si="25"/>
        <v>-46.328869468758924</v>
      </c>
      <c r="AR35">
        <f t="shared" si="25"/>
        <v>-46.589177418415069</v>
      </c>
      <c r="AS35">
        <f t="shared" si="25"/>
        <v>1.568328278404983</v>
      </c>
      <c r="AT35">
        <f t="shared" si="25"/>
        <v>1.0992719356021006</v>
      </c>
      <c r="AU35">
        <f t="shared" si="23"/>
        <v>-43.921577204407988</v>
      </c>
      <c r="AW35">
        <v>32</v>
      </c>
      <c r="AX35">
        <f>IF(Z35&gt;0, (R35*SUMPRODUCT(K35:$K$98, X35:$X$98)-K35*$AZ$3)/Z35, 0)</f>
        <v>678.79008951621529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4.6777600000000003E-2</v>
      </c>
      <c r="Q36" s="4">
        <f t="shared" si="22"/>
        <v>12.5</v>
      </c>
      <c r="R36">
        <f t="shared" si="0"/>
        <v>50000</v>
      </c>
      <c r="S36">
        <f t="shared" si="1"/>
        <v>642.75105041668871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338.54249817699571</v>
      </c>
      <c r="AC36">
        <f t="shared" si="19"/>
        <v>302.36714745944414</v>
      </c>
      <c r="AE36">
        <f t="shared" si="2"/>
        <v>0</v>
      </c>
      <c r="AF36">
        <f t="shared" si="24"/>
        <v>0</v>
      </c>
      <c r="AG36">
        <f t="shared" si="24"/>
        <v>-5.8803316475216709</v>
      </c>
      <c r="AH36">
        <f t="shared" si="4"/>
        <v>-1166.5024141712909</v>
      </c>
      <c r="AI36">
        <f t="shared" si="5"/>
        <v>-1172.3827458188125</v>
      </c>
      <c r="AJ36">
        <f t="shared" si="6"/>
        <v>36.175350717551567</v>
      </c>
      <c r="AK36">
        <f t="shared" si="20"/>
        <v>23.6979748723897</v>
      </c>
      <c r="AL36">
        <f t="shared" si="7"/>
        <v>-1112.5094202288712</v>
      </c>
      <c r="AN36">
        <f t="shared" si="25"/>
        <v>0</v>
      </c>
      <c r="AO36">
        <f t="shared" si="25"/>
        <v>0</v>
      </c>
      <c r="AP36">
        <f t="shared" si="25"/>
        <v>-0.2192216866194269</v>
      </c>
      <c r="AQ36">
        <f t="shared" si="25"/>
        <v>-43.48778980655635</v>
      </c>
      <c r="AR36">
        <f t="shared" si="25"/>
        <v>-43.707011493175777</v>
      </c>
      <c r="AS36">
        <f t="shared" si="25"/>
        <v>1.3486350555913476</v>
      </c>
      <c r="AT36">
        <f t="shared" si="25"/>
        <v>0.8834722822444212</v>
      </c>
      <c r="AU36">
        <f t="shared" si="23"/>
        <v>-41.474904155340013</v>
      </c>
      <c r="AW36">
        <v>33</v>
      </c>
      <c r="AX36">
        <f>IF(Z36&gt;0, (R36*SUMPRODUCT(K36:$K$98, X36:$X$98)-K36*$AZ$3)/Z36, 0)</f>
        <v>642.75105041668871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5.1668436999999998E-2</v>
      </c>
      <c r="Q37" s="4">
        <f t="shared" si="22"/>
        <v>12.5</v>
      </c>
      <c r="R37">
        <f t="shared" si="0"/>
        <v>50000</v>
      </c>
      <c r="S37">
        <f t="shared" si="1"/>
        <v>607.01234490120771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302.36714745944414</v>
      </c>
      <c r="AC37">
        <f t="shared" si="19"/>
        <v>267.94499939503686</v>
      </c>
      <c r="AE37">
        <f t="shared" si="2"/>
        <v>0</v>
      </c>
      <c r="AF37">
        <f t="shared" si="24"/>
        <v>0</v>
      </c>
      <c r="AG37">
        <f t="shared" si="24"/>
        <v>-5.5177007857773752</v>
      </c>
      <c r="AH37">
        <f t="shared" si="4"/>
        <v>-1215.3101810763185</v>
      </c>
      <c r="AI37">
        <f t="shared" si="5"/>
        <v>-1220.8278818620959</v>
      </c>
      <c r="AJ37">
        <f t="shared" si="6"/>
        <v>34.422148064407281</v>
      </c>
      <c r="AK37">
        <f t="shared" si="20"/>
        <v>21.165700322161094</v>
      </c>
      <c r="AL37">
        <f t="shared" si="7"/>
        <v>-1165.2400334755275</v>
      </c>
      <c r="AN37">
        <f t="shared" si="25"/>
        <v>0</v>
      </c>
      <c r="AO37">
        <f t="shared" si="25"/>
        <v>0</v>
      </c>
      <c r="AP37">
        <f t="shared" si="25"/>
        <v>-0.18366306057955631</v>
      </c>
      <c r="AQ37">
        <f t="shared" si="25"/>
        <v>-40.453006800462859</v>
      </c>
      <c r="AR37">
        <f t="shared" si="25"/>
        <v>-40.636669861042414</v>
      </c>
      <c r="AS37">
        <f t="shared" si="25"/>
        <v>1.1457810618378774</v>
      </c>
      <c r="AT37">
        <f t="shared" si="25"/>
        <v>0.70452484674377414</v>
      </c>
      <c r="AU37">
        <f t="shared" si="23"/>
        <v>-38.786363952460768</v>
      </c>
      <c r="AW37">
        <v>34</v>
      </c>
      <c r="AX37">
        <f>IF(Z37&gt;0, (R37*SUMPRODUCT(K37:$K$98, X37:$X$98)-K37*$AZ$3)/Z37, 0)</f>
        <v>607.01234490120771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5.7177164000000003E-2</v>
      </c>
      <c r="Q38" s="4">
        <f t="shared" si="22"/>
        <v>12.5</v>
      </c>
      <c r="R38">
        <f t="shared" si="0"/>
        <v>50000</v>
      </c>
      <c r="S38">
        <f t="shared" si="1"/>
        <v>572.14058804002184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267.94499939503686</v>
      </c>
      <c r="AC38">
        <f t="shared" si="19"/>
        <v>235.58631557863566</v>
      </c>
      <c r="AE38">
        <f t="shared" si="2"/>
        <v>0</v>
      </c>
      <c r="AF38">
        <f t="shared" si="24"/>
        <v>0</v>
      </c>
      <c r="AG38">
        <f t="shared" si="24"/>
        <v>-5.1470372951882792</v>
      </c>
      <c r="AH38">
        <f t="shared" si="4"/>
        <v>-1261.9459309252873</v>
      </c>
      <c r="AI38">
        <f t="shared" si="5"/>
        <v>-1267.0929682204755</v>
      </c>
      <c r="AJ38">
        <f t="shared" si="6"/>
        <v>32.358683816401197</v>
      </c>
      <c r="AK38">
        <f t="shared" si="20"/>
        <v>18.756149957652582</v>
      </c>
      <c r="AL38">
        <f t="shared" si="7"/>
        <v>-1215.9781344464218</v>
      </c>
      <c r="AN38">
        <f t="shared" si="25"/>
        <v>0</v>
      </c>
      <c r="AO38">
        <f t="shared" si="25"/>
        <v>0</v>
      </c>
      <c r="AP38">
        <f t="shared" si="25"/>
        <v>-0.15296883664130489</v>
      </c>
      <c r="AQ38">
        <f t="shared" si="25"/>
        <v>-37.5047604839258</v>
      </c>
      <c r="AR38">
        <f t="shared" si="25"/>
        <v>-37.657729320567107</v>
      </c>
      <c r="AS38">
        <f t="shared" si="25"/>
        <v>0.96169309347459164</v>
      </c>
      <c r="AT38">
        <f t="shared" si="25"/>
        <v>0.55742872537064514</v>
      </c>
      <c r="AU38">
        <f t="shared" si="23"/>
        <v>-36.138607501721872</v>
      </c>
      <c r="AW38">
        <v>35</v>
      </c>
      <c r="AX38">
        <f>IF(Z38&gt;0, (R38*SUMPRODUCT(K38:$K$98, X38:$X$98)-K38*$AZ$3)/Z38, 0)</f>
        <v>572.14058804002184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6.3388860000000005E-2</v>
      </c>
      <c r="Q39" s="4">
        <f t="shared" si="22"/>
        <v>12.5</v>
      </c>
      <c r="R39">
        <f t="shared" si="0"/>
        <v>50000</v>
      </c>
      <c r="S39">
        <f t="shared" si="1"/>
        <v>538.09924666965298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235.58631557863566</v>
      </c>
      <c r="AC39">
        <f t="shared" si="19"/>
        <v>205.3086291876221</v>
      </c>
      <c r="AE39">
        <f t="shared" si="2"/>
        <v>0</v>
      </c>
      <c r="AF39">
        <f t="shared" si="24"/>
        <v>0</v>
      </c>
      <c r="AG39">
        <f t="shared" si="24"/>
        <v>-4.7693020957169283</v>
      </c>
      <c r="AH39">
        <f t="shared" si="4"/>
        <v>-1305.0593060778742</v>
      </c>
      <c r="AI39">
        <f t="shared" si="5"/>
        <v>-1309.8286081735912</v>
      </c>
      <c r="AJ39">
        <f t="shared" si="6"/>
        <v>30.27768639101356</v>
      </c>
      <c r="AK39">
        <f t="shared" si="20"/>
        <v>16.491042090504497</v>
      </c>
      <c r="AL39">
        <f t="shared" si="7"/>
        <v>-1263.0598796920731</v>
      </c>
      <c r="AN39">
        <f t="shared" si="25"/>
        <v>0</v>
      </c>
      <c r="AO39">
        <f t="shared" si="25"/>
        <v>0</v>
      </c>
      <c r="AP39">
        <f t="shared" si="25"/>
        <v>-0.12655591795060117</v>
      </c>
      <c r="AQ39">
        <f t="shared" si="25"/>
        <v>-34.630429179351957</v>
      </c>
      <c r="AR39">
        <f t="shared" si="25"/>
        <v>-34.756985097302554</v>
      </c>
      <c r="AS39">
        <f t="shared" si="25"/>
        <v>0.80343419597519561</v>
      </c>
      <c r="AT39">
        <f t="shared" si="25"/>
        <v>0.4375984007387711</v>
      </c>
      <c r="AU39">
        <f t="shared" si="23"/>
        <v>-33.51595250058859</v>
      </c>
      <c r="AW39">
        <v>36</v>
      </c>
      <c r="AX39">
        <f>IF(Z39&gt;0, (R39*SUMPRODUCT(K39:$K$98, X39:$X$98)-K39*$AZ$3)/Z39, 0)</f>
        <v>538.09924666965298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7.0498397000000004E-2</v>
      </c>
      <c r="Q40" s="4">
        <f t="shared" si="22"/>
        <v>12.5</v>
      </c>
      <c r="R40">
        <f t="shared" si="0"/>
        <v>50000</v>
      </c>
      <c r="S40">
        <f t="shared" si="1"/>
        <v>504.89041851894513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205.3086291876221</v>
      </c>
      <c r="AC40">
        <f t="shared" si="19"/>
        <v>177.13094473408461</v>
      </c>
      <c r="AE40">
        <f t="shared" si="2"/>
        <v>0</v>
      </c>
      <c r="AF40">
        <f t="shared" si="24"/>
        <v>0</v>
      </c>
      <c r="AG40">
        <f t="shared" si="24"/>
        <v>-4.3853809222029749</v>
      </c>
      <c r="AH40">
        <f t="shared" si="4"/>
        <v>-1344.9126102271362</v>
      </c>
      <c r="AI40">
        <f t="shared" si="5"/>
        <v>-1349.2979911493392</v>
      </c>
      <c r="AJ40">
        <f t="shared" si="6"/>
        <v>28.177684453537495</v>
      </c>
      <c r="AK40">
        <f t="shared" si="20"/>
        <v>14.371604043133548</v>
      </c>
      <c r="AL40">
        <f t="shared" si="7"/>
        <v>-1306.748702652668</v>
      </c>
      <c r="AN40">
        <f t="shared" si="25"/>
        <v>0</v>
      </c>
      <c r="AO40">
        <f t="shared" si="25"/>
        <v>0</v>
      </c>
      <c r="AP40">
        <f t="shared" si="25"/>
        <v>-0.10390032984349484</v>
      </c>
      <c r="AQ40">
        <f t="shared" si="25"/>
        <v>-31.864247665646094</v>
      </c>
      <c r="AR40">
        <f t="shared" si="25"/>
        <v>-31.968147995489591</v>
      </c>
      <c r="AS40">
        <f t="shared" si="25"/>
        <v>0.66759781211383595</v>
      </c>
      <c r="AT40">
        <f t="shared" si="25"/>
        <v>0.34049822055402446</v>
      </c>
      <c r="AU40">
        <f t="shared" si="23"/>
        <v>-30.960051962821726</v>
      </c>
      <c r="AW40">
        <v>37</v>
      </c>
      <c r="AX40">
        <f>IF(Z40&gt;0, (R40*SUMPRODUCT(K40:$K$98, X40:$X$98)-K40*$AZ$3)/Z40, 0)</f>
        <v>504.89041851894513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7.8701599999999997E-2</v>
      </c>
      <c r="Q41" s="4">
        <f t="shared" si="22"/>
        <v>12.5</v>
      </c>
      <c r="R41">
        <f t="shared" si="0"/>
        <v>50000</v>
      </c>
      <c r="S41">
        <f t="shared" si="1"/>
        <v>472.38899650930301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177.13094473408461</v>
      </c>
      <c r="AC41">
        <f t="shared" si="19"/>
        <v>151.0280762879157</v>
      </c>
      <c r="AE41">
        <f t="shared" si="2"/>
        <v>0</v>
      </c>
      <c r="AF41">
        <f t="shared" si="24"/>
        <v>0</v>
      </c>
      <c r="AG41">
        <f t="shared" si="24"/>
        <v>-3.9963906177940953</v>
      </c>
      <c r="AH41">
        <f t="shared" si="4"/>
        <v>-1380.5459807473985</v>
      </c>
      <c r="AI41">
        <f t="shared" si="5"/>
        <v>-1384.5423713651926</v>
      </c>
      <c r="AJ41">
        <f t="shared" si="6"/>
        <v>26.102868446168912</v>
      </c>
      <c r="AK41">
        <f t="shared" si="20"/>
        <v>12.399166131385924</v>
      </c>
      <c r="AL41">
        <f t="shared" si="7"/>
        <v>-1346.0403367876377</v>
      </c>
      <c r="AN41">
        <f t="shared" si="25"/>
        <v>0</v>
      </c>
      <c r="AO41">
        <f t="shared" si="25"/>
        <v>0</v>
      </c>
      <c r="AP41">
        <f t="shared" si="25"/>
        <v>-8.4539468165936688E-2</v>
      </c>
      <c r="AQ41">
        <f t="shared" si="25"/>
        <v>-29.20400785432426</v>
      </c>
      <c r="AR41">
        <f t="shared" si="25"/>
        <v>-29.288547322490196</v>
      </c>
      <c r="AS41">
        <f t="shared" si="25"/>
        <v>0.55217891019436538</v>
      </c>
      <c r="AT41">
        <f t="shared" si="25"/>
        <v>0.26229140509469279</v>
      </c>
      <c r="AU41">
        <f t="shared" si="23"/>
        <v>-28.474077007201135</v>
      </c>
      <c r="AW41">
        <v>38</v>
      </c>
      <c r="AX41">
        <f>IF(Z41&gt;0, (R41*SUMPRODUCT(K41:$K$98, X41:$X$98)-K41*$AZ$3)/Z41, 0)</f>
        <v>472.38899650930301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8.8159118999999994E-2</v>
      </c>
      <c r="Q42" s="4">
        <f t="shared" si="22"/>
        <v>12.5</v>
      </c>
      <c r="R42">
        <f t="shared" si="0"/>
        <v>50000</v>
      </c>
      <c r="S42">
        <f t="shared" si="1"/>
        <v>440.35910438095272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151.0280762879157</v>
      </c>
      <c r="AC42">
        <f t="shared" si="19"/>
        <v>126.96815702241034</v>
      </c>
      <c r="AE42">
        <f t="shared" si="2"/>
        <v>0</v>
      </c>
      <c r="AF42">
        <f t="shared" si="24"/>
        <v>0</v>
      </c>
      <c r="AG42">
        <f t="shared" si="24"/>
        <v>-3.6041084355715611</v>
      </c>
      <c r="AH42">
        <f t="shared" si="4"/>
        <v>-1409.2731041783727</v>
      </c>
      <c r="AI42">
        <f t="shared" si="5"/>
        <v>-1412.8772126139443</v>
      </c>
      <c r="AJ42">
        <f t="shared" si="6"/>
        <v>24.059919265505357</v>
      </c>
      <c r="AK42">
        <f t="shared" si="20"/>
        <v>10.571965340154099</v>
      </c>
      <c r="AL42">
        <f t="shared" si="7"/>
        <v>-1378.2453280082848</v>
      </c>
      <c r="AN42">
        <f t="shared" si="25"/>
        <v>0</v>
      </c>
      <c r="AO42">
        <f t="shared" si="25"/>
        <v>0</v>
      </c>
      <c r="AP42">
        <f t="shared" si="25"/>
        <v>-6.8072453973249805E-2</v>
      </c>
      <c r="AQ42">
        <f t="shared" si="25"/>
        <v>-26.617589407991158</v>
      </c>
      <c r="AR42">
        <f t="shared" si="25"/>
        <v>-26.685661861964405</v>
      </c>
      <c r="AS42">
        <f t="shared" si="25"/>
        <v>0.45443076313587244</v>
      </c>
      <c r="AT42">
        <f t="shared" si="25"/>
        <v>0.19967757266168498</v>
      </c>
      <c r="AU42">
        <f t="shared" si="23"/>
        <v>-26.031553526166849</v>
      </c>
      <c r="AW42">
        <v>39</v>
      </c>
      <c r="AX42">
        <f>IF(Z42&gt;0, (R42*SUMPRODUCT(K42:$K$98, X42:$X$98)-K42*$AZ$3)/Z42, 0)</f>
        <v>440.35910438095272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9.9426106E-2</v>
      </c>
      <c r="Q43" s="4">
        <f t="shared" si="22"/>
        <v>12.5</v>
      </c>
      <c r="R43">
        <f t="shared" si="0"/>
        <v>50000</v>
      </c>
      <c r="S43">
        <f t="shared" si="1"/>
        <v>408.69353157793483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126.96815702241034</v>
      </c>
      <c r="AC43">
        <f t="shared" si="19"/>
        <v>104.94350385443607</v>
      </c>
      <c r="AE43">
        <f t="shared" si="2"/>
        <v>0</v>
      </c>
      <c r="AF43">
        <f t="shared" si="24"/>
        <v>0</v>
      </c>
      <c r="AG43">
        <f t="shared" si="24"/>
        <v>-3.2097248838652135</v>
      </c>
      <c r="AH43">
        <f t="shared" si="4"/>
        <v>-1433.3698694025288</v>
      </c>
      <c r="AI43">
        <f t="shared" si="5"/>
        <v>-1436.579594286394</v>
      </c>
      <c r="AJ43">
        <f t="shared" si="6"/>
        <v>22.024653167974265</v>
      </c>
      <c r="AK43">
        <f t="shared" si="20"/>
        <v>8.8877709915687237</v>
      </c>
      <c r="AL43">
        <f t="shared" si="7"/>
        <v>-1405.667170126851</v>
      </c>
      <c r="AN43">
        <f t="shared" si="25"/>
        <v>0</v>
      </c>
      <c r="AO43">
        <f t="shared" si="25"/>
        <v>0</v>
      </c>
      <c r="AP43">
        <f t="shared" si="25"/>
        <v>-5.412817000811862E-2</v>
      </c>
      <c r="AQ43">
        <f t="shared" si="25"/>
        <v>-24.172067944373058</v>
      </c>
      <c r="AR43">
        <f t="shared" si="25"/>
        <v>-24.226196114381175</v>
      </c>
      <c r="AS43">
        <f t="shared" si="25"/>
        <v>0.37141942508491382</v>
      </c>
      <c r="AT43">
        <f t="shared" si="25"/>
        <v>0.14988162432336954</v>
      </c>
      <c r="AU43">
        <f t="shared" si="23"/>
        <v>-23.704895064972892</v>
      </c>
      <c r="AW43">
        <v>40</v>
      </c>
      <c r="AX43">
        <f>IF(Z43&gt;0, (R43*SUMPRODUCT(K43:$K$98, X43:$X$98)-K43*$AZ$3)/Z43, 0)</f>
        <v>408.69353157793483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0.112419382</v>
      </c>
      <c r="Q44" s="4">
        <f t="shared" si="22"/>
        <v>12.5</v>
      </c>
      <c r="R44">
        <f t="shared" si="0"/>
        <v>50000</v>
      </c>
      <c r="S44">
        <f t="shared" si="1"/>
        <v>376.63528837706343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104.94350385443607</v>
      </c>
      <c r="AC44">
        <f t="shared" si="19"/>
        <v>84.872271838649567</v>
      </c>
      <c r="AE44">
        <f t="shared" si="2"/>
        <v>0</v>
      </c>
      <c r="AF44">
        <f t="shared" si="24"/>
        <v>0</v>
      </c>
      <c r="AG44">
        <f t="shared" si="24"/>
        <v>-2.8167923471924121</v>
      </c>
      <c r="AH44">
        <f t="shared" si="4"/>
        <v>-1443.3411513365963</v>
      </c>
      <c r="AI44">
        <f t="shared" si="5"/>
        <v>-1446.1579436837887</v>
      </c>
      <c r="AJ44">
        <f t="shared" si="6"/>
        <v>20.071232015786507</v>
      </c>
      <c r="AK44">
        <f t="shared" si="20"/>
        <v>7.3460452698105261</v>
      </c>
      <c r="AL44">
        <f t="shared" si="7"/>
        <v>-1418.7406663981917</v>
      </c>
      <c r="AN44">
        <f t="shared" si="25"/>
        <v>0</v>
      </c>
      <c r="AO44">
        <f t="shared" si="25"/>
        <v>0</v>
      </c>
      <c r="AP44">
        <f t="shared" si="25"/>
        <v>-4.2412350791905175E-2</v>
      </c>
      <c r="AQ44">
        <f t="shared" si="25"/>
        <v>-21.732340789655819</v>
      </c>
      <c r="AR44">
        <f t="shared" si="25"/>
        <v>-21.774753140447725</v>
      </c>
      <c r="AS44">
        <f t="shared" si="25"/>
        <v>0.30221188790424747</v>
      </c>
      <c r="AT44">
        <f t="shared" si="25"/>
        <v>0.11060916479234427</v>
      </c>
      <c r="AU44">
        <f t="shared" si="23"/>
        <v>-21.361932087751132</v>
      </c>
      <c r="AW44">
        <v>41</v>
      </c>
      <c r="AX44">
        <f>IF(Z44&gt;0, (R44*SUMPRODUCT(K44:$K$98, X44:$X$98)-K44*$AZ$3)/Z44, 0)</f>
        <v>376.63528837706343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0.12734142500000001</v>
      </c>
      <c r="Q45" s="4">
        <f t="shared" si="22"/>
        <v>12.5</v>
      </c>
      <c r="R45">
        <f t="shared" si="0"/>
        <v>50000</v>
      </c>
      <c r="S45">
        <f t="shared" si="1"/>
        <v>343.63844695070981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84.872271838649567</v>
      </c>
      <c r="AC45">
        <f t="shared" si="19"/>
        <v>66.80139169951741</v>
      </c>
      <c r="AE45">
        <f t="shared" si="2"/>
        <v>0</v>
      </c>
      <c r="AF45">
        <f t="shared" si="24"/>
        <v>0</v>
      </c>
      <c r="AG45">
        <f t="shared" si="24"/>
        <v>-2.4299300722999115</v>
      </c>
      <c r="AH45">
        <f t="shared" si="4"/>
        <v>-1434.7774056823062</v>
      </c>
      <c r="AI45">
        <f t="shared" si="5"/>
        <v>-1437.207335754606</v>
      </c>
      <c r="AJ45">
        <f t="shared" si="6"/>
        <v>18.070880139132157</v>
      </c>
      <c r="AK45">
        <f t="shared" si="20"/>
        <v>5.9410590287054701</v>
      </c>
      <c r="AL45">
        <f t="shared" si="7"/>
        <v>-1413.1953965867683</v>
      </c>
      <c r="AN45">
        <f t="shared" si="25"/>
        <v>0</v>
      </c>
      <c r="AO45">
        <f t="shared" si="25"/>
        <v>0</v>
      </c>
      <c r="AP45">
        <f t="shared" si="25"/>
        <v>-3.2667301871915209E-2</v>
      </c>
      <c r="AQ45">
        <f t="shared" si="25"/>
        <v>-19.288747098003867</v>
      </c>
      <c r="AR45">
        <f t="shared" si="25"/>
        <v>-19.321414399875781</v>
      </c>
      <c r="AS45">
        <f t="shared" si="25"/>
        <v>0.24293987029737324</v>
      </c>
      <c r="AT45">
        <f t="shared" si="25"/>
        <v>7.9869939856291899E-2</v>
      </c>
      <c r="AU45">
        <f t="shared" si="23"/>
        <v>-18.998604589722117</v>
      </c>
      <c r="AW45">
        <v>42</v>
      </c>
      <c r="AX45">
        <f>IF(Z45&gt;0, (R45*SUMPRODUCT(K45:$K$98, X45:$X$98)-K45*$AZ$3)/Z45, 0)</f>
        <v>343.63844695070981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0.14457818</v>
      </c>
      <c r="Q46" s="4">
        <f t="shared" si="22"/>
        <v>12.5</v>
      </c>
      <c r="R46">
        <f t="shared" si="0"/>
        <v>50000</v>
      </c>
      <c r="S46">
        <f t="shared" si="1"/>
        <v>308.99462561288482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66.80139169951741</v>
      </c>
      <c r="AC46">
        <f t="shared" si="19"/>
        <v>50.781805896623965</v>
      </c>
      <c r="AE46">
        <f t="shared" si="2"/>
        <v>0</v>
      </c>
      <c r="AF46">
        <f t="shared" si="24"/>
        <v>0</v>
      </c>
      <c r="AG46">
        <f t="shared" si="24"/>
        <v>-2.0543159041965229</v>
      </c>
      <c r="AH46">
        <f t="shared" si="4"/>
        <v>-1405.2594695215585</v>
      </c>
      <c r="AI46">
        <f t="shared" si="5"/>
        <v>-1407.313785425755</v>
      </c>
      <c r="AJ46">
        <f t="shared" si="6"/>
        <v>16.019585802893445</v>
      </c>
      <c r="AK46">
        <f t="shared" si="20"/>
        <v>4.6760974189662194</v>
      </c>
      <c r="AL46">
        <f t="shared" si="7"/>
        <v>-1386.6181022038952</v>
      </c>
      <c r="AN46">
        <f t="shared" si="25"/>
        <v>0</v>
      </c>
      <c r="AO46">
        <f t="shared" si="25"/>
        <v>0</v>
      </c>
      <c r="AP46">
        <f t="shared" si="25"/>
        <v>-2.4658615895574967E-2</v>
      </c>
      <c r="AQ46">
        <f t="shared" si="25"/>
        <v>-16.867782321971763</v>
      </c>
      <c r="AR46">
        <f t="shared" si="25"/>
        <v>-16.892440937867338</v>
      </c>
      <c r="AS46">
        <f t="shared" si="25"/>
        <v>0.19228825143825901</v>
      </c>
      <c r="AT46">
        <f t="shared" si="25"/>
        <v>5.6128704406674793E-2</v>
      </c>
      <c r="AU46">
        <f t="shared" si="23"/>
        <v>-16.644023982022404</v>
      </c>
      <c r="AW46">
        <v>43</v>
      </c>
      <c r="AX46">
        <f>IF(Z46&gt;0, (R46*SUMPRODUCT(K46:$K$98, X46:$X$98)-K46*$AZ$3)/Z46, 0)</f>
        <v>308.99462561288482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0.16385111999999999</v>
      </c>
      <c r="Q47" s="4">
        <f t="shared" si="22"/>
        <v>12.5</v>
      </c>
      <c r="R47">
        <f t="shared" si="0"/>
        <v>50000</v>
      </c>
      <c r="S47">
        <f t="shared" si="1"/>
        <v>271.2817557019896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50.781805896623965</v>
      </c>
      <c r="AC47">
        <f t="shared" si="19"/>
        <v>36.83291758814363</v>
      </c>
      <c r="AE47">
        <f t="shared" si="2"/>
        <v>0</v>
      </c>
      <c r="AF47">
        <f t="shared" si="24"/>
        <v>0</v>
      </c>
      <c r="AG47">
        <f t="shared" si="24"/>
        <v>-1.6971707834181444</v>
      </c>
      <c r="AH47">
        <f t="shared" si="4"/>
        <v>-1346.4078469456517</v>
      </c>
      <c r="AI47">
        <f t="shared" si="5"/>
        <v>-1348.1050177290699</v>
      </c>
      <c r="AJ47">
        <f t="shared" si="6"/>
        <v>13.948888308480335</v>
      </c>
      <c r="AK47">
        <f t="shared" si="20"/>
        <v>3.554726412763678</v>
      </c>
      <c r="AL47">
        <f t="shared" si="7"/>
        <v>-1330.6014030078259</v>
      </c>
      <c r="AN47">
        <f t="shared" si="25"/>
        <v>0</v>
      </c>
      <c r="AO47">
        <f t="shared" si="25"/>
        <v>0</v>
      </c>
      <c r="AP47">
        <f t="shared" si="25"/>
        <v>-1.8189007057570938E-2</v>
      </c>
      <c r="AQ47">
        <f t="shared" si="25"/>
        <v>-14.429792257642003</v>
      </c>
      <c r="AR47">
        <f t="shared" si="25"/>
        <v>-14.447981264699575</v>
      </c>
      <c r="AS47">
        <f t="shared" si="25"/>
        <v>0.14949375181749613</v>
      </c>
      <c r="AT47">
        <f t="shared" si="25"/>
        <v>3.8096898933925594E-2</v>
      </c>
      <c r="AU47">
        <f t="shared" si="23"/>
        <v>-14.260390613948152</v>
      </c>
      <c r="AW47">
        <v>44</v>
      </c>
      <c r="AX47">
        <f>IF(Z47&gt;0, (R47*SUMPRODUCT(K47:$K$98, X47:$X$98)-K47*$AZ$3)/Z47, 0)</f>
        <v>271.2817557019896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0.185300933</v>
      </c>
      <c r="Q48" s="4">
        <f t="shared" si="22"/>
        <v>12.5</v>
      </c>
      <c r="R48">
        <f t="shared" si="0"/>
        <v>50000</v>
      </c>
      <c r="S48">
        <f t="shared" si="1"/>
        <v>228.90336095575105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36.83291758814363</v>
      </c>
      <c r="AC48">
        <f t="shared" si="19"/>
        <v>25.009280699690414</v>
      </c>
      <c r="AE48">
        <f t="shared" si="2"/>
        <v>0</v>
      </c>
      <c r="AF48">
        <f t="shared" si="24"/>
        <v>0</v>
      </c>
      <c r="AG48">
        <f t="shared" si="24"/>
        <v>-1.36571174595624</v>
      </c>
      <c r="AH48">
        <f t="shared" si="4"/>
        <v>-1257.9493185108925</v>
      </c>
      <c r="AI48">
        <f t="shared" si="5"/>
        <v>-1259.3150302568488</v>
      </c>
      <c r="AJ48">
        <f t="shared" si="6"/>
        <v>11.823636888453215</v>
      </c>
      <c r="AK48">
        <f t="shared" si="20"/>
        <v>2.5783042311700544</v>
      </c>
      <c r="AL48">
        <f t="shared" si="7"/>
        <v>-1244.9130891372256</v>
      </c>
      <c r="AN48">
        <f t="shared" si="25"/>
        <v>0</v>
      </c>
      <c r="AO48">
        <f t="shared" si="25"/>
        <v>0</v>
      </c>
      <c r="AP48">
        <f t="shared" si="25"/>
        <v>-1.3068461615074778E-2</v>
      </c>
      <c r="AQ48">
        <f t="shared" si="25"/>
        <v>-12.037285636112427</v>
      </c>
      <c r="AR48">
        <f t="shared" si="25"/>
        <v>-12.050354097727503</v>
      </c>
      <c r="AS48">
        <f t="shared" si="25"/>
        <v>0.11314008632117603</v>
      </c>
      <c r="AT48">
        <f t="shared" si="25"/>
        <v>2.4671728845268623E-2</v>
      </c>
      <c r="AU48">
        <f t="shared" si="23"/>
        <v>-11.912542282561059</v>
      </c>
      <c r="AW48">
        <v>45</v>
      </c>
      <c r="AX48">
        <f>IF(Z48&gt;0, (R48*SUMPRODUCT(K48:$K$98, X48:$X$98)-K48*$AZ$3)/Z48, 0)</f>
        <v>228.90336095575105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0.20871278500000001</v>
      </c>
      <c r="Q49" s="4">
        <f t="shared" si="22"/>
        <v>12.5</v>
      </c>
      <c r="R49">
        <f t="shared" si="0"/>
        <v>50000</v>
      </c>
      <c r="S49">
        <f t="shared" si="1"/>
        <v>179.22599919959399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25.009280699690414</v>
      </c>
      <c r="AC49">
        <f t="shared" si="19"/>
        <v>15.298919500353692</v>
      </c>
      <c r="AE49">
        <f t="shared" si="2"/>
        <v>0</v>
      </c>
      <c r="AF49">
        <f t="shared" si="24"/>
        <v>0</v>
      </c>
      <c r="AG49">
        <f t="shared" si="24"/>
        <v>-1.0670131264909382</v>
      </c>
      <c r="AH49">
        <f t="shared" si="4"/>
        <v>-1140.1660080229574</v>
      </c>
      <c r="AI49">
        <f t="shared" si="5"/>
        <v>-1141.2330211494484</v>
      </c>
      <c r="AJ49">
        <f t="shared" si="6"/>
        <v>9.710361199336722</v>
      </c>
      <c r="AK49">
        <f t="shared" si="20"/>
        <v>1.7506496489783292</v>
      </c>
      <c r="AL49">
        <f t="shared" si="7"/>
        <v>-1129.7720103011332</v>
      </c>
      <c r="AN49">
        <f t="shared" si="25"/>
        <v>0</v>
      </c>
      <c r="AO49">
        <f t="shared" si="25"/>
        <v>0</v>
      </c>
      <c r="AP49">
        <f t="shared" si="25"/>
        <v>-9.1162696246215834E-3</v>
      </c>
      <c r="AQ49">
        <f t="shared" si="25"/>
        <v>-9.7412679262423385</v>
      </c>
      <c r="AR49">
        <f t="shared" si="25"/>
        <v>-9.7503841958669604</v>
      </c>
      <c r="AS49">
        <f t="shared" si="25"/>
        <v>8.2962682133760207E-2</v>
      </c>
      <c r="AT49">
        <f t="shared" si="25"/>
        <v>1.4957073931059196E-2</v>
      </c>
      <c r="AU49">
        <f t="shared" si="23"/>
        <v>-9.6524644398021398</v>
      </c>
      <c r="AW49">
        <v>46</v>
      </c>
      <c r="AX49">
        <f>IF(Z49&gt;0, (R49*SUMPRODUCT(K49:$K$98, X49:$X$98)-K49*$AZ$3)/Z49, 0)</f>
        <v>179.22599919959399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0.23444695300000001</v>
      </c>
      <c r="Q50" s="4">
        <f t="shared" si="22"/>
        <v>12.5</v>
      </c>
      <c r="R50">
        <f t="shared" si="0"/>
        <v>50000</v>
      </c>
      <c r="S50">
        <f t="shared" si="1"/>
        <v>118.38570705372885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15.298919500353692</v>
      </c>
      <c r="AC50">
        <f t="shared" si="19"/>
        <v>7.635262678375387</v>
      </c>
      <c r="AE50">
        <f t="shared" si="2"/>
        <v>0</v>
      </c>
      <c r="AF50">
        <f t="shared" si="24"/>
        <v>0</v>
      </c>
      <c r="AG50">
        <f t="shared" si="24"/>
        <v>-0.80618501890922478</v>
      </c>
      <c r="AH50">
        <f t="shared" si="4"/>
        <v>-1000.6319052672163</v>
      </c>
      <c r="AI50">
        <f t="shared" si="5"/>
        <v>-1001.4380902861255</v>
      </c>
      <c r="AJ50">
        <f t="shared" si="6"/>
        <v>7.6636568219783054</v>
      </c>
      <c r="AK50">
        <f t="shared" si="20"/>
        <v>1.0709243650247586</v>
      </c>
      <c r="AL50">
        <f t="shared" si="7"/>
        <v>-992.70350909912247</v>
      </c>
      <c r="AN50">
        <f t="shared" si="25"/>
        <v>0</v>
      </c>
      <c r="AO50">
        <f t="shared" si="25"/>
        <v>0</v>
      </c>
      <c r="AP50">
        <f t="shared" si="25"/>
        <v>-6.1498440108539139E-3</v>
      </c>
      <c r="AQ50">
        <f t="shared" si="25"/>
        <v>-7.6331487007820868</v>
      </c>
      <c r="AR50">
        <f t="shared" si="25"/>
        <v>-7.6392985447929407</v>
      </c>
      <c r="AS50">
        <f t="shared" si="25"/>
        <v>5.8460890369372916E-2</v>
      </c>
      <c r="AT50">
        <f t="shared" si="25"/>
        <v>8.1693626622285544E-3</v>
      </c>
      <c r="AU50">
        <f t="shared" si="23"/>
        <v>-7.5726682917613388</v>
      </c>
      <c r="AW50">
        <v>47</v>
      </c>
      <c r="AX50">
        <f>IF(Z50&gt;0, (R50*SUMPRODUCT(K50:$K$98, X50:$X$98)-K50*$AZ$3)/Z50, 0)</f>
        <v>118.38570705372885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0.26339700100000002</v>
      </c>
      <c r="Q51" s="4">
        <f t="shared" si="22"/>
        <v>12.5</v>
      </c>
      <c r="R51">
        <f t="shared" si="0"/>
        <v>50000</v>
      </c>
      <c r="S51">
        <f t="shared" si="1"/>
        <v>39.629535384741857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7.635262678375387</v>
      </c>
      <c r="AC51">
        <f t="shared" si="19"/>
        <v>1.8571238921147371</v>
      </c>
      <c r="AE51">
        <f t="shared" si="2"/>
        <v>0</v>
      </c>
      <c r="AF51">
        <f t="shared" si="24"/>
        <v>0</v>
      </c>
      <c r="AG51">
        <f t="shared" si="24"/>
        <v>-0.58577645248831445</v>
      </c>
      <c r="AH51">
        <f t="shared" si="4"/>
        <v>-849.38686492727243</v>
      </c>
      <c r="AI51">
        <f t="shared" si="5"/>
        <v>-849.97264137976072</v>
      </c>
      <c r="AJ51">
        <f t="shared" si="6"/>
        <v>5.7781387862606497</v>
      </c>
      <c r="AK51">
        <f t="shared" si="20"/>
        <v>0.53446838748627712</v>
      </c>
      <c r="AL51">
        <f t="shared" si="7"/>
        <v>-843.66003420601373</v>
      </c>
      <c r="AN51">
        <f t="shared" si="25"/>
        <v>0</v>
      </c>
      <c r="AO51">
        <f t="shared" si="25"/>
        <v>0</v>
      </c>
      <c r="AP51">
        <f t="shared" si="25"/>
        <v>-3.9897277693470021E-3</v>
      </c>
      <c r="AQ51">
        <f t="shared" si="25"/>
        <v>-5.7851802467026152</v>
      </c>
      <c r="AR51">
        <f t="shared" si="25"/>
        <v>-5.789169974471962</v>
      </c>
      <c r="AS51">
        <f t="shared" si="25"/>
        <v>3.9354946196211223E-2</v>
      </c>
      <c r="AT51">
        <f t="shared" si="25"/>
        <v>3.6402681574754011E-3</v>
      </c>
      <c r="AU51">
        <f t="shared" si="23"/>
        <v>-5.7461747601182749</v>
      </c>
      <c r="AW51">
        <v>48</v>
      </c>
      <c r="AX51">
        <f>IF(Z51&gt;0, (R51*SUMPRODUCT(K51:$K$98, X51:$X$98)-K51*$AZ$3)/Z51, 0)</f>
        <v>39.629535384741857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0.29593128600000002</v>
      </c>
      <c r="Q52" s="4">
        <f t="shared" si="22"/>
        <v>12.5</v>
      </c>
      <c r="R52">
        <f t="shared" si="0"/>
        <v>50000</v>
      </c>
      <c r="S52">
        <f t="shared" si="1"/>
        <v>-69.846597160717209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1.8571238921147371</v>
      </c>
      <c r="AC52">
        <f t="shared" si="19"/>
        <v>-2.2717975023365788</v>
      </c>
      <c r="AE52">
        <f t="shared" si="2"/>
        <v>0</v>
      </c>
      <c r="AF52">
        <f t="shared" si="24"/>
        <v>0</v>
      </c>
      <c r="AG52">
        <f t="shared" si="24"/>
        <v>-0.40656910907004651</v>
      </c>
      <c r="AH52">
        <f t="shared" si="4"/>
        <v>-693.39831557353921</v>
      </c>
      <c r="AI52">
        <f t="shared" si="5"/>
        <v>-693.80488468260921</v>
      </c>
      <c r="AJ52">
        <f t="shared" si="6"/>
        <v>4.1289213944513161</v>
      </c>
      <c r="AK52">
        <f t="shared" si="20"/>
        <v>0.12999867244803159</v>
      </c>
      <c r="AL52">
        <f t="shared" si="7"/>
        <v>-689.54596461570986</v>
      </c>
      <c r="AN52">
        <f t="shared" si="25"/>
        <v>0</v>
      </c>
      <c r="AO52">
        <f t="shared" si="25"/>
        <v>0</v>
      </c>
      <c r="AP52">
        <f t="shared" si="25"/>
        <v>-2.4724510911435372E-3</v>
      </c>
      <c r="AQ52">
        <f t="shared" si="25"/>
        <v>-4.2167331056170338</v>
      </c>
      <c r="AR52">
        <f t="shared" si="25"/>
        <v>-4.2192055567081779</v>
      </c>
      <c r="AS52">
        <f t="shared" si="25"/>
        <v>2.5109030615501713E-2</v>
      </c>
      <c r="AT52">
        <f t="shared" si="25"/>
        <v>7.9055528905412089E-4</v>
      </c>
      <c r="AU52">
        <f t="shared" si="23"/>
        <v>-4.193305970803622</v>
      </c>
      <c r="AW52">
        <v>49</v>
      </c>
      <c r="AX52">
        <f>IF(Z52&gt;0, (R52*SUMPRODUCT(K52:$K$98, X52:$X$98)-K52*$AZ$3)/Z52, 0)</f>
        <v>-69.846597160717209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0.33262349499999999</v>
      </c>
      <c r="Q53" s="4">
        <f t="shared" si="22"/>
        <v>12.5</v>
      </c>
      <c r="R53">
        <f t="shared" si="0"/>
        <v>50000</v>
      </c>
      <c r="S53">
        <f t="shared" si="1"/>
        <v>-234.30179130887248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-2.2717975023365788</v>
      </c>
      <c r="AC53">
        <f t="shared" si="19"/>
        <v>-5.0097280613006738</v>
      </c>
      <c r="AE53">
        <f t="shared" si="2"/>
        <v>0</v>
      </c>
      <c r="AF53">
        <f t="shared" si="24"/>
        <v>0</v>
      </c>
      <c r="AG53">
        <f t="shared" si="24"/>
        <v>-0.26726897996143101</v>
      </c>
      <c r="AH53">
        <f t="shared" si="4"/>
        <v>-540.93775207166027</v>
      </c>
      <c r="AI53">
        <f t="shared" si="5"/>
        <v>-541.20502105162166</v>
      </c>
      <c r="AJ53">
        <f t="shared" si="6"/>
        <v>2.737930558964095</v>
      </c>
      <c r="AK53">
        <f t="shared" si="20"/>
        <v>-0.15902582516356054</v>
      </c>
      <c r="AL53">
        <f t="shared" si="7"/>
        <v>-538.62611631782113</v>
      </c>
      <c r="AN53">
        <f t="shared" si="25"/>
        <v>0</v>
      </c>
      <c r="AO53">
        <f t="shared" si="25"/>
        <v>0</v>
      </c>
      <c r="AP53">
        <f t="shared" si="25"/>
        <v>-1.4511886223922993E-3</v>
      </c>
      <c r="AQ53">
        <f t="shared" si="25"/>
        <v>-2.937126154116882</v>
      </c>
      <c r="AR53">
        <f t="shared" si="25"/>
        <v>-2.9385773427392738</v>
      </c>
      <c r="AS53">
        <f t="shared" si="25"/>
        <v>1.4866123545808626E-2</v>
      </c>
      <c r="AT53">
        <f t="shared" si="25"/>
        <v>-8.6346147681339188E-4</v>
      </c>
      <c r="AU53">
        <f t="shared" si="23"/>
        <v>-2.924574680670279</v>
      </c>
      <c r="AW53">
        <v>50</v>
      </c>
      <c r="AX53">
        <f>IF(Z53&gt;0, (R53*SUMPRODUCT(K53:$K$98, X53:$X$98)-K53*$AZ$3)/Z53, 0)</f>
        <v>-234.30179130887248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0.37225971299999999</v>
      </c>
      <c r="Q54" s="4">
        <f t="shared" si="22"/>
        <v>12.5</v>
      </c>
      <c r="R54">
        <f t="shared" si="0"/>
        <v>50000</v>
      </c>
      <c r="S54">
        <f t="shared" si="1"/>
        <v>-501.69456098251322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-5.0097280613006738</v>
      </c>
      <c r="AC54">
        <f t="shared" si="19"/>
        <v>-6.6264947987631393</v>
      </c>
      <c r="AE54">
        <f t="shared" si="2"/>
        <v>0</v>
      </c>
      <c r="AF54">
        <f t="shared" si="24"/>
        <v>0</v>
      </c>
      <c r="AG54">
        <f t="shared" si="24"/>
        <v>-0.16510281638757163</v>
      </c>
      <c r="AH54">
        <f t="shared" si="4"/>
        <v>-397.97389509698019</v>
      </c>
      <c r="AI54">
        <f t="shared" si="5"/>
        <v>-398.13899791336775</v>
      </c>
      <c r="AJ54">
        <f t="shared" si="6"/>
        <v>1.6167667374624655</v>
      </c>
      <c r="AK54">
        <f t="shared" si="20"/>
        <v>-0.35068096429104723</v>
      </c>
      <c r="AL54">
        <f t="shared" si="7"/>
        <v>-396.87291214019632</v>
      </c>
      <c r="AN54">
        <f t="shared" si="25"/>
        <v>0</v>
      </c>
      <c r="AO54">
        <f t="shared" si="25"/>
        <v>0</v>
      </c>
      <c r="AP54">
        <f t="shared" si="25"/>
        <v>-8.0040863936406566E-4</v>
      </c>
      <c r="AQ54">
        <f t="shared" si="25"/>
        <v>-1.9293537860022238</v>
      </c>
      <c r="AR54">
        <f t="shared" si="25"/>
        <v>-1.9301541946415879</v>
      </c>
      <c r="AS54">
        <f t="shared" si="25"/>
        <v>7.8379890350484954E-3</v>
      </c>
      <c r="AT54">
        <f t="shared" si="25"/>
        <v>-1.7000804687678534E-3</v>
      </c>
      <c r="AU54">
        <f t="shared" si="23"/>
        <v>-1.9240162860753072</v>
      </c>
      <c r="AW54">
        <v>51</v>
      </c>
      <c r="AX54">
        <f>IF(Z54&gt;0, (R54*SUMPRODUCT(K54:$K$98, X54:$X$98)-K54*$AZ$3)/Z54, 0)</f>
        <v>-501.69456098251322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0.41367450300000003</v>
      </c>
      <c r="Q55" s="4">
        <f t="shared" si="22"/>
        <v>12.5</v>
      </c>
      <c r="R55">
        <f t="shared" si="0"/>
        <v>50000</v>
      </c>
      <c r="S55">
        <f t="shared" si="1"/>
        <v>-969.09177054449719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-6.6264947987631393</v>
      </c>
      <c r="AC55">
        <f t="shared" si="19"/>
        <v>-7.3769562484667803</v>
      </c>
      <c r="AE55">
        <f t="shared" si="2"/>
        <v>0</v>
      </c>
      <c r="AF55">
        <f t="shared" si="24"/>
        <v>0</v>
      </c>
      <c r="AG55">
        <f t="shared" si="24"/>
        <v>-9.515296271066695E-2</v>
      </c>
      <c r="AH55">
        <f t="shared" si="4"/>
        <v>-273.19530205211584</v>
      </c>
      <c r="AI55">
        <f t="shared" si="5"/>
        <v>-273.29045501482648</v>
      </c>
      <c r="AJ55">
        <f t="shared" si="6"/>
        <v>0.75046144970364104</v>
      </c>
      <c r="AK55">
        <f t="shared" si="20"/>
        <v>-0.4638546359134198</v>
      </c>
      <c r="AL55">
        <f t="shared" si="7"/>
        <v>-273.00384820103625</v>
      </c>
      <c r="AN55">
        <f t="shared" si="25"/>
        <v>0</v>
      </c>
      <c r="AO55">
        <f t="shared" si="25"/>
        <v>0</v>
      </c>
      <c r="AP55">
        <f t="shared" si="25"/>
        <v>-4.1187134543266854E-4</v>
      </c>
      <c r="AQ55">
        <f t="shared" si="25"/>
        <v>-1.182530878877986</v>
      </c>
      <c r="AR55">
        <f t="shared" si="25"/>
        <v>-1.1829427502234187</v>
      </c>
      <c r="AS55">
        <f t="shared" si="25"/>
        <v>3.2483861582392874E-3</v>
      </c>
      <c r="AT55">
        <f t="shared" si="25"/>
        <v>-2.0078033046618286E-3</v>
      </c>
      <c r="AU55">
        <f t="shared" si="23"/>
        <v>-1.1817021673698411</v>
      </c>
      <c r="AW55">
        <v>52</v>
      </c>
      <c r="AX55">
        <f>IF(Z55&gt;0, (R55*SUMPRODUCT(K55:$K$98, X55:$X$98)-K55*$AZ$3)/Z55, 0)</f>
        <v>-969.09177054449719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0.42102545200000002</v>
      </c>
      <c r="Q56" s="4">
        <f t="shared" si="22"/>
        <v>12.5</v>
      </c>
      <c r="R56">
        <f t="shared" si="0"/>
        <v>50000</v>
      </c>
      <c r="S56">
        <f t="shared" si="1"/>
        <v>-1733.2282539154371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-7.3769562484667803</v>
      </c>
      <c r="AC56">
        <f t="shared" si="19"/>
        <v>-7.5069046842210323</v>
      </c>
      <c r="AE56">
        <f t="shared" si="2"/>
        <v>0</v>
      </c>
      <c r="AF56">
        <f t="shared" si="24"/>
        <v>0</v>
      </c>
      <c r="AG56">
        <f t="shared" si="24"/>
        <v>-5.4139613949162578E-2</v>
      </c>
      <c r="AH56">
        <f t="shared" si="4"/>
        <v>-160.24727653759081</v>
      </c>
      <c r="AI56">
        <f t="shared" si="5"/>
        <v>-160.30141615153997</v>
      </c>
      <c r="AJ56">
        <f t="shared" si="6"/>
        <v>0.12994843575425197</v>
      </c>
      <c r="AK56">
        <f t="shared" si="20"/>
        <v>-0.51638693739267472</v>
      </c>
      <c r="AL56">
        <f t="shared" si="7"/>
        <v>-160.68785465317839</v>
      </c>
      <c r="AN56">
        <f t="shared" si="25"/>
        <v>0</v>
      </c>
      <c r="AO56">
        <f t="shared" si="25"/>
        <v>0</v>
      </c>
      <c r="AP56">
        <f t="shared" si="25"/>
        <v>-2.0923599339437896E-4</v>
      </c>
      <c r="AQ56">
        <f t="shared" si="25"/>
        <v>-0.6193154263451337</v>
      </c>
      <c r="AR56">
        <f t="shared" si="25"/>
        <v>-0.61952466233852799</v>
      </c>
      <c r="AS56">
        <f t="shared" si="25"/>
        <v>5.022180259840422E-4</v>
      </c>
      <c r="AT56">
        <f t="shared" si="25"/>
        <v>-1.9957056569094452E-3</v>
      </c>
      <c r="AU56">
        <f t="shared" si="23"/>
        <v>-0.62101814996945348</v>
      </c>
      <c r="AW56">
        <v>53</v>
      </c>
      <c r="AX56">
        <f>IF(Z56&gt;0, (R56*SUMPRODUCT(K56:$K$98, X56:$X$98)-K56*$AZ$3)/Z56, 0)</f>
        <v>-1733.2282539154371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0.42896583300000002</v>
      </c>
      <c r="Q57" s="4">
        <f t="shared" si="22"/>
        <v>12.5</v>
      </c>
      <c r="R57">
        <f t="shared" si="0"/>
        <v>50000</v>
      </c>
      <c r="S57">
        <f t="shared" si="1"/>
        <v>-2957.4526634945755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-7.5069046842210323</v>
      </c>
      <c r="AC57">
        <f t="shared" si="19"/>
        <v>-7.1864143577771165</v>
      </c>
      <c r="AE57">
        <f t="shared" si="2"/>
        <v>0</v>
      </c>
      <c r="AF57">
        <f t="shared" si="24"/>
        <v>0</v>
      </c>
      <c r="AG57">
        <f t="shared" si="24"/>
        <v>-3.0374173213670006E-2</v>
      </c>
      <c r="AH57">
        <f t="shared" si="4"/>
        <v>-92.89617838400379</v>
      </c>
      <c r="AI57">
        <f t="shared" si="5"/>
        <v>-92.926552557217462</v>
      </c>
      <c r="AJ57">
        <f t="shared" si="6"/>
        <v>-0.32049032644391584</v>
      </c>
      <c r="AK57">
        <f t="shared" si="20"/>
        <v>-0.52548332789547236</v>
      </c>
      <c r="AL57">
        <f t="shared" si="7"/>
        <v>-93.772526211556851</v>
      </c>
      <c r="AN57">
        <f t="shared" si="25"/>
        <v>0</v>
      </c>
      <c r="AO57">
        <f t="shared" si="25"/>
        <v>0</v>
      </c>
      <c r="AP57">
        <f t="shared" si="25"/>
        <v>-1.0481119755395793E-4</v>
      </c>
      <c r="AQ57">
        <f t="shared" si="25"/>
        <v>-0.32055390071429379</v>
      </c>
      <c r="AR57">
        <f t="shared" si="25"/>
        <v>-0.32065871191184775</v>
      </c>
      <c r="AS57">
        <f t="shared" si="25"/>
        <v>-1.1059058194850878E-3</v>
      </c>
      <c r="AT57">
        <f t="shared" si="25"/>
        <v>-1.8132686774360071E-3</v>
      </c>
      <c r="AU57">
        <f t="shared" si="23"/>
        <v>-0.32357788640876889</v>
      </c>
      <c r="AW57">
        <v>54</v>
      </c>
      <c r="AX57">
        <f>IF(Z57&gt;0, (R57*SUMPRODUCT(K57:$K$98, X57:$X$98)-K57*$AZ$3)/Z57, 0)</f>
        <v>-2957.4526634945755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0.43771532000000002</v>
      </c>
      <c r="Q58" s="4">
        <f t="shared" si="22"/>
        <v>12.5</v>
      </c>
      <c r="R58">
        <f t="shared" si="0"/>
        <v>50000</v>
      </c>
      <c r="S58">
        <f t="shared" si="1"/>
        <v>-4968.5396760989497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-7.1864143577771165</v>
      </c>
      <c r="AC58">
        <f t="shared" si="19"/>
        <v>-6.6678559792154735</v>
      </c>
      <c r="AE58">
        <f t="shared" si="2"/>
        <v>0</v>
      </c>
      <c r="AF58">
        <f t="shared" si="24"/>
        <v>0</v>
      </c>
      <c r="AG58">
        <f t="shared" si="24"/>
        <v>-1.677519053357631E-2</v>
      </c>
      <c r="AH58">
        <f t="shared" si="4"/>
        <v>-53.180963791827978</v>
      </c>
      <c r="AI58">
        <f t="shared" si="5"/>
        <v>-53.197738982361557</v>
      </c>
      <c r="AJ58">
        <f t="shared" si="6"/>
        <v>-0.518558378561643</v>
      </c>
      <c r="AK58">
        <f t="shared" si="20"/>
        <v>-0.5030490050443982</v>
      </c>
      <c r="AL58">
        <f t="shared" si="7"/>
        <v>-54.219346365967596</v>
      </c>
      <c r="AN58">
        <f t="shared" si="25"/>
        <v>0</v>
      </c>
      <c r="AO58">
        <f t="shared" si="25"/>
        <v>0</v>
      </c>
      <c r="AP58">
        <f t="shared" si="25"/>
        <v>-5.1683588126343239E-5</v>
      </c>
      <c r="AQ58">
        <f t="shared" si="25"/>
        <v>-0.16384809598897823</v>
      </c>
      <c r="AR58">
        <f t="shared" si="25"/>
        <v>-0.16389977957710458</v>
      </c>
      <c r="AS58">
        <f t="shared" si="25"/>
        <v>-1.5976544411463462E-3</v>
      </c>
      <c r="AT58">
        <f t="shared" si="25"/>
        <v>-1.5498707768500453E-3</v>
      </c>
      <c r="AU58">
        <f t="shared" si="23"/>
        <v>-0.16704730479510096</v>
      </c>
      <c r="AW58">
        <v>55</v>
      </c>
      <c r="AX58">
        <f>IF(Z58&gt;0, (R58*SUMPRODUCT(K58:$K$98, X58:$X$98)-K58*$AZ$3)/Z58, 0)</f>
        <v>-4968.5396760989497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0.44739131599999998</v>
      </c>
      <c r="Q59" s="4">
        <f t="shared" si="22"/>
        <v>12.5</v>
      </c>
      <c r="R59">
        <f t="shared" si="0"/>
        <v>50000</v>
      </c>
      <c r="S59">
        <f t="shared" si="1"/>
        <v>-8352.9078866017317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-6.6678559792154735</v>
      </c>
      <c r="AC59">
        <f t="shared" si="19"/>
        <v>-6.0824966829937948</v>
      </c>
      <c r="AE59">
        <f t="shared" si="2"/>
        <v>0</v>
      </c>
      <c r="AF59">
        <f t="shared" si="24"/>
        <v>0</v>
      </c>
      <c r="AG59">
        <f t="shared" si="24"/>
        <v>-9.1023640592731003E-3</v>
      </c>
      <c r="AH59">
        <f t="shared" si="4"/>
        <v>-30.020298275869795</v>
      </c>
      <c r="AI59">
        <f t="shared" si="5"/>
        <v>-30.029400639929069</v>
      </c>
      <c r="AJ59">
        <f t="shared" si="6"/>
        <v>-0.5853592962216787</v>
      </c>
      <c r="AK59">
        <f t="shared" si="20"/>
        <v>-0.46674991854508319</v>
      </c>
      <c r="AL59">
        <f t="shared" si="7"/>
        <v>-31.081509854695831</v>
      </c>
      <c r="AN59">
        <f t="shared" si="25"/>
        <v>0</v>
      </c>
      <c r="AO59">
        <f t="shared" si="25"/>
        <v>0</v>
      </c>
      <c r="AP59">
        <f t="shared" si="25"/>
        <v>-2.503925333717244E-5</v>
      </c>
      <c r="AQ59">
        <f t="shared" si="25"/>
        <v>-8.2581387526595273E-2</v>
      </c>
      <c r="AR59">
        <f t="shared" si="25"/>
        <v>-8.2606426779932449E-2</v>
      </c>
      <c r="AS59">
        <f t="shared" si="25"/>
        <v>-1.6102365952317293E-3</v>
      </c>
      <c r="AT59">
        <f t="shared" si="25"/>
        <v>-1.2839597910444651E-3</v>
      </c>
      <c r="AU59">
        <f t="shared" si="23"/>
        <v>-8.5500623166208656E-2</v>
      </c>
      <c r="AW59">
        <v>56</v>
      </c>
      <c r="AX59">
        <f>IF(Z59&gt;0, (R59*SUMPRODUCT(K59:$K$98, X59:$X$98)-K59*$AZ$3)/Z59, 0)</f>
        <v>-8352.9078866017317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0.457001349</v>
      </c>
      <c r="Q60" s="4">
        <f t="shared" si="22"/>
        <v>12.5</v>
      </c>
      <c r="R60">
        <f t="shared" si="0"/>
        <v>50000</v>
      </c>
      <c r="S60">
        <f t="shared" si="1"/>
        <v>-14160.797661100267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-6.0824966829937948</v>
      </c>
      <c r="AC60">
        <f t="shared" si="19"/>
        <v>-5.4961428989037309</v>
      </c>
      <c r="AE60">
        <f t="shared" si="2"/>
        <v>0</v>
      </c>
      <c r="AF60">
        <f t="shared" si="24"/>
        <v>0</v>
      </c>
      <c r="AG60">
        <f t="shared" si="24"/>
        <v>-4.8515477645034461E-3</v>
      </c>
      <c r="AH60">
        <f t="shared" si="4"/>
        <v>-16.639170616707691</v>
      </c>
      <c r="AI60">
        <f t="shared" si="5"/>
        <v>-16.644022164472194</v>
      </c>
      <c r="AJ60">
        <f t="shared" si="6"/>
        <v>-0.58635378409006389</v>
      </c>
      <c r="AK60">
        <f t="shared" si="20"/>
        <v>-0.42577476780956569</v>
      </c>
      <c r="AL60">
        <f t="shared" si="7"/>
        <v>-17.656150716371823</v>
      </c>
      <c r="AN60">
        <f t="shared" si="25"/>
        <v>0</v>
      </c>
      <c r="AO60">
        <f t="shared" si="25"/>
        <v>0</v>
      </c>
      <c r="AP60">
        <f t="shared" si="25"/>
        <v>-1.1915971652464426E-5</v>
      </c>
      <c r="AQ60">
        <f t="shared" si="25"/>
        <v>-4.0867759118001987E-2</v>
      </c>
      <c r="AR60">
        <f t="shared" si="25"/>
        <v>-4.0879675089654448E-2</v>
      </c>
      <c r="AS60">
        <f t="shared" si="25"/>
        <v>-1.4401538248583153E-3</v>
      </c>
      <c r="AT60">
        <f t="shared" si="25"/>
        <v>-1.045752883373432E-3</v>
      </c>
      <c r="AU60">
        <f t="shared" si="23"/>
        <v>-4.3365581797886195E-2</v>
      </c>
      <c r="AW60">
        <v>57</v>
      </c>
      <c r="AX60">
        <f>IF(Z60&gt;0, (R60*SUMPRODUCT(K60:$K$98, X60:$X$98)-K60*$AZ$3)/Z60, 0)</f>
        <v>-14160.797661100267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0.46737994300000002</v>
      </c>
      <c r="Q61" s="4">
        <f t="shared" si="22"/>
        <v>12.5</v>
      </c>
      <c r="R61">
        <f t="shared" si="0"/>
        <v>50000</v>
      </c>
      <c r="S61">
        <f t="shared" si="1"/>
        <v>-24352.768737465656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-5.4961428989037309</v>
      </c>
      <c r="AC61">
        <f t="shared" si="19"/>
        <v>-4.9397471119354313</v>
      </c>
      <c r="AE61">
        <f t="shared" si="2"/>
        <v>0</v>
      </c>
      <c r="AF61">
        <f t="shared" si="24"/>
        <v>0</v>
      </c>
      <c r="AG61">
        <f t="shared" si="24"/>
        <v>-2.5355161692230139E-3</v>
      </c>
      <c r="AH61">
        <f t="shared" si="4"/>
        <v>-9.0700644705415936</v>
      </c>
      <c r="AI61">
        <f t="shared" si="5"/>
        <v>-9.0725999867108165</v>
      </c>
      <c r="AJ61">
        <f t="shared" si="6"/>
        <v>-0.55639578696829961</v>
      </c>
      <c r="AK61">
        <f t="shared" si="20"/>
        <v>-0.38473000292326121</v>
      </c>
      <c r="AL61">
        <f t="shared" si="7"/>
        <v>-10.013725776602376</v>
      </c>
      <c r="AN61">
        <f t="shared" si="25"/>
        <v>0</v>
      </c>
      <c r="AO61">
        <f t="shared" si="25"/>
        <v>0</v>
      </c>
      <c r="AP61">
        <f t="shared" si="25"/>
        <v>-5.560290878769056E-6</v>
      </c>
      <c r="AQ61">
        <f t="shared" si="25"/>
        <v>-1.9890307684708713E-2</v>
      </c>
      <c r="AR61">
        <f t="shared" si="25"/>
        <v>-1.9895867975587483E-2</v>
      </c>
      <c r="AS61">
        <f t="shared" si="25"/>
        <v>-1.2201548768720376E-3</v>
      </c>
      <c r="AT61">
        <f t="shared" si="25"/>
        <v>-8.4369831752977682E-4</v>
      </c>
      <c r="AU61">
        <f t="shared" si="23"/>
        <v>-2.1959721169989295E-2</v>
      </c>
      <c r="AW61">
        <v>58</v>
      </c>
      <c r="AX61">
        <f>IF(Z61&gt;0, (R61*SUMPRODUCT(K61:$K$98, X61:$X$98)-K61*$AZ$3)/Z61, 0)</f>
        <v>-24352.768737465656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0.47825477199999999</v>
      </c>
      <c r="Q62" s="4">
        <f t="shared" si="22"/>
        <v>12.5</v>
      </c>
      <c r="R62">
        <f t="shared" si="0"/>
        <v>50000</v>
      </c>
      <c r="S62">
        <f t="shared" si="1"/>
        <v>-42641.962822317386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-4.9397471119354313</v>
      </c>
      <c r="AC62">
        <f t="shared" si="19"/>
        <v>-4.4263663963287989</v>
      </c>
      <c r="AE62">
        <f t="shared" si="2"/>
        <v>0</v>
      </c>
      <c r="AF62">
        <f t="shared" si="24"/>
        <v>0</v>
      </c>
      <c r="AG62">
        <f t="shared" si="24"/>
        <v>-1.2975383001167179E-3</v>
      </c>
      <c r="AH62">
        <f t="shared" si="4"/>
        <v>-4.8504908296562634</v>
      </c>
      <c r="AI62">
        <f t="shared" si="5"/>
        <v>-4.85178836795638</v>
      </c>
      <c r="AJ62">
        <f t="shared" si="6"/>
        <v>-0.51338071560663234</v>
      </c>
      <c r="AK62">
        <f t="shared" si="20"/>
        <v>-0.3457822978354802</v>
      </c>
      <c r="AL62">
        <f t="shared" si="7"/>
        <v>-5.7109513813984929</v>
      </c>
      <c r="AN62">
        <f t="shared" si="25"/>
        <v>0</v>
      </c>
      <c r="AO62">
        <f t="shared" si="25"/>
        <v>0</v>
      </c>
      <c r="AP62">
        <f t="shared" si="25"/>
        <v>-2.5405824316982065E-6</v>
      </c>
      <c r="AQ62">
        <f t="shared" si="25"/>
        <v>-9.4972701659977662E-3</v>
      </c>
      <c r="AR62">
        <f t="shared" si="25"/>
        <v>-9.4998107484294634E-3</v>
      </c>
      <c r="AS62">
        <f t="shared" si="25"/>
        <v>-1.0052004065895692E-3</v>
      </c>
      <c r="AT62">
        <f t="shared" si="25"/>
        <v>-6.7704238941851251E-4</v>
      </c>
      <c r="AU62">
        <f t="shared" si="23"/>
        <v>-1.1182053544437546E-2</v>
      </c>
      <c r="AW62">
        <v>59</v>
      </c>
      <c r="AX62">
        <f>IF(Z62&gt;0, (R62*SUMPRODUCT(K62:$K$98, X62:$X$98)-K62*$AZ$3)/Z62, 0)</f>
        <v>-42641.962822317386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0.48949088600000001</v>
      </c>
      <c r="Q63" s="4">
        <f t="shared" si="22"/>
        <v>12.5</v>
      </c>
      <c r="R63">
        <f t="shared" si="0"/>
        <v>50000</v>
      </c>
      <c r="S63">
        <f t="shared" si="1"/>
        <v>-76215.496266616057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-4.4263663963287989</v>
      </c>
      <c r="AC63">
        <f t="shared" si="19"/>
        <v>-3.959728824270385</v>
      </c>
      <c r="AE63">
        <f t="shared" si="2"/>
        <v>0</v>
      </c>
      <c r="AF63">
        <f t="shared" si="24"/>
        <v>0</v>
      </c>
      <c r="AG63">
        <f t="shared" si="24"/>
        <v>-6.494297449724845E-4</v>
      </c>
      <c r="AH63">
        <f t="shared" si="4"/>
        <v>-2.5405326885722648</v>
      </c>
      <c r="AI63">
        <f t="shared" si="5"/>
        <v>-2.5411821183172374</v>
      </c>
      <c r="AJ63">
        <f t="shared" si="6"/>
        <v>-0.46663757205841394</v>
      </c>
      <c r="AK63">
        <f t="shared" si="20"/>
        <v>-0.30984564774301593</v>
      </c>
      <c r="AL63">
        <f t="shared" si="7"/>
        <v>-3.3176653381186672</v>
      </c>
      <c r="AN63">
        <f t="shared" si="25"/>
        <v>0</v>
      </c>
      <c r="AO63">
        <f t="shared" si="25"/>
        <v>0</v>
      </c>
      <c r="AP63">
        <f t="shared" si="25"/>
        <v>-1.1353434481546737E-6</v>
      </c>
      <c r="AQ63">
        <f t="shared" si="25"/>
        <v>-4.4413998051713909E-3</v>
      </c>
      <c r="AR63">
        <f t="shared" si="25"/>
        <v>-4.4425351486195455E-3</v>
      </c>
      <c r="AS63">
        <f t="shared" si="25"/>
        <v>-8.1578325323206655E-4</v>
      </c>
      <c r="AT63">
        <f t="shared" si="25"/>
        <v>-5.4167710799753806E-4</v>
      </c>
      <c r="AU63">
        <f t="shared" si="23"/>
        <v>-5.7999955098491504E-3</v>
      </c>
      <c r="AW63">
        <v>60</v>
      </c>
      <c r="AX63">
        <f>IF(Z63&gt;0, (R63*SUMPRODUCT(K63:$K$98, X63:$X$98)-K63*$AZ$3)/Z63, 0)</f>
        <v>-76215.496266616057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0.50154699899999999</v>
      </c>
      <c r="Q64" s="4">
        <f t="shared" si="22"/>
        <v>12.5</v>
      </c>
      <c r="R64">
        <f t="shared" si="0"/>
        <v>50000</v>
      </c>
      <c r="S64">
        <f t="shared" si="1"/>
        <v>-139457.4539542557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-3.959728824270385</v>
      </c>
      <c r="AC64">
        <f t="shared" si="19"/>
        <v>-3.539049829232332</v>
      </c>
      <c r="AE64">
        <f t="shared" si="2"/>
        <v>0</v>
      </c>
      <c r="AF64">
        <f t="shared" si="24"/>
        <v>0</v>
      </c>
      <c r="AG64">
        <f t="shared" si="24"/>
        <v>-3.1721590787047474E-4</v>
      </c>
      <c r="AH64">
        <f t="shared" si="4"/>
        <v>-1.3028781586091398</v>
      </c>
      <c r="AI64">
        <f t="shared" si="5"/>
        <v>-1.3031953745170102</v>
      </c>
      <c r="AJ64">
        <f t="shared" si="6"/>
        <v>-0.42067899503805295</v>
      </c>
      <c r="AK64">
        <f t="shared" si="20"/>
        <v>-0.277181017698927</v>
      </c>
      <c r="AL64">
        <f t="shared" si="7"/>
        <v>-2.0010553872539902</v>
      </c>
      <c r="AN64">
        <f t="shared" si="25"/>
        <v>0</v>
      </c>
      <c r="AO64">
        <f t="shared" si="25"/>
        <v>0</v>
      </c>
      <c r="AP64">
        <f t="shared" si="25"/>
        <v>-4.9514456644360568E-7</v>
      </c>
      <c r="AQ64">
        <f t="shared" si="25"/>
        <v>-2.0336717830581738E-3</v>
      </c>
      <c r="AR64">
        <f t="shared" si="25"/>
        <v>-2.0341669276246173E-3</v>
      </c>
      <c r="AS64">
        <f t="shared" si="25"/>
        <v>-6.5664083497067247E-4</v>
      </c>
      <c r="AT64">
        <f t="shared" si="25"/>
        <v>-4.3265382167079777E-4</v>
      </c>
      <c r="AU64">
        <f t="shared" si="23"/>
        <v>-3.1234615842660879E-3</v>
      </c>
      <c r="AW64">
        <v>61</v>
      </c>
      <c r="AX64">
        <f>IF(Z64&gt;0, (R64*SUMPRODUCT(K64:$K$98, X64:$X$98)-K64*$AZ$3)/Z64, 0)</f>
        <v>-139457.4539542557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0.51394563599999998</v>
      </c>
      <c r="Q65" s="4">
        <f t="shared" si="22"/>
        <v>12.5</v>
      </c>
      <c r="R65">
        <f t="shared" si="0"/>
        <v>50000</v>
      </c>
      <c r="S65">
        <f t="shared" si="1"/>
        <v>-261693.71956436089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-3.539049829232332</v>
      </c>
      <c r="AC65">
        <f t="shared" si="19"/>
        <v>-3.1615117199053682</v>
      </c>
      <c r="AE65">
        <f t="shared" si="2"/>
        <v>0</v>
      </c>
      <c r="AF65">
        <f t="shared" si="24"/>
        <v>0</v>
      </c>
      <c r="AG65">
        <f t="shared" si="24"/>
        <v>-1.5101201727196146E-4</v>
      </c>
      <c r="AH65">
        <f t="shared" si="4"/>
        <v>-0.65212692607923417</v>
      </c>
      <c r="AI65">
        <f t="shared" si="5"/>
        <v>-0.65227793809650614</v>
      </c>
      <c r="AJ65">
        <f t="shared" si="6"/>
        <v>-0.37753810932696386</v>
      </c>
      <c r="AK65">
        <f t="shared" si="20"/>
        <v>-0.24773348804626327</v>
      </c>
      <c r="AL65">
        <f t="shared" si="7"/>
        <v>-1.277549535469733</v>
      </c>
      <c r="AN65">
        <f t="shared" si="25"/>
        <v>0</v>
      </c>
      <c r="AO65">
        <f t="shared" si="25"/>
        <v>0</v>
      </c>
      <c r="AP65">
        <f t="shared" si="25"/>
        <v>-2.1046047470211288E-7</v>
      </c>
      <c r="AQ65">
        <f t="shared" si="25"/>
        <v>-9.0884781826001124E-4</v>
      </c>
      <c r="AR65">
        <f t="shared" si="25"/>
        <v>-9.0905827873471328E-4</v>
      </c>
      <c r="AS65">
        <f t="shared" si="25"/>
        <v>-5.2616242827877133E-4</v>
      </c>
      <c r="AT65">
        <f t="shared" si="25"/>
        <v>-3.4525800287754519E-4</v>
      </c>
      <c r="AU65">
        <f t="shared" si="23"/>
        <v>-1.7804787098910297E-3</v>
      </c>
      <c r="AW65">
        <v>62</v>
      </c>
      <c r="AX65">
        <f>IF(Z65&gt;0, (R65*SUMPRODUCT(K65:$K$98, X65:$X$98)-K65*$AZ$3)/Z65, 0)</f>
        <v>-261693.71956436089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0.52707773400000002</v>
      </c>
      <c r="Q66" s="4">
        <f t="shared" si="22"/>
        <v>12.5</v>
      </c>
      <c r="R66">
        <f t="shared" si="0"/>
        <v>50000</v>
      </c>
      <c r="S66">
        <f t="shared" si="1"/>
        <v>-504871.51692497131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-3.1615117199053682</v>
      </c>
      <c r="AC66">
        <f t="shared" si="19"/>
        <v>-2.8235171917325368</v>
      </c>
      <c r="AE66">
        <f t="shared" si="2"/>
        <v>0</v>
      </c>
      <c r="AF66">
        <f t="shared" si="24"/>
        <v>0</v>
      </c>
      <c r="AG66">
        <f t="shared" si="24"/>
        <v>-6.9906825228767514E-5</v>
      </c>
      <c r="AH66">
        <f t="shared" si="4"/>
        <v>-0.31838028748189723</v>
      </c>
      <c r="AI66">
        <f t="shared" si="5"/>
        <v>-0.31845019430712601</v>
      </c>
      <c r="AJ66">
        <f t="shared" si="6"/>
        <v>-0.33799452817283138</v>
      </c>
      <c r="AK66">
        <f t="shared" si="20"/>
        <v>-0.22130582039337579</v>
      </c>
      <c r="AL66">
        <f t="shared" si="7"/>
        <v>-0.87775054287333321</v>
      </c>
      <c r="AN66">
        <f t="shared" si="25"/>
        <v>0</v>
      </c>
      <c r="AO66">
        <f t="shared" si="25"/>
        <v>0</v>
      </c>
      <c r="AP66">
        <f t="shared" si="25"/>
        <v>-8.6988249868337256E-8</v>
      </c>
      <c r="AQ66">
        <f t="shared" si="25"/>
        <v>-3.9617510750912131E-4</v>
      </c>
      <c r="AR66">
        <f t="shared" si="25"/>
        <v>-3.9626209575898969E-4</v>
      </c>
      <c r="AS66">
        <f t="shared" si="25"/>
        <v>-4.2058200146571548E-4</v>
      </c>
      <c r="AT66">
        <f t="shared" si="25"/>
        <v>-2.7538092223038498E-4</v>
      </c>
      <c r="AU66">
        <f t="shared" si="23"/>
        <v>-1.0922250194550902E-3</v>
      </c>
      <c r="AW66">
        <v>63</v>
      </c>
      <c r="AX66">
        <f>IF(Z66&gt;0, (R66*SUMPRODUCT(K66:$K$98, X66:$X$98)-K66*$AZ$3)/Z66, 0)</f>
        <v>-504871.51692497131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0.54097960300000003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-1004043.4716312682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-2.8235171917325368</v>
      </c>
      <c r="AC67">
        <f t="shared" si="19"/>
        <v>-2.5213210668480004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-3.1389590417230806E-5</v>
      </c>
      <c r="AH67">
        <f t="shared" ref="AH67:AH89" si="30">-X67*R67</f>
        <v>-0.15127266623699617</v>
      </c>
      <c r="AI67">
        <f t="shared" ref="AI67:AI89" si="31">SUM(AE67:AH67)</f>
        <v>-0.15130405582741341</v>
      </c>
      <c r="AJ67">
        <f t="shared" ref="AJ67:AJ89" si="32">AB67-AC67</f>
        <v>-0.3021961248845364</v>
      </c>
      <c r="AK67">
        <f t="shared" si="20"/>
        <v>-0.19764620342127759</v>
      </c>
      <c r="AL67">
        <f t="shared" ref="AL67:AL89" si="33">SUM(AI67:AK67)</f>
        <v>-0.65114638413322745</v>
      </c>
      <c r="AN67">
        <f t="shared" ref="AN67:AT89" si="34">AE67*$K67</f>
        <v>0</v>
      </c>
      <c r="AO67">
        <f t="shared" si="34"/>
        <v>0</v>
      </c>
      <c r="AP67">
        <f t="shared" si="34"/>
        <v>-3.4874552223407139E-8</v>
      </c>
      <c r="AQ67">
        <f t="shared" si="34"/>
        <v>-1.6806738885513536E-4</v>
      </c>
      <c r="AR67">
        <f t="shared" si="34"/>
        <v>-1.6810226340735878E-4</v>
      </c>
      <c r="AS67">
        <f t="shared" si="34"/>
        <v>-3.3574680009879461E-4</v>
      </c>
      <c r="AT67">
        <f t="shared" si="34"/>
        <v>-2.1958944832837935E-4</v>
      </c>
      <c r="AU67">
        <f t="shared" si="23"/>
        <v>-7.2343851183453284E-4</v>
      </c>
      <c r="AW67">
        <v>64</v>
      </c>
      <c r="AX67">
        <f>IF(Z67&gt;0, (R67*SUMPRODUCT(K67:$K$98, X67:$X$98)-K67*$AZ$3)/Z67, 0)</f>
        <v>-1004043.4716312682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0.55513806300000001</v>
      </c>
      <c r="Q68" s="4">
        <f t="shared" si="22"/>
        <v>12.5</v>
      </c>
      <c r="R68">
        <f t="shared" si="26"/>
        <v>50000</v>
      </c>
      <c r="S68">
        <f t="shared" si="27"/>
        <v>-2061625.1488570762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-2.5213210668480004</v>
      </c>
      <c r="AC68">
        <f t="shared" ref="AC68:AC89" si="45">S68*Z68</f>
        <v>-2.2513174378153864</v>
      </c>
      <c r="AE68">
        <f t="shared" si="28"/>
        <v>0</v>
      </c>
      <c r="AF68">
        <f t="shared" si="29"/>
        <v>0</v>
      </c>
      <c r="AG68">
        <f t="shared" si="29"/>
        <v>-1.3650138090473623E-5</v>
      </c>
      <c r="AH68">
        <f t="shared" si="30"/>
        <v>-6.9702225690339487E-2</v>
      </c>
      <c r="AI68">
        <f t="shared" si="31"/>
        <v>-6.971587582842996E-2</v>
      </c>
      <c r="AJ68">
        <f t="shared" si="32"/>
        <v>-0.27000362903261399</v>
      </c>
      <c r="AK68">
        <f t="shared" ref="AK68:AK89" si="46">G68*SUM(AB68:AB68, AE68:AF68)</f>
        <v>-0.17649247467936005</v>
      </c>
      <c r="AL68">
        <f t="shared" si="33"/>
        <v>-0.51621197954040399</v>
      </c>
      <c r="AN68">
        <f t="shared" si="34"/>
        <v>0</v>
      </c>
      <c r="AO68">
        <f t="shared" si="34"/>
        <v>0</v>
      </c>
      <c r="AP68">
        <f t="shared" si="34"/>
        <v>-1.3540727974891498E-8</v>
      </c>
      <c r="AQ68">
        <f t="shared" si="34"/>
        <v>-6.9143540604623498E-5</v>
      </c>
      <c r="AR68">
        <f t="shared" si="34"/>
        <v>-6.9157081332598387E-5</v>
      </c>
      <c r="AS68">
        <f t="shared" si="34"/>
        <v>-2.6783946570589515E-4</v>
      </c>
      <c r="AT68">
        <f t="shared" si="34"/>
        <v>-1.7507783242987833E-4</v>
      </c>
      <c r="AU68">
        <f t="shared" si="23"/>
        <v>-5.1207437946837182E-4</v>
      </c>
      <c r="AW68">
        <v>65</v>
      </c>
      <c r="AX68">
        <f>IF(Z68&gt;0, (R68*SUMPRODUCT(K68:$K$98, X68:$X$98)-K68*$AZ$3)/Z68, 0)</f>
        <v>-2061625.1488570762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6"/>
        <v>50000</v>
      </c>
      <c r="S69">
        <f t="shared" si="27"/>
        <v>-4382146.00330236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-2.2513174378153864</v>
      </c>
      <c r="AC69">
        <f t="shared" si="45"/>
        <v>-2.0101618524082507</v>
      </c>
      <c r="AE69">
        <f t="shared" si="28"/>
        <v>0</v>
      </c>
      <c r="AF69">
        <f t="shared" si="29"/>
        <v>0</v>
      </c>
      <c r="AG69">
        <f t="shared" si="29"/>
        <v>-5.7339538975122131E-6</v>
      </c>
      <c r="AH69">
        <f t="shared" si="30"/>
        <v>-3.1118731248226696E-2</v>
      </c>
      <c r="AI69">
        <f t="shared" si="31"/>
        <v>-3.112446520212421E-2</v>
      </c>
      <c r="AJ69">
        <f t="shared" si="32"/>
        <v>-0.24115558540713566</v>
      </c>
      <c r="AK69">
        <f t="shared" si="46"/>
        <v>-0.15759222064707706</v>
      </c>
      <c r="AL69">
        <f t="shared" si="33"/>
        <v>-0.42987227125633692</v>
      </c>
      <c r="AN69">
        <f t="shared" si="34"/>
        <v>0</v>
      </c>
      <c r="AO69">
        <f t="shared" si="34"/>
        <v>0</v>
      </c>
      <c r="AP69">
        <f t="shared" si="34"/>
        <v>-5.0785664893335758E-9</v>
      </c>
      <c r="AQ69">
        <f t="shared" si="34"/>
        <v>-2.7561879382460638E-5</v>
      </c>
      <c r="AR69">
        <f t="shared" si="34"/>
        <v>-2.7566957948949972E-5</v>
      </c>
      <c r="AS69">
        <f t="shared" si="34"/>
        <v>-2.1359165013441609E-4</v>
      </c>
      <c r="AT69">
        <f t="shared" si="34"/>
        <v>-1.3957952663434431E-4</v>
      </c>
      <c r="AU69">
        <f t="shared" si="23"/>
        <v>-3.8073813471771039E-4</v>
      </c>
      <c r="AW69">
        <v>66</v>
      </c>
      <c r="AX69">
        <f>IF(Z69&gt;0, (R69*SUMPRODUCT(K69:$K$98, X69:$X$98)-K69*$AZ$3)/Z69, 0)</f>
        <v>-4382146.00330236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6"/>
        <v>50000</v>
      </c>
      <c r="S70">
        <f t="shared" si="27"/>
        <v>-9656897.5156996604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-2.0101618524082507</v>
      </c>
      <c r="AC70">
        <f t="shared" si="45"/>
        <v>-1.7948101920128647</v>
      </c>
      <c r="AE70">
        <f t="shared" si="28"/>
        <v>0</v>
      </c>
      <c r="AF70">
        <f t="shared" si="29"/>
        <v>0</v>
      </c>
      <c r="AG70">
        <f t="shared" si="29"/>
        <v>-2.3232231017971345E-6</v>
      </c>
      <c r="AH70">
        <f t="shared" si="30"/>
        <v>-1.3413565026959826E-2</v>
      </c>
      <c r="AI70">
        <f t="shared" si="31"/>
        <v>-1.3415888250061623E-2</v>
      </c>
      <c r="AJ70">
        <f t="shared" si="32"/>
        <v>-0.215351660395386</v>
      </c>
      <c r="AK70">
        <f t="shared" si="46"/>
        <v>-0.14071132966857758</v>
      </c>
      <c r="AL70">
        <f t="shared" si="33"/>
        <v>-0.36947887831402521</v>
      </c>
      <c r="AN70">
        <f t="shared" si="34"/>
        <v>0</v>
      </c>
      <c r="AO70">
        <f t="shared" si="34"/>
        <v>0</v>
      </c>
      <c r="AP70">
        <f t="shared" si="34"/>
        <v>-1.8372144003509021E-9</v>
      </c>
      <c r="AQ70">
        <f t="shared" si="34"/>
        <v>-1.0607502485882961E-5</v>
      </c>
      <c r="AR70">
        <f t="shared" si="34"/>
        <v>-1.0609339700283312E-5</v>
      </c>
      <c r="AS70">
        <f t="shared" si="34"/>
        <v>-1.7030098026824304E-4</v>
      </c>
      <c r="AT70">
        <f t="shared" si="34"/>
        <v>-1.1127509921869214E-4</v>
      </c>
      <c r="AU70">
        <f t="shared" si="23"/>
        <v>-2.921854191872185E-4</v>
      </c>
      <c r="AW70">
        <v>67</v>
      </c>
      <c r="AX70">
        <f>IF(Z70&gt;0, (R70*SUMPRODUCT(K70:$K$98, X70:$X$98)-K70*$AZ$3)/Z70, 0)</f>
        <v>-9656897.5156996604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6"/>
        <v>50000</v>
      </c>
      <c r="S71">
        <f t="shared" si="27"/>
        <v>-22079123.146180615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-1.7948101920128647</v>
      </c>
      <c r="AC71">
        <f t="shared" si="45"/>
        <v>-1.6025179224843076</v>
      </c>
      <c r="AE71">
        <f t="shared" si="28"/>
        <v>0</v>
      </c>
      <c r="AF71">
        <f t="shared" si="29"/>
        <v>0</v>
      </c>
      <c r="AG71">
        <f t="shared" si="29"/>
        <v>-9.0725858533557814E-7</v>
      </c>
      <c r="AH71">
        <f t="shared" si="30"/>
        <v>-5.5709291417743402E-3</v>
      </c>
      <c r="AI71">
        <f t="shared" si="31"/>
        <v>-5.5718364003596761E-3</v>
      </c>
      <c r="AJ71">
        <f t="shared" si="32"/>
        <v>-0.19229226952855716</v>
      </c>
      <c r="AK71">
        <f t="shared" si="46"/>
        <v>-0.12563671344090055</v>
      </c>
      <c r="AL71">
        <f t="shared" si="33"/>
        <v>-0.32350081936981739</v>
      </c>
      <c r="AN71">
        <f t="shared" si="34"/>
        <v>0</v>
      </c>
      <c r="AO71">
        <f t="shared" si="34"/>
        <v>0</v>
      </c>
      <c r="AP71">
        <f t="shared" si="34"/>
        <v>-6.4059270276709109E-10</v>
      </c>
      <c r="AQ71">
        <f t="shared" si="34"/>
        <v>-3.9334943901723245E-6</v>
      </c>
      <c r="AR71">
        <f t="shared" si="34"/>
        <v>-3.934134982875092E-6</v>
      </c>
      <c r="AS71">
        <f t="shared" si="34"/>
        <v>-1.3577278479316235E-4</v>
      </c>
      <c r="AT71">
        <f t="shared" si="34"/>
        <v>-8.8708955892781343E-5</v>
      </c>
      <c r="AU71">
        <f t="shared" si="23"/>
        <v>-2.284158756688188E-4</v>
      </c>
      <c r="AW71">
        <v>68</v>
      </c>
      <c r="AX71">
        <f>IF(Z71&gt;0, (R71*SUMPRODUCT(K71:$K$98, X71:$X$98)-K71*$AZ$3)/Z71, 0)</f>
        <v>-22079123.146180615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6"/>
        <v>50000</v>
      </c>
      <c r="S72">
        <f t="shared" si="27"/>
        <v>-52497429.863354534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-1.6025179224843076</v>
      </c>
      <c r="AC72">
        <f t="shared" si="45"/>
        <v>-1.4308228586295524</v>
      </c>
      <c r="AE72">
        <f t="shared" si="28"/>
        <v>0</v>
      </c>
      <c r="AF72">
        <f t="shared" si="29"/>
        <v>0</v>
      </c>
      <c r="AG72">
        <f t="shared" si="29"/>
        <v>-3.4068878761156468E-7</v>
      </c>
      <c r="AH72">
        <f t="shared" si="30"/>
        <v>-2.2299888474826305E-3</v>
      </c>
      <c r="AI72">
        <f t="shared" si="31"/>
        <v>-2.2303295362702423E-3</v>
      </c>
      <c r="AJ72">
        <f t="shared" si="32"/>
        <v>-0.17169506385475519</v>
      </c>
      <c r="AK72">
        <f t="shared" si="46"/>
        <v>-0.11217625457390154</v>
      </c>
      <c r="AL72">
        <f t="shared" si="33"/>
        <v>-0.28610164796492699</v>
      </c>
      <c r="AN72">
        <f t="shared" si="34"/>
        <v>0</v>
      </c>
      <c r="AO72">
        <f t="shared" si="34"/>
        <v>0</v>
      </c>
      <c r="AP72">
        <f t="shared" si="34"/>
        <v>-2.1477845730818112E-10</v>
      </c>
      <c r="AQ72">
        <f t="shared" si="34"/>
        <v>-1.4058389412652044E-6</v>
      </c>
      <c r="AR72">
        <f t="shared" si="34"/>
        <v>-1.4060537197225129E-6</v>
      </c>
      <c r="AS72">
        <f t="shared" si="34"/>
        <v>-1.0824072374286203E-4</v>
      </c>
      <c r="AT72">
        <f t="shared" si="34"/>
        <v>-7.0718625854696406E-5</v>
      </c>
      <c r="AU72">
        <f t="shared" si="23"/>
        <v>-1.8036540331728095E-4</v>
      </c>
      <c r="AW72">
        <v>69</v>
      </c>
      <c r="AX72">
        <f>IF(Z72&gt;0, (R72*SUMPRODUCT(K72:$K$98, X72:$X$98)-K72*$AZ$3)/Z72, 0)</f>
        <v>-52497429.863354534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6"/>
        <v>50000</v>
      </c>
      <c r="S73">
        <f t="shared" si="27"/>
        <v>-130112002.22380461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-1.4308228586295524</v>
      </c>
      <c r="AC73">
        <f t="shared" si="45"/>
        <v>-1.2775215882638993</v>
      </c>
      <c r="AE73">
        <f t="shared" si="28"/>
        <v>0</v>
      </c>
      <c r="AF73">
        <f t="shared" si="29"/>
        <v>0</v>
      </c>
      <c r="AG73">
        <f t="shared" si="29"/>
        <v>-1.2273287306601093E-7</v>
      </c>
      <c r="AH73">
        <f t="shared" si="30"/>
        <v>-8.5819610667775244E-4</v>
      </c>
      <c r="AI73">
        <f t="shared" si="31"/>
        <v>-8.5831883955081846E-4</v>
      </c>
      <c r="AJ73">
        <f t="shared" si="32"/>
        <v>-0.15330127036565311</v>
      </c>
      <c r="AK73">
        <f t="shared" si="46"/>
        <v>-0.10015760010406867</v>
      </c>
      <c r="AL73">
        <f t="shared" si="33"/>
        <v>-0.25431718930927261</v>
      </c>
      <c r="AN73">
        <f t="shared" si="34"/>
        <v>0</v>
      </c>
      <c r="AO73">
        <f t="shared" si="34"/>
        <v>0</v>
      </c>
      <c r="AP73">
        <f t="shared" si="34"/>
        <v>-6.9083726474180059E-11</v>
      </c>
      <c r="AQ73">
        <f t="shared" si="34"/>
        <v>-4.830603538714916E-7</v>
      </c>
      <c r="AR73">
        <f t="shared" si="34"/>
        <v>-4.831294375979658E-7</v>
      </c>
      <c r="AS73">
        <f t="shared" si="34"/>
        <v>-8.6290027810145207E-5</v>
      </c>
      <c r="AT73">
        <f t="shared" si="34"/>
        <v>-5.6376584993478616E-5</v>
      </c>
      <c r="AU73">
        <f t="shared" si="23"/>
        <v>-1.4314974224122179E-4</v>
      </c>
      <c r="AW73">
        <v>70</v>
      </c>
      <c r="AX73">
        <f>IF(Z73&gt;0, (R73*SUMPRODUCT(K73:$K$98, X73:$X$98)-K73*$AZ$3)/Z73, 0)</f>
        <v>-130112002.22380461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6"/>
        <v>50000</v>
      </c>
      <c r="S74">
        <f t="shared" si="27"/>
        <v>-336904756.82580531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-1.2775215882638993</v>
      </c>
      <c r="AC74">
        <f t="shared" si="45"/>
        <v>-1.1406446818558653</v>
      </c>
      <c r="AE74">
        <f t="shared" si="28"/>
        <v>0</v>
      </c>
      <c r="AF74">
        <f t="shared" si="29"/>
        <v>0</v>
      </c>
      <c r="AG74">
        <f t="shared" si="29"/>
        <v>-4.2320739717457783E-8</v>
      </c>
      <c r="AH74">
        <f t="shared" si="30"/>
        <v>-3.1673921847157212E-4</v>
      </c>
      <c r="AI74">
        <f t="shared" si="31"/>
        <v>-3.1678153921128958E-4</v>
      </c>
      <c r="AJ74">
        <f t="shared" si="32"/>
        <v>-0.13687690640803396</v>
      </c>
      <c r="AK74">
        <f t="shared" si="46"/>
        <v>-8.9426511178472959E-2</v>
      </c>
      <c r="AL74">
        <f t="shared" si="33"/>
        <v>-0.22662019912571824</v>
      </c>
      <c r="AN74">
        <f t="shared" si="34"/>
        <v>0</v>
      </c>
      <c r="AO74">
        <f t="shared" si="34"/>
        <v>0</v>
      </c>
      <c r="AP74">
        <f t="shared" si="34"/>
        <v>-2.1269147477050087E-11</v>
      </c>
      <c r="AQ74">
        <f t="shared" si="34"/>
        <v>-1.5918372869693624E-7</v>
      </c>
      <c r="AR74">
        <f t="shared" si="34"/>
        <v>-1.592049978444133E-7</v>
      </c>
      <c r="AS74">
        <f t="shared" si="34"/>
        <v>-6.8790269925124458E-5</v>
      </c>
      <c r="AT74">
        <f t="shared" si="34"/>
        <v>-4.4943109863186121E-5</v>
      </c>
      <c r="AU74">
        <f t="shared" si="23"/>
        <v>-1.1389258478615501E-4</v>
      </c>
      <c r="AW74">
        <v>71</v>
      </c>
      <c r="AX74">
        <f>IF(Z74&gt;0, (R74*SUMPRODUCT(K74:$K$98, X74:$X$98)-K74*$AZ$3)/Z74, 0)</f>
        <v>-336904756.82580531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6"/>
        <v>50000</v>
      </c>
      <c r="S75">
        <f t="shared" si="27"/>
        <v>-913409943.71506798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-1.1406446818558653</v>
      </c>
      <c r="AC75">
        <f t="shared" si="45"/>
        <v>-1.0184328861571053</v>
      </c>
      <c r="AE75">
        <f t="shared" si="28"/>
        <v>0</v>
      </c>
      <c r="AF75">
        <f t="shared" si="29"/>
        <v>0</v>
      </c>
      <c r="AG75">
        <f t="shared" si="29"/>
        <v>-1.3937237233466094E-8</v>
      </c>
      <c r="AH75">
        <f t="shared" si="30"/>
        <v>-1.1184118034726845E-4</v>
      </c>
      <c r="AI75">
        <f t="shared" si="31"/>
        <v>-1.1185511758450191E-4</v>
      </c>
      <c r="AJ75">
        <f t="shared" si="32"/>
        <v>-0.12221179569876006</v>
      </c>
      <c r="AK75">
        <f t="shared" si="46"/>
        <v>-7.9845127729910578E-2</v>
      </c>
      <c r="AL75">
        <f t="shared" si="33"/>
        <v>-0.20216877854625515</v>
      </c>
      <c r="AN75">
        <f t="shared" si="34"/>
        <v>0</v>
      </c>
      <c r="AO75">
        <f t="shared" si="34"/>
        <v>0</v>
      </c>
      <c r="AP75">
        <f t="shared" si="34"/>
        <v>-6.2539658054578801E-12</v>
      </c>
      <c r="AQ75">
        <f t="shared" si="34"/>
        <v>-5.0185765357738428E-8</v>
      </c>
      <c r="AR75">
        <f t="shared" si="34"/>
        <v>-5.0192019323543881E-8</v>
      </c>
      <c r="AS75">
        <f t="shared" si="34"/>
        <v>-5.4839304126099868E-5</v>
      </c>
      <c r="AT75">
        <f t="shared" si="34"/>
        <v>-3.5828384793238752E-5</v>
      </c>
      <c r="AU75">
        <f t="shared" si="23"/>
        <v>-9.0717880938662166E-5</v>
      </c>
      <c r="AW75">
        <v>72</v>
      </c>
      <c r="AX75">
        <f>IF(Z75&gt;0, (R75*SUMPRODUCT(K75:$K$98, X75:$X$98)-K75*$AZ$3)/Z75, 0)</f>
        <v>-913409943.71506798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6"/>
        <v>50000</v>
      </c>
      <c r="S76">
        <f t="shared" si="27"/>
        <v>-2599379669.8276739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-1.0184328861571053</v>
      </c>
      <c r="AC76">
        <f t="shared" si="45"/>
        <v>-0.90931511948350541</v>
      </c>
      <c r="AE76">
        <f t="shared" si="28"/>
        <v>0</v>
      </c>
      <c r="AF76">
        <f t="shared" si="29"/>
        <v>0</v>
      </c>
      <c r="AG76">
        <f t="shared" si="29"/>
        <v>-4.3727505933357388E-9</v>
      </c>
      <c r="AH76">
        <f t="shared" si="30"/>
        <v>-3.7700457071182777E-5</v>
      </c>
      <c r="AI76">
        <f t="shared" si="31"/>
        <v>-3.770482982177611E-5</v>
      </c>
      <c r="AJ76">
        <f t="shared" si="32"/>
        <v>-0.10911776667359985</v>
      </c>
      <c r="AK76">
        <f t="shared" si="46"/>
        <v>-7.1290302030997371E-2</v>
      </c>
      <c r="AL76">
        <f t="shared" si="33"/>
        <v>-0.18044577353441899</v>
      </c>
      <c r="AN76">
        <f t="shared" si="34"/>
        <v>0</v>
      </c>
      <c r="AO76">
        <f t="shared" si="34"/>
        <v>0</v>
      </c>
      <c r="AP76">
        <f t="shared" si="34"/>
        <v>-1.751924937567591E-12</v>
      </c>
      <c r="AQ76">
        <f t="shared" si="34"/>
        <v>-1.5104536490455714E-8</v>
      </c>
      <c r="AR76">
        <f t="shared" si="34"/>
        <v>-1.5106288415393278E-8</v>
      </c>
      <c r="AS76">
        <f t="shared" si="34"/>
        <v>-4.3717594334903722E-5</v>
      </c>
      <c r="AT76">
        <f t="shared" si="34"/>
        <v>-2.8562172771796214E-5</v>
      </c>
      <c r="AU76">
        <f t="shared" si="23"/>
        <v>-7.2294873395115328E-5</v>
      </c>
      <c r="AW76">
        <v>73</v>
      </c>
      <c r="AX76">
        <f>IF(Z76&gt;0, (R76*SUMPRODUCT(K76:$K$98, X76:$X$98)-K76*$AZ$3)/Z76, 0)</f>
        <v>-2599379669.8276739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6"/>
        <v>50000</v>
      </c>
      <c r="S77">
        <f t="shared" si="27"/>
        <v>-7786682339.2847633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-0.90931511948350541</v>
      </c>
      <c r="AC77">
        <f t="shared" si="45"/>
        <v>-0.81188851239218007</v>
      </c>
      <c r="AE77">
        <f t="shared" si="28"/>
        <v>0</v>
      </c>
      <c r="AF77">
        <f t="shared" si="29"/>
        <v>0</v>
      </c>
      <c r="AG77">
        <f t="shared" si="29"/>
        <v>-1.3033286787238375E-9</v>
      </c>
      <c r="AH77">
        <f t="shared" si="30"/>
        <v>-1.2102777634714175E-5</v>
      </c>
      <c r="AI77">
        <f t="shared" si="31"/>
        <v>-1.2104080963392899E-5</v>
      </c>
      <c r="AJ77">
        <f t="shared" si="32"/>
        <v>-9.7426607091325335E-2</v>
      </c>
      <c r="AK77">
        <f t="shared" si="46"/>
        <v>-6.3652058363845382E-2</v>
      </c>
      <c r="AL77">
        <f t="shared" si="33"/>
        <v>-0.1610907695361341</v>
      </c>
      <c r="AN77">
        <f t="shared" si="34"/>
        <v>0</v>
      </c>
      <c r="AO77">
        <f t="shared" si="34"/>
        <v>0</v>
      </c>
      <c r="AP77">
        <f t="shared" si="34"/>
        <v>-4.6622624375784567E-13</v>
      </c>
      <c r="AQ77">
        <f t="shared" si="34"/>
        <v>-4.3294010542254568E-9</v>
      </c>
      <c r="AR77">
        <f t="shared" si="34"/>
        <v>-4.3298672804692148E-9</v>
      </c>
      <c r="AS77">
        <f t="shared" si="34"/>
        <v>-3.4851409170813431E-5</v>
      </c>
      <c r="AT77">
        <f t="shared" si="34"/>
        <v>-2.2769590328886565E-5</v>
      </c>
      <c r="AU77">
        <f t="shared" si="23"/>
        <v>-5.7625329366980458E-5</v>
      </c>
      <c r="AW77">
        <v>74</v>
      </c>
      <c r="AX77">
        <f>IF(Z77&gt;0, (R77*SUMPRODUCT(K77:$K$98, X77:$X$98)-K77*$AZ$3)/Z77, 0)</f>
        <v>-7786682339.2847633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6"/>
        <v>50000</v>
      </c>
      <c r="S78">
        <f t="shared" si="27"/>
        <v>-24623650395.915066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-0.81188851239218007</v>
      </c>
      <c r="AC78">
        <f t="shared" si="45"/>
        <v>-0.72490046118956175</v>
      </c>
      <c r="AE78">
        <f t="shared" si="28"/>
        <v>0</v>
      </c>
      <c r="AF78">
        <f t="shared" si="29"/>
        <v>0</v>
      </c>
      <c r="AG78">
        <f t="shared" si="29"/>
        <v>-3.6798994540520021E-10</v>
      </c>
      <c r="AH78">
        <f t="shared" si="30"/>
        <v>-3.6892217861255957E-6</v>
      </c>
      <c r="AI78">
        <f t="shared" si="31"/>
        <v>-3.6895897760710008E-6</v>
      </c>
      <c r="AJ78">
        <f t="shared" si="32"/>
        <v>-8.6988051202618322E-2</v>
      </c>
      <c r="AK78">
        <f t="shared" si="46"/>
        <v>-5.6832195867452612E-2</v>
      </c>
      <c r="AL78">
        <f t="shared" si="33"/>
        <v>-0.143823936659847</v>
      </c>
      <c r="AN78">
        <f t="shared" si="34"/>
        <v>0</v>
      </c>
      <c r="AO78">
        <f t="shared" si="34"/>
        <v>0</v>
      </c>
      <c r="AP78">
        <f t="shared" si="34"/>
        <v>-1.1753323623501785E-13</v>
      </c>
      <c r="AQ78">
        <f t="shared" si="34"/>
        <v>-1.1783098454894542E-9</v>
      </c>
      <c r="AR78">
        <f t="shared" si="34"/>
        <v>-1.1784273787256891E-9</v>
      </c>
      <c r="AS78">
        <f t="shared" si="34"/>
        <v>-2.7783332939608867E-5</v>
      </c>
      <c r="AT78">
        <f t="shared" si="34"/>
        <v>-1.8151778291901449E-5</v>
      </c>
      <c r="AU78">
        <f t="shared" si="23"/>
        <v>-4.593628965888904E-5</v>
      </c>
      <c r="AW78">
        <v>75</v>
      </c>
      <c r="AX78">
        <f>IF(Z78&gt;0, (R78*SUMPRODUCT(K78:$K$98, X78:$X$98)-K78*$AZ$3)/Z78, 0)</f>
        <v>-24623650395.915066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6"/>
        <v>50000</v>
      </c>
      <c r="S79">
        <f t="shared" si="27"/>
        <v>-82433371567.55014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-0.72490046118956175</v>
      </c>
      <c r="AC79">
        <f t="shared" si="45"/>
        <v>-0.64723255564285431</v>
      </c>
      <c r="AE79">
        <f t="shared" si="28"/>
        <v>0</v>
      </c>
      <c r="AF79">
        <f t="shared" si="29"/>
        <v>0</v>
      </c>
      <c r="AG79">
        <f t="shared" si="29"/>
        <v>-9.8144802180097462E-11</v>
      </c>
      <c r="AH79">
        <f t="shared" si="30"/>
        <v>-1.0646609750842031E-6</v>
      </c>
      <c r="AI79">
        <f t="shared" si="31"/>
        <v>-1.0647591198863831E-6</v>
      </c>
      <c r="AJ79">
        <f t="shared" si="32"/>
        <v>-7.7667905546707439E-2</v>
      </c>
      <c r="AK79">
        <f t="shared" si="46"/>
        <v>-5.0743032283269325E-2</v>
      </c>
      <c r="AL79">
        <f t="shared" si="33"/>
        <v>-0.12841200258909666</v>
      </c>
      <c r="AN79">
        <f t="shared" si="34"/>
        <v>0</v>
      </c>
      <c r="AO79">
        <f t="shared" si="34"/>
        <v>0</v>
      </c>
      <c r="AP79">
        <f t="shared" si="34"/>
        <v>-2.7988139068317465E-14</v>
      </c>
      <c r="AQ79">
        <f t="shared" si="34"/>
        <v>-3.0361138612911474E-10</v>
      </c>
      <c r="AR79">
        <f t="shared" si="34"/>
        <v>-3.0363937426818303E-10</v>
      </c>
      <c r="AS79">
        <f t="shared" si="34"/>
        <v>-2.2148703683739339E-5</v>
      </c>
      <c r="AT79">
        <f t="shared" si="34"/>
        <v>-1.4470486594757884E-5</v>
      </c>
      <c r="AU79">
        <f t="shared" si="23"/>
        <v>-3.661949391787149E-5</v>
      </c>
      <c r="AW79">
        <v>76</v>
      </c>
      <c r="AX79">
        <f>IF(Z79&gt;0, (R79*SUMPRODUCT(K79:$K$98, X79:$X$98)-K79*$AZ$3)/Z79, 0)</f>
        <v>-82433371567.55014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6"/>
        <v>50000</v>
      </c>
      <c r="S80">
        <f t="shared" si="27"/>
        <v>-296127282654.68524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-0.64723255564285431</v>
      </c>
      <c r="AC80">
        <f t="shared" si="45"/>
        <v>-0.57788621065627155</v>
      </c>
      <c r="AE80">
        <f t="shared" si="28"/>
        <v>0</v>
      </c>
      <c r="AF80">
        <f t="shared" si="29"/>
        <v>0</v>
      </c>
      <c r="AG80">
        <f t="shared" si="29"/>
        <v>-2.4393489071477504E-11</v>
      </c>
      <c r="AH80">
        <f t="shared" si="30"/>
        <v>-2.9107946034727592E-7</v>
      </c>
      <c r="AI80">
        <f t="shared" si="31"/>
        <v>-2.9110385383634742E-7</v>
      </c>
      <c r="AJ80">
        <f t="shared" si="32"/>
        <v>-6.9346344986582764E-2</v>
      </c>
      <c r="AK80">
        <f t="shared" si="46"/>
        <v>-4.5306278894999809E-2</v>
      </c>
      <c r="AL80">
        <f t="shared" si="33"/>
        <v>-0.11465291498543642</v>
      </c>
      <c r="AN80">
        <f t="shared" si="34"/>
        <v>0</v>
      </c>
      <c r="AO80">
        <f t="shared" si="34"/>
        <v>0</v>
      </c>
      <c r="AP80">
        <f t="shared" si="34"/>
        <v>-6.2110155946012282E-15</v>
      </c>
      <c r="AQ80">
        <f t="shared" si="34"/>
        <v>-7.4114000756003245E-11</v>
      </c>
      <c r="AR80">
        <f t="shared" si="34"/>
        <v>-7.412021177159786E-11</v>
      </c>
      <c r="AS80">
        <f t="shared" si="34"/>
        <v>-1.765681116293768E-5</v>
      </c>
      <c r="AT80">
        <f t="shared" si="34"/>
        <v>-1.15357833365144E-5</v>
      </c>
      <c r="AU80">
        <f t="shared" si="23"/>
        <v>-2.9192668619663854E-5</v>
      </c>
      <c r="AW80">
        <v>77</v>
      </c>
      <c r="AX80">
        <f>IF(Z80&gt;0, (R80*SUMPRODUCT(K80:$K$98, X80:$X$98)-K80*$AZ$3)/Z80, 0)</f>
        <v>-296127282654.68524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6"/>
        <v>50000</v>
      </c>
      <c r="S81">
        <f t="shared" si="27"/>
        <v>-1147141764182.7258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-0.57788621065627155</v>
      </c>
      <c r="AC81">
        <f t="shared" si="45"/>
        <v>-0.515969831006998</v>
      </c>
      <c r="AE81">
        <f t="shared" si="28"/>
        <v>0</v>
      </c>
      <c r="AF81">
        <f t="shared" si="29"/>
        <v>0</v>
      </c>
      <c r="AG81">
        <f t="shared" si="29"/>
        <v>-5.622341622425777E-12</v>
      </c>
      <c r="AH81">
        <f t="shared" si="30"/>
        <v>-7.4108850233347813E-8</v>
      </c>
      <c r="AI81">
        <f t="shared" si="31"/>
        <v>-7.4114472574970242E-8</v>
      </c>
      <c r="AJ81">
        <f t="shared" si="32"/>
        <v>-6.1916379649273545E-2</v>
      </c>
      <c r="AK81">
        <f t="shared" si="46"/>
        <v>-4.045203474593901E-2</v>
      </c>
      <c r="AL81">
        <f t="shared" si="33"/>
        <v>-0.10236848850968513</v>
      </c>
      <c r="AN81">
        <f t="shared" si="34"/>
        <v>0</v>
      </c>
      <c r="AO81">
        <f t="shared" si="34"/>
        <v>0</v>
      </c>
      <c r="AP81">
        <f t="shared" si="34"/>
        <v>-1.2781678938097913E-15</v>
      </c>
      <c r="AQ81">
        <f t="shared" si="34"/>
        <v>-1.6847704991386606E-11</v>
      </c>
      <c r="AR81">
        <f t="shared" si="34"/>
        <v>-1.6848983159280419E-11</v>
      </c>
      <c r="AS81">
        <f t="shared" si="34"/>
        <v>-1.4075901800946487E-5</v>
      </c>
      <c r="AT81">
        <f t="shared" si="34"/>
        <v>-9.1962558527756788E-6</v>
      </c>
      <c r="AU81">
        <f t="shared" si="23"/>
        <v>-2.3272174502705326E-5</v>
      </c>
      <c r="AW81">
        <v>78</v>
      </c>
      <c r="AX81">
        <f>IF(Z81&gt;0, (R81*SUMPRODUCT(K81:$K$98, X81:$X$98)-K81*$AZ$3)/Z81, 0)</f>
        <v>-1147141764182.7258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6"/>
        <v>50000</v>
      </c>
      <c r="S82">
        <f t="shared" si="27"/>
        <v>-4818884654311.0586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-0.515969831006998</v>
      </c>
      <c r="AC82">
        <f t="shared" si="45"/>
        <v>-0.460687349127964</v>
      </c>
      <c r="AE82">
        <f t="shared" si="28"/>
        <v>0</v>
      </c>
      <c r="AF82">
        <f t="shared" si="29"/>
        <v>0</v>
      </c>
      <c r="AG82">
        <f t="shared" si="29"/>
        <v>-1.1950051261234926E-12</v>
      </c>
      <c r="AH82">
        <f t="shared" si="30"/>
        <v>-1.7484452320312108E-8</v>
      </c>
      <c r="AI82">
        <f t="shared" si="31"/>
        <v>-1.7485647325438233E-8</v>
      </c>
      <c r="AJ82">
        <f t="shared" si="32"/>
        <v>-5.5282481879034007E-2</v>
      </c>
      <c r="AK82">
        <f t="shared" si="46"/>
        <v>-3.6117888170489866E-2</v>
      </c>
      <c r="AL82">
        <f t="shared" si="33"/>
        <v>-9.1400387535171199E-2</v>
      </c>
      <c r="AN82">
        <f t="shared" si="34"/>
        <v>0</v>
      </c>
      <c r="AO82">
        <f t="shared" si="34"/>
        <v>0</v>
      </c>
      <c r="AP82">
        <f t="shared" si="34"/>
        <v>-2.4256180706692548E-16</v>
      </c>
      <c r="AQ82">
        <f t="shared" si="34"/>
        <v>-3.5489892534169173E-12</v>
      </c>
      <c r="AR82">
        <f t="shared" si="34"/>
        <v>-3.5492318152239846E-12</v>
      </c>
      <c r="AS82">
        <f t="shared" si="34"/>
        <v>-1.1221222746735995E-5</v>
      </c>
      <c r="AT82">
        <f t="shared" si="34"/>
        <v>-7.3311988631334162E-6</v>
      </c>
      <c r="AU82">
        <f t="shared" si="23"/>
        <v>-1.8552425159101225E-5</v>
      </c>
      <c r="AW82">
        <v>79</v>
      </c>
      <c r="AX82">
        <f>IF(Z82&gt;0, (R82*SUMPRODUCT(K82:$K$98, X82:$X$98)-K82*$AZ$3)/Z82, 0)</f>
        <v>-4818884654311.0586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6"/>
        <v>50000</v>
      </c>
      <c r="S83">
        <f t="shared" si="27"/>
        <v>-22092849009757.684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-0.460687349127964</v>
      </c>
      <c r="AC83">
        <f t="shared" si="45"/>
        <v>-0.41132799029590428</v>
      </c>
      <c r="AE83">
        <f t="shared" si="28"/>
        <v>0</v>
      </c>
      <c r="AF83">
        <f t="shared" si="29"/>
        <v>0</v>
      </c>
      <c r="AG83">
        <f t="shared" si="29"/>
        <v>-2.3272688264098162E-13</v>
      </c>
      <c r="AH83">
        <f t="shared" si="30"/>
        <v>-3.8013127688851042E-9</v>
      </c>
      <c r="AI83">
        <f t="shared" si="31"/>
        <v>-3.8015454957677451E-9</v>
      </c>
      <c r="AJ83">
        <f t="shared" si="32"/>
        <v>-4.9359358832059719E-2</v>
      </c>
      <c r="AK83">
        <f t="shared" si="46"/>
        <v>-3.2248114438957483E-2</v>
      </c>
      <c r="AL83">
        <f t="shared" si="33"/>
        <v>-8.160747707256269E-2</v>
      </c>
      <c r="AN83">
        <f t="shared" si="34"/>
        <v>0</v>
      </c>
      <c r="AO83">
        <f t="shared" si="34"/>
        <v>0</v>
      </c>
      <c r="AP83">
        <f t="shared" si="34"/>
        <v>-4.2177533662831051E-17</v>
      </c>
      <c r="AQ83">
        <f t="shared" si="34"/>
        <v>-6.8891911176387655E-13</v>
      </c>
      <c r="AR83">
        <f t="shared" si="34"/>
        <v>-6.8896128929753936E-13</v>
      </c>
      <c r="AS83">
        <f t="shared" si="34"/>
        <v>-8.9454900744171929E-6</v>
      </c>
      <c r="AT83">
        <f t="shared" si="34"/>
        <v>-5.8443868489838347E-6</v>
      </c>
      <c r="AU83">
        <f t="shared" si="23"/>
        <v>-1.4789877612362316E-5</v>
      </c>
      <c r="AW83">
        <v>80</v>
      </c>
      <c r="AX83">
        <f>IF(Z83&gt;0, (R83*SUMPRODUCT(K83:$K$98, X83:$X$98)-K83*$AZ$3)/Z83, 0)</f>
        <v>-22092849009757.684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6"/>
        <v>50000</v>
      </c>
      <c r="S84">
        <f t="shared" si="27"/>
        <v>-111370214929472.19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-0.41132799029590428</v>
      </c>
      <c r="AC84">
        <f t="shared" si="45"/>
        <v>-0.36725713419337119</v>
      </c>
      <c r="AE84">
        <f t="shared" si="28"/>
        <v>0</v>
      </c>
      <c r="AF84">
        <f t="shared" si="29"/>
        <v>0</v>
      </c>
      <c r="AG84">
        <f t="shared" si="29"/>
        <v>-4.1220304552023337E-14</v>
      </c>
      <c r="AH84">
        <f t="shared" si="30"/>
        <v>-7.5671723705019386E-10</v>
      </c>
      <c r="AI84">
        <f t="shared" si="31"/>
        <v>-7.5675845735474593E-10</v>
      </c>
      <c r="AJ84">
        <f t="shared" si="32"/>
        <v>-4.4070856102533085E-2</v>
      </c>
      <c r="AK84">
        <f t="shared" si="46"/>
        <v>-2.8792959320713303E-2</v>
      </c>
      <c r="AL84">
        <f t="shared" si="33"/>
        <v>-7.2863816180004842E-2</v>
      </c>
      <c r="AN84">
        <f t="shared" si="34"/>
        <v>0</v>
      </c>
      <c r="AO84">
        <f t="shared" si="34"/>
        <v>0</v>
      </c>
      <c r="AP84">
        <f t="shared" si="34"/>
        <v>-6.6700302268549183E-18</v>
      </c>
      <c r="AQ84">
        <f t="shared" si="34"/>
        <v>-1.2244758740044726E-13</v>
      </c>
      <c r="AR84">
        <f t="shared" si="34"/>
        <v>-1.2245425743067411E-13</v>
      </c>
      <c r="AS84">
        <f t="shared" si="34"/>
        <v>-7.1312899194200684E-6</v>
      </c>
      <c r="AT84">
        <f t="shared" si="34"/>
        <v>-4.659109414084492E-6</v>
      </c>
      <c r="AU84">
        <f t="shared" si="23"/>
        <v>-1.1790399455958818E-5</v>
      </c>
      <c r="AW84">
        <v>81</v>
      </c>
      <c r="AX84">
        <f>IF(Z84&gt;0, (R84*SUMPRODUCT(K84:$K$98, X84:$X$98)-K84*$AZ$3)/Z84, 0)</f>
        <v>-111370214929472.19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6"/>
        <v>50000</v>
      </c>
      <c r="S85">
        <f t="shared" si="27"/>
        <v>-623131197668771.38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-0.36725713419337119</v>
      </c>
      <c r="AC85">
        <f t="shared" si="45"/>
        <v>-0.32790815552990255</v>
      </c>
      <c r="AE85">
        <f t="shared" si="28"/>
        <v>0</v>
      </c>
      <c r="AF85">
        <f t="shared" si="29"/>
        <v>0</v>
      </c>
      <c r="AG85">
        <f t="shared" si="29"/>
        <v>-6.5778313771774079E-15</v>
      </c>
      <c r="AH85">
        <f t="shared" si="30"/>
        <v>-1.3692108051730279E-10</v>
      </c>
      <c r="AI85">
        <f t="shared" si="31"/>
        <v>-1.3692765834867996E-10</v>
      </c>
      <c r="AJ85">
        <f t="shared" si="32"/>
        <v>-3.9348978663468648E-2</v>
      </c>
      <c r="AK85">
        <f t="shared" si="46"/>
        <v>-2.5707999393535987E-2</v>
      </c>
      <c r="AL85">
        <f t="shared" si="33"/>
        <v>-6.5056978193932288E-2</v>
      </c>
      <c r="AN85">
        <f t="shared" si="34"/>
        <v>0</v>
      </c>
      <c r="AO85">
        <f t="shared" si="34"/>
        <v>0</v>
      </c>
      <c r="AP85">
        <f t="shared" si="34"/>
        <v>-9.5034505510235798E-19</v>
      </c>
      <c r="AQ85">
        <f t="shared" si="34"/>
        <v>-1.9781940938827601E-14</v>
      </c>
      <c r="AR85">
        <f t="shared" si="34"/>
        <v>-1.9782891283882703E-14</v>
      </c>
      <c r="AS85">
        <f t="shared" si="34"/>
        <v>-5.6850206628741689E-6</v>
      </c>
      <c r="AT85">
        <f t="shared" si="34"/>
        <v>-3.7142134997545423E-6</v>
      </c>
      <c r="AU85">
        <f t="shared" si="23"/>
        <v>-9.3992341824116024E-6</v>
      </c>
      <c r="AW85">
        <v>82</v>
      </c>
      <c r="AX85">
        <f>IF(Z85&gt;0, (R85*SUMPRODUCT(K85:$K$98, X85:$X$98)-K85*$AZ$3)/Z85, 0)</f>
        <v>-623131197668771.38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6"/>
        <v>50000</v>
      </c>
      <c r="S86">
        <f t="shared" si="27"/>
        <v>-3917065370654361.5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-0.32790815552990255</v>
      </c>
      <c r="AC86">
        <f t="shared" si="45"/>
        <v>-0.29277513886600176</v>
      </c>
      <c r="AE86">
        <f t="shared" si="28"/>
        <v>0</v>
      </c>
      <c r="AF86">
        <f t="shared" si="29"/>
        <v>0</v>
      </c>
      <c r="AG86">
        <f t="shared" si="29"/>
        <v>-9.3429363299434972E-16</v>
      </c>
      <c r="AH86">
        <f t="shared" si="30"/>
        <v>-2.2311037721645135E-11</v>
      </c>
      <c r="AI86">
        <f t="shared" si="31"/>
        <v>-2.2311972015278129E-11</v>
      </c>
      <c r="AJ86">
        <f t="shared" si="32"/>
        <v>-3.5133016663900785E-2</v>
      </c>
      <c r="AK86">
        <f t="shared" si="46"/>
        <v>-2.295357088709318E-2</v>
      </c>
      <c r="AL86">
        <f t="shared" si="33"/>
        <v>-5.8086587573305939E-2</v>
      </c>
      <c r="AN86">
        <f t="shared" si="34"/>
        <v>0</v>
      </c>
      <c r="AO86">
        <f t="shared" si="34"/>
        <v>0</v>
      </c>
      <c r="AP86">
        <f t="shared" si="34"/>
        <v>-1.2052133946163255E-19</v>
      </c>
      <c r="AQ86">
        <f t="shared" si="34"/>
        <v>-2.8780632298368066E-15</v>
      </c>
      <c r="AR86">
        <f t="shared" si="34"/>
        <v>-2.878183751176268E-15</v>
      </c>
      <c r="AS86">
        <f t="shared" si="34"/>
        <v>-4.5320636662058759E-6</v>
      </c>
      <c r="AT86">
        <f t="shared" si="34"/>
        <v>-2.960948261922634E-6</v>
      </c>
      <c r="AU86">
        <f t="shared" si="23"/>
        <v>-7.4930119310066944E-6</v>
      </c>
      <c r="AW86">
        <v>83</v>
      </c>
      <c r="AX86">
        <f>IF(Z86&gt;0, (R86*SUMPRODUCT(K86:$K$98, X86:$X$98)-K86*$AZ$3)/Z86, 0)</f>
        <v>-3917065370654361.5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6"/>
        <v>50000</v>
      </c>
      <c r="S87">
        <f t="shared" si="27"/>
        <v>-2.8092444187910416E+16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-0.29277513886600176</v>
      </c>
      <c r="AC87">
        <f t="shared" si="45"/>
        <v>-0.26140637398750405</v>
      </c>
      <c r="AE87">
        <f t="shared" si="28"/>
        <v>0</v>
      </c>
      <c r="AF87">
        <f t="shared" si="29"/>
        <v>0</v>
      </c>
      <c r="AG87">
        <f t="shared" si="29"/>
        <v>-1.1631525021414847E-16</v>
      </c>
      <c r="AH87">
        <f t="shared" si="30"/>
        <v>-3.2345417858010307E-12</v>
      </c>
      <c r="AI87">
        <f t="shared" si="31"/>
        <v>-3.2346581010512448E-12</v>
      </c>
      <c r="AJ87">
        <f t="shared" si="32"/>
        <v>-3.1368764878497712E-2</v>
      </c>
      <c r="AK87">
        <f t="shared" si="46"/>
        <v>-2.0494259720620127E-2</v>
      </c>
      <c r="AL87">
        <f t="shared" si="33"/>
        <v>-5.1863024602352495E-2</v>
      </c>
      <c r="AN87">
        <f t="shared" si="34"/>
        <v>0</v>
      </c>
      <c r="AO87">
        <f t="shared" si="34"/>
        <v>0</v>
      </c>
      <c r="AP87">
        <f t="shared" si="34"/>
        <v>-1.3396742106784229E-20</v>
      </c>
      <c r="AQ87">
        <f t="shared" si="34"/>
        <v>-3.7254205324077807E-16</v>
      </c>
      <c r="AR87">
        <f t="shared" si="34"/>
        <v>-3.7255544998288484E-16</v>
      </c>
      <c r="AS87">
        <f t="shared" si="34"/>
        <v>-3.6129334073724678E-6</v>
      </c>
      <c r="AT87">
        <f t="shared" si="34"/>
        <v>-2.3604498261501988E-6</v>
      </c>
      <c r="AU87">
        <f t="shared" si="23"/>
        <v>-5.9733832338952214E-6</v>
      </c>
      <c r="AW87">
        <v>84</v>
      </c>
      <c r="AX87">
        <f>IF(Z87&gt;0, (R87*SUMPRODUCT(K87:$K$98, X87:$X$98)-K87*$AZ$3)/Z87, 0)</f>
        <v>-2.8092444187910416E+16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6"/>
        <v>50000</v>
      </c>
      <c r="S88">
        <f t="shared" si="27"/>
        <v>-2.3451695859505677E+17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-0.26140637398750405</v>
      </c>
      <c r="AC88">
        <f t="shared" si="45"/>
        <v>-0.23339854820312894</v>
      </c>
      <c r="AE88">
        <f t="shared" si="28"/>
        <v>0</v>
      </c>
      <c r="AF88">
        <f t="shared" si="29"/>
        <v>0</v>
      </c>
      <c r="AG88">
        <f t="shared" si="29"/>
        <v>-1.2440387552427552E-17</v>
      </c>
      <c r="AH88">
        <f t="shared" si="30"/>
        <v>-4.1084684063831769E-13</v>
      </c>
      <c r="AI88">
        <f t="shared" si="31"/>
        <v>-4.1085928102587012E-13</v>
      </c>
      <c r="AJ88">
        <f t="shared" si="32"/>
        <v>-2.8007825784375107E-2</v>
      </c>
      <c r="AK88">
        <f t="shared" si="46"/>
        <v>-1.8298446179125284E-2</v>
      </c>
      <c r="AL88">
        <f t="shared" si="33"/>
        <v>-4.6306271963911252E-2</v>
      </c>
      <c r="AN88">
        <f t="shared" si="34"/>
        <v>0</v>
      </c>
      <c r="AO88">
        <f t="shared" si="34"/>
        <v>0</v>
      </c>
      <c r="AP88">
        <f t="shared" si="34"/>
        <v>-1.2793177488509597E-21</v>
      </c>
      <c r="AQ88">
        <f t="shared" si="34"/>
        <v>-4.2249781453583255E-17</v>
      </c>
      <c r="AR88">
        <f t="shared" si="34"/>
        <v>-4.2251060771332104E-17</v>
      </c>
      <c r="AS88">
        <f t="shared" si="34"/>
        <v>-2.8802083923570988E-6</v>
      </c>
      <c r="AT88">
        <f t="shared" si="34"/>
        <v>-1.8817361496733267E-6</v>
      </c>
      <c r="AU88">
        <f t="shared" si="23"/>
        <v>-4.7619445420726772E-6</v>
      </c>
      <c r="AW88">
        <v>85</v>
      </c>
      <c r="AX88">
        <f>IF(Z88&gt;0, (R88*SUMPRODUCT(K88:$K$98, X88:$X$98)-K88*$AZ$3)/Z88, 0)</f>
        <v>-2.3451695859505677E+17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-0.23339854820312894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-4.9761550209710208E-14</v>
      </c>
      <c r="AI89">
        <f t="shared" si="31"/>
        <v>-4.9761550209710208E-14</v>
      </c>
      <c r="AJ89">
        <f t="shared" si="32"/>
        <v>-0.23339854820312894</v>
      </c>
      <c r="AK89">
        <f t="shared" si="46"/>
        <v>-1.6337898374219027E-2</v>
      </c>
      <c r="AL89">
        <f t="shared" si="33"/>
        <v>-0.24973644657739774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-4.5689919601819987E-18</v>
      </c>
      <c r="AR89">
        <f t="shared" si="34"/>
        <v>-4.5689919601819987E-18</v>
      </c>
      <c r="AS89">
        <f t="shared" si="34"/>
        <v>-2.1430121966942981E-5</v>
      </c>
      <c r="AT89">
        <f t="shared" si="34"/>
        <v>-1.5001085376860088E-6</v>
      </c>
      <c r="AU89">
        <f t="shared" si="23"/>
        <v>-2.2930230504633558E-5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3743.097587935491</v>
      </c>
      <c r="AO91" s="8">
        <f t="shared" ref="AO91:AU91" si="49">SUM(AO3:AO89)</f>
        <v>-374.30975879354912</v>
      </c>
      <c r="AP91" s="8">
        <f t="shared" si="49"/>
        <v>-731.74591849531191</v>
      </c>
      <c r="AQ91" s="8">
        <f t="shared" si="49"/>
        <v>-2269.622536253215</v>
      </c>
      <c r="AR91" s="8">
        <f t="shared" si="49"/>
        <v>367.41937439341649</v>
      </c>
      <c r="AS91" s="8">
        <f t="shared" si="49"/>
        <v>-455.85469100292033</v>
      </c>
      <c r="AT91" s="8">
        <f t="shared" si="49"/>
        <v>218.56904004713033</v>
      </c>
      <c r="AU91" s="8">
        <f t="shared" si="49"/>
        <v>130.13372343762614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9255.1920912857149</v>
      </c>
      <c r="K3">
        <v>1</v>
      </c>
      <c r="L3" s="2">
        <v>0</v>
      </c>
      <c r="O3">
        <f>$C$3</f>
        <v>9255.1920912857149</v>
      </c>
      <c r="P3">
        <f>O3*C5</f>
        <v>925.51920912857156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9255.1920912857149</v>
      </c>
      <c r="AF3">
        <f t="shared" ref="AF3:AG34" si="3">-$Z3*P3</f>
        <v>-925.51920912857156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7704.7159114571432</v>
      </c>
      <c r="AJ3">
        <f t="shared" ref="AJ3:AJ66" si="6">AB3-AC3</f>
        <v>0</v>
      </c>
      <c r="AL3">
        <f t="shared" ref="AL3:AL66" si="7">SUM(AI3:AK3)</f>
        <v>7704.7159114571432</v>
      </c>
      <c r="AN3">
        <f t="shared" ref="AN3:AU34" si="8">AE3*$K3</f>
        <v>9255.1920912857149</v>
      </c>
      <c r="AO3">
        <f t="shared" si="8"/>
        <v>-925.51920912857156</v>
      </c>
      <c r="AP3">
        <f t="shared" si="8"/>
        <v>-624.95697070000006</v>
      </c>
      <c r="AQ3">
        <f t="shared" si="8"/>
        <v>0</v>
      </c>
      <c r="AR3">
        <f t="shared" si="8"/>
        <v>7704.7159114571432</v>
      </c>
      <c r="AS3">
        <f t="shared" si="8"/>
        <v>0</v>
      </c>
      <c r="AT3">
        <f t="shared" si="8"/>
        <v>0</v>
      </c>
      <c r="AU3">
        <f t="shared" si="8"/>
        <v>7704.7159114571432</v>
      </c>
      <c r="AW3">
        <v>0</v>
      </c>
      <c r="AX3">
        <f>IF(Z3&gt;0, (R3*SUMPRODUCT(K3:$K$98, X3:$X$98)-K3*$AZ$3)/Z3, 0)</f>
        <v>0</v>
      </c>
      <c r="AZ3">
        <f>C6*ABS(SUMPRODUCT(X4:X79, K4:K79))/1</f>
        <v>5196.8992714986907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353.0395081726561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348.5932061020203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-348.5932061020203</v>
      </c>
      <c r="AK4">
        <f t="shared" ref="AK4:AK67" si="20">G4*SUM(AB4:AB4, AE4:AF4)</f>
        <v>0</v>
      </c>
      <c r="AL4">
        <f t="shared" si="7"/>
        <v>-478.31055610202031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-325.21056637934538</v>
      </c>
      <c r="AT4">
        <f t="shared" si="8"/>
        <v>0</v>
      </c>
      <c r="AU4">
        <f t="shared" si="8"/>
        <v>-446.22684588303042</v>
      </c>
      <c r="AW4">
        <v>1</v>
      </c>
      <c r="AX4">
        <f>IF(Z4&gt;0, (R4*SUMPRODUCT(K4:$K$98, X4:$X$98)-K4*$AZ$3)/Z4, 0)</f>
        <v>353.0395081726561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12.5</v>
      </c>
      <c r="R5">
        <f t="shared" si="0"/>
        <v>50000</v>
      </c>
      <c r="S5">
        <f t="shared" si="1"/>
        <v>648.2614348922873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348.5932061020203</v>
      </c>
      <c r="AC5">
        <f t="shared" si="19"/>
        <v>631.97275790089861</v>
      </c>
      <c r="AE5">
        <f t="shared" si="2"/>
        <v>0</v>
      </c>
      <c r="AF5">
        <f t="shared" si="3"/>
        <v>0</v>
      </c>
      <c r="AG5">
        <f t="shared" si="3"/>
        <v>-12.185916126683999</v>
      </c>
      <c r="AH5">
        <f t="shared" si="4"/>
        <v>-132.91531676400444</v>
      </c>
      <c r="AI5">
        <f t="shared" si="5"/>
        <v>-145.10123289068844</v>
      </c>
      <c r="AJ5">
        <f t="shared" si="6"/>
        <v>-283.37955179887831</v>
      </c>
      <c r="AK5">
        <f t="shared" si="20"/>
        <v>14.292321450182833</v>
      </c>
      <c r="AL5">
        <f t="shared" si="7"/>
        <v>-414.18846323938391</v>
      </c>
      <c r="AN5">
        <f t="shared" si="8"/>
        <v>0</v>
      </c>
      <c r="AO5">
        <f t="shared" si="8"/>
        <v>0</v>
      </c>
      <c r="AP5">
        <f t="shared" si="8"/>
        <v>-10.420274582610233</v>
      </c>
      <c r="AQ5">
        <f t="shared" si="8"/>
        <v>-113.65695303635984</v>
      </c>
      <c r="AR5">
        <f t="shared" si="8"/>
        <v>-124.07722761897007</v>
      </c>
      <c r="AS5">
        <f t="shared" si="8"/>
        <v>-242.32012678761686</v>
      </c>
      <c r="AT5">
        <f t="shared" si="8"/>
        <v>12.221478663201799</v>
      </c>
      <c r="AU5">
        <f t="shared" si="8"/>
        <v>-354.17587574338512</v>
      </c>
      <c r="AW5">
        <v>2</v>
      </c>
      <c r="AX5">
        <f>IF(Z5&gt;0, (R5*SUMPRODUCT(K5:$K$98, X5:$X$98)-K5*$AZ$3)/Z5, 0)</f>
        <v>648.2614348922873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12.5</v>
      </c>
      <c r="R6">
        <f t="shared" si="0"/>
        <v>50000</v>
      </c>
      <c r="S6">
        <f t="shared" si="1"/>
        <v>990.54218090255426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631.97275790089861</v>
      </c>
      <c r="AC6">
        <f t="shared" si="19"/>
        <v>953.28581875647433</v>
      </c>
      <c r="AE6">
        <f t="shared" si="2"/>
        <v>0</v>
      </c>
      <c r="AF6">
        <f t="shared" si="3"/>
        <v>0</v>
      </c>
      <c r="AG6">
        <f t="shared" si="3"/>
        <v>-12.029848868826907</v>
      </c>
      <c r="AH6">
        <f t="shared" si="4"/>
        <v>-136.83238636101265</v>
      </c>
      <c r="AI6">
        <f t="shared" si="5"/>
        <v>-148.86223522983957</v>
      </c>
      <c r="AJ6">
        <f t="shared" si="6"/>
        <v>-321.31306085557571</v>
      </c>
      <c r="AK6">
        <f t="shared" si="20"/>
        <v>36.970406337202569</v>
      </c>
      <c r="AL6">
        <f t="shared" si="7"/>
        <v>-433.20488974821274</v>
      </c>
      <c r="AN6">
        <f t="shared" si="8"/>
        <v>0</v>
      </c>
      <c r="AO6">
        <f t="shared" si="8"/>
        <v>0</v>
      </c>
      <c r="AP6">
        <f t="shared" si="8"/>
        <v>-9.2799460704740593</v>
      </c>
      <c r="AQ6">
        <f t="shared" si="8"/>
        <v>-105.55387519579804</v>
      </c>
      <c r="AR6">
        <f t="shared" si="8"/>
        <v>-114.83382126627211</v>
      </c>
      <c r="AS6">
        <f t="shared" si="8"/>
        <v>-247.86411774510179</v>
      </c>
      <c r="AT6">
        <f t="shared" si="8"/>
        <v>28.519342242261111</v>
      </c>
      <c r="AU6">
        <f t="shared" si="8"/>
        <v>-334.1785967691128</v>
      </c>
      <c r="AW6">
        <v>3</v>
      </c>
      <c r="AX6">
        <f>IF(Z6&gt;0, (R6*SUMPRODUCT(K6:$K$98, X6:$X$98)-K6*$AZ$3)/Z6, 0)</f>
        <v>990.54218090255426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12.5</v>
      </c>
      <c r="R7">
        <f t="shared" si="0"/>
        <v>50000</v>
      </c>
      <c r="S7">
        <f t="shared" si="1"/>
        <v>1272.9253477999082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953.28581875647433</v>
      </c>
      <c r="AC7">
        <f t="shared" si="19"/>
        <v>1209.1967564275997</v>
      </c>
      <c r="AE7">
        <f t="shared" si="2"/>
        <v>0</v>
      </c>
      <c r="AF7">
        <f t="shared" si="3"/>
        <v>0</v>
      </c>
      <c r="AG7">
        <f t="shared" si="3"/>
        <v>-11.874191586701693</v>
      </c>
      <c r="AH7">
        <f t="shared" si="4"/>
        <v>-141.43517374777531</v>
      </c>
      <c r="AI7">
        <f t="shared" si="5"/>
        <v>-153.30936533447701</v>
      </c>
      <c r="AJ7">
        <f t="shared" si="6"/>
        <v>-255.91093767112534</v>
      </c>
      <c r="AK7">
        <f t="shared" si="20"/>
        <v>46.806333700942886</v>
      </c>
      <c r="AL7">
        <f t="shared" si="7"/>
        <v>-362.41396930465942</v>
      </c>
      <c r="AN7">
        <f t="shared" si="8"/>
        <v>0</v>
      </c>
      <c r="AO7">
        <f t="shared" si="8"/>
        <v>0</v>
      </c>
      <c r="AP7">
        <f t="shared" si="8"/>
        <v>-8.3339736892748135</v>
      </c>
      <c r="AQ7">
        <f t="shared" si="8"/>
        <v>-99.267138158024679</v>
      </c>
      <c r="AR7">
        <f t="shared" si="8"/>
        <v>-107.60111184729951</v>
      </c>
      <c r="AS7">
        <f t="shared" si="8"/>
        <v>-179.61265032453659</v>
      </c>
      <c r="AT7">
        <f t="shared" si="8"/>
        <v>32.851310399264726</v>
      </c>
      <c r="AU7">
        <f t="shared" si="8"/>
        <v>-254.36245177257132</v>
      </c>
      <c r="AW7">
        <v>4</v>
      </c>
      <c r="AX7">
        <f>IF(Z7&gt;0, (R7*SUMPRODUCT(K7:$K$98, X7:$X$98)-K7*$AZ$3)/Z7, 0)</f>
        <v>1272.9253477999082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12.5</v>
      </c>
      <c r="R8">
        <f t="shared" si="0"/>
        <v>50000</v>
      </c>
      <c r="S8">
        <f t="shared" si="1"/>
        <v>1443.8632522185042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1209.1967564275997</v>
      </c>
      <c r="AC8">
        <f t="shared" si="19"/>
        <v>1352.6860791516824</v>
      </c>
      <c r="AE8">
        <f t="shared" si="2"/>
        <v>0</v>
      </c>
      <c r="AF8">
        <f t="shared" si="3"/>
        <v>0</v>
      </c>
      <c r="AG8">
        <f t="shared" si="3"/>
        <v>-11.710649165297271</v>
      </c>
      <c r="AH8">
        <f t="shared" si="4"/>
        <v>-179.20202214962401</v>
      </c>
      <c r="AI8">
        <f t="shared" si="5"/>
        <v>-190.91267131492128</v>
      </c>
      <c r="AJ8">
        <f t="shared" si="6"/>
        <v>-143.48932272408274</v>
      </c>
      <c r="AK8">
        <f t="shared" si="20"/>
        <v>25.755890911907873</v>
      </c>
      <c r="AL8">
        <f t="shared" si="7"/>
        <v>-308.64610312709613</v>
      </c>
      <c r="AN8">
        <f t="shared" si="8"/>
        <v>0</v>
      </c>
      <c r="AO8">
        <f t="shared" si="8"/>
        <v>0</v>
      </c>
      <c r="AP8">
        <f t="shared" si="8"/>
        <v>-7.6721650748591594</v>
      </c>
      <c r="AQ8">
        <f t="shared" si="8"/>
        <v>-117.40318374105969</v>
      </c>
      <c r="AR8">
        <f t="shared" si="8"/>
        <v>-125.07534881591886</v>
      </c>
      <c r="AS8">
        <f t="shared" si="8"/>
        <v>-94.006212198822794</v>
      </c>
      <c r="AT8">
        <f t="shared" si="8"/>
        <v>16.873825177154977</v>
      </c>
      <c r="AU8">
        <f t="shared" si="8"/>
        <v>-202.20773583758665</v>
      </c>
      <c r="AW8">
        <v>5</v>
      </c>
      <c r="AX8">
        <f>IF(Z8&gt;0, (R8*SUMPRODUCT(K8:$K$98, X8:$X$98)-K8*$AZ$3)/Z8, 0)</f>
        <v>1443.8632522185042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12.5</v>
      </c>
      <c r="R9">
        <f t="shared" si="0"/>
        <v>50000</v>
      </c>
      <c r="S9">
        <f t="shared" si="1"/>
        <v>1533.4681497485672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1352.6860791516824</v>
      </c>
      <c r="AC9">
        <f t="shared" si="19"/>
        <v>1415.5308252398977</v>
      </c>
      <c r="AE9">
        <f t="shared" si="2"/>
        <v>0</v>
      </c>
      <c r="AF9">
        <f t="shared" si="3"/>
        <v>0</v>
      </c>
      <c r="AG9">
        <f t="shared" si="3"/>
        <v>-11.538638946234334</v>
      </c>
      <c r="AH9">
        <f t="shared" si="4"/>
        <v>-219.61490963985577</v>
      </c>
      <c r="AI9">
        <f t="shared" si="5"/>
        <v>-231.1535485860901</v>
      </c>
      <c r="AJ9">
        <f t="shared" si="6"/>
        <v>-62.844746088215288</v>
      </c>
      <c r="AK9">
        <f t="shared" si="20"/>
        <v>7.9808478669949263</v>
      </c>
      <c r="AL9">
        <f t="shared" si="7"/>
        <v>-286.01744680731048</v>
      </c>
      <c r="AN9">
        <f t="shared" si="8"/>
        <v>0</v>
      </c>
      <c r="AO9">
        <f t="shared" si="8"/>
        <v>0</v>
      </c>
      <c r="AP9">
        <f t="shared" si="8"/>
        <v>-7.1592703475067392</v>
      </c>
      <c r="AQ9">
        <f t="shared" si="8"/>
        <v>-136.26238915882794</v>
      </c>
      <c r="AR9">
        <f t="shared" si="8"/>
        <v>-143.42165950633469</v>
      </c>
      <c r="AS9">
        <f t="shared" si="8"/>
        <v>-38.992686161896351</v>
      </c>
      <c r="AT9">
        <f t="shared" si="8"/>
        <v>4.9518013128217353</v>
      </c>
      <c r="AU9">
        <f t="shared" si="8"/>
        <v>-177.46254435540931</v>
      </c>
      <c r="AW9">
        <v>6</v>
      </c>
      <c r="AX9">
        <f>IF(Z9&gt;0, (R9*SUMPRODUCT(K9:$K$98, X9:$X$98)-K9*$AZ$3)/Z9, 0)</f>
        <v>1533.4681497485672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12.5</v>
      </c>
      <c r="R10">
        <f t="shared" si="0"/>
        <v>50000</v>
      </c>
      <c r="S10">
        <f t="shared" si="1"/>
        <v>1590.049922750653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1415.5308252398977</v>
      </c>
      <c r="AC10">
        <f t="shared" si="19"/>
        <v>1444.7592642751224</v>
      </c>
      <c r="AE10">
        <f t="shared" si="2"/>
        <v>0</v>
      </c>
      <c r="AF10">
        <f t="shared" si="3"/>
        <v>0</v>
      </c>
      <c r="AG10">
        <f t="shared" si="3"/>
        <v>-11.357813704488992</v>
      </c>
      <c r="AH10">
        <f t="shared" si="4"/>
        <v>-261.75540913199944</v>
      </c>
      <c r="AI10">
        <f t="shared" si="5"/>
        <v>-273.11322283648843</v>
      </c>
      <c r="AJ10">
        <f t="shared" si="6"/>
        <v>-29.22843903522471</v>
      </c>
      <c r="AK10">
        <f t="shared" si="20"/>
        <v>5.8036763834835812</v>
      </c>
      <c r="AL10">
        <f t="shared" si="7"/>
        <v>-296.53798548822954</v>
      </c>
      <c r="AN10">
        <f t="shared" si="8"/>
        <v>0</v>
      </c>
      <c r="AO10">
        <f t="shared" si="8"/>
        <v>0</v>
      </c>
      <c r="AP10">
        <f t="shared" si="8"/>
        <v>-6.6853955196805464</v>
      </c>
      <c r="AQ10">
        <f t="shared" si="8"/>
        <v>-154.0735290253601</v>
      </c>
      <c r="AR10">
        <f t="shared" si="8"/>
        <v>-160.75892454504066</v>
      </c>
      <c r="AS10">
        <f t="shared" si="8"/>
        <v>-17.204338832932006</v>
      </c>
      <c r="AT10">
        <f t="shared" si="8"/>
        <v>3.416139153302181</v>
      </c>
      <c r="AU10">
        <f t="shared" si="8"/>
        <v>-174.54712422467045</v>
      </c>
      <c r="AW10">
        <v>7</v>
      </c>
      <c r="AX10">
        <f>IF(Z10&gt;0, (R10*SUMPRODUCT(K10:$K$98, X10:$X$98)-K10*$AZ$3)/Z10, 0)</f>
        <v>1590.049922750653</v>
      </c>
    </row>
    <row r="11" spans="1:52" x14ac:dyDescent="0.25">
      <c r="A11" t="s">
        <v>33</v>
      </c>
      <c r="C11" s="12">
        <f>AU81</f>
        <v>1866.3599156819498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12.5</v>
      </c>
      <c r="R11">
        <f t="shared" si="0"/>
        <v>50000</v>
      </c>
      <c r="S11">
        <f t="shared" si="1"/>
        <v>1615.2487495611529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1444.7592642751224</v>
      </c>
      <c r="AC11">
        <f t="shared" si="19"/>
        <v>1442.9952771290118</v>
      </c>
      <c r="AE11">
        <f t="shared" si="2"/>
        <v>0</v>
      </c>
      <c r="AF11">
        <f t="shared" si="3"/>
        <v>0</v>
      </c>
      <c r="AG11">
        <f t="shared" si="3"/>
        <v>-11.166974107866197</v>
      </c>
      <c r="AH11">
        <f t="shared" si="4"/>
        <v>-309.04583831161659</v>
      </c>
      <c r="AI11">
        <f t="shared" si="5"/>
        <v>-320.21281241948282</v>
      </c>
      <c r="AJ11">
        <f t="shared" si="6"/>
        <v>1.763987146110594</v>
      </c>
      <c r="AK11">
        <f t="shared" si="20"/>
        <v>3.4674222342602934</v>
      </c>
      <c r="AL11">
        <f t="shared" si="7"/>
        <v>-314.98140303911191</v>
      </c>
      <c r="AN11">
        <f t="shared" si="8"/>
        <v>0</v>
      </c>
      <c r="AO11">
        <f t="shared" si="8"/>
        <v>0</v>
      </c>
      <c r="AP11">
        <f t="shared" si="8"/>
        <v>-6.2457850642089392</v>
      </c>
      <c r="AQ11">
        <f t="shared" si="8"/>
        <v>-172.85200650039454</v>
      </c>
      <c r="AR11">
        <f t="shared" si="8"/>
        <v>-179.09779156460351</v>
      </c>
      <c r="AS11">
        <f t="shared" si="8"/>
        <v>0.98661324582755183</v>
      </c>
      <c r="AT11">
        <f t="shared" si="8"/>
        <v>1.9393592026682991</v>
      </c>
      <c r="AU11">
        <f t="shared" si="8"/>
        <v>-176.17181911610763</v>
      </c>
      <c r="AW11">
        <v>8</v>
      </c>
      <c r="AX11">
        <f>IF(Z11&gt;0, (R11*SUMPRODUCT(K11:$K$98, X11:$X$98)-K11*$AZ$3)/Z11, 0)</f>
        <v>1615.2487495611529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12.5</v>
      </c>
      <c r="R12">
        <f t="shared" si="0"/>
        <v>50000</v>
      </c>
      <c r="S12">
        <f t="shared" si="1"/>
        <v>1612.6450217669321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1442.9952771290118</v>
      </c>
      <c r="AC12">
        <f t="shared" si="19"/>
        <v>1414.6067076851546</v>
      </c>
      <c r="AE12">
        <f t="shared" si="2"/>
        <v>0</v>
      </c>
      <c r="AF12">
        <f t="shared" si="3"/>
        <v>0</v>
      </c>
      <c r="AG12">
        <f t="shared" si="3"/>
        <v>-10.964957326250321</v>
      </c>
      <c r="AH12">
        <f t="shared" si="4"/>
        <v>-361.38816214886253</v>
      </c>
      <c r="AI12">
        <f t="shared" si="5"/>
        <v>-372.35311947511286</v>
      </c>
      <c r="AJ12">
        <f t="shared" si="6"/>
        <v>28.38856944385725</v>
      </c>
      <c r="AK12">
        <f t="shared" si="20"/>
        <v>3.3188891373967273</v>
      </c>
      <c r="AL12">
        <f t="shared" si="7"/>
        <v>-340.64566089385886</v>
      </c>
      <c r="AN12">
        <f t="shared" si="8"/>
        <v>0</v>
      </c>
      <c r="AO12">
        <f t="shared" si="8"/>
        <v>0</v>
      </c>
      <c r="AP12">
        <f t="shared" si="8"/>
        <v>-5.8279913841063564</v>
      </c>
      <c r="AQ12">
        <f t="shared" si="8"/>
        <v>-192.08164999232571</v>
      </c>
      <c r="AR12">
        <f t="shared" si="8"/>
        <v>-197.90964137643206</v>
      </c>
      <c r="AS12">
        <f t="shared" si="8"/>
        <v>15.088826449859361</v>
      </c>
      <c r="AT12">
        <f t="shared" si="8"/>
        <v>1.7640248586509393</v>
      </c>
      <c r="AU12">
        <f t="shared" si="8"/>
        <v>-181.05679006792175</v>
      </c>
      <c r="AW12">
        <v>9</v>
      </c>
      <c r="AX12">
        <f>IF(Z12&gt;0, (R12*SUMPRODUCT(K12:$K$98, X12:$X$98)-K12*$AZ$3)/Z12, 0)</f>
        <v>1612.6450217669321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12.5</v>
      </c>
      <c r="R13">
        <f t="shared" si="0"/>
        <v>50000</v>
      </c>
      <c r="S13">
        <f t="shared" si="1"/>
        <v>1580.1604330245914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1414.6067076851546</v>
      </c>
      <c r="AC13">
        <f t="shared" si="19"/>
        <v>1359.0600148161075</v>
      </c>
      <c r="AE13">
        <f t="shared" si="2"/>
        <v>0</v>
      </c>
      <c r="AF13">
        <f t="shared" si="3"/>
        <v>0</v>
      </c>
      <c r="AG13">
        <f t="shared" si="3"/>
        <v>-10.75096542740541</v>
      </c>
      <c r="AH13">
        <f t="shared" si="4"/>
        <v>-417.36930232963545</v>
      </c>
      <c r="AI13">
        <f t="shared" si="5"/>
        <v>-428.12026775704084</v>
      </c>
      <c r="AJ13">
        <f t="shared" si="6"/>
        <v>55.546692869047092</v>
      </c>
      <c r="AK13">
        <f t="shared" si="20"/>
        <v>2.829213415370309</v>
      </c>
      <c r="AL13">
        <f t="shared" si="7"/>
        <v>-369.74436147262344</v>
      </c>
      <c r="AN13">
        <f t="shared" si="8"/>
        <v>0</v>
      </c>
      <c r="AO13">
        <f t="shared" si="8"/>
        <v>0</v>
      </c>
      <c r="AP13">
        <f t="shared" si="8"/>
        <v>-5.43179887356081</v>
      </c>
      <c r="AQ13">
        <f t="shared" si="8"/>
        <v>-210.87093262098779</v>
      </c>
      <c r="AR13">
        <f t="shared" si="8"/>
        <v>-216.30273149454857</v>
      </c>
      <c r="AS13">
        <f t="shared" si="8"/>
        <v>28.064313460352526</v>
      </c>
      <c r="AT13">
        <f t="shared" si="8"/>
        <v>1.4294268125444392</v>
      </c>
      <c r="AU13">
        <f t="shared" si="8"/>
        <v>-186.80899122165161</v>
      </c>
      <c r="AW13">
        <v>10</v>
      </c>
      <c r="AX13">
        <f>IF(Z13&gt;0, (R13*SUMPRODUCT(K13:$K$98, X13:$X$98)-K13*$AZ$3)/Z13, 0)</f>
        <v>1580.1604330245914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1.1135328E-2</v>
      </c>
      <c r="Q14" s="4">
        <f t="shared" si="22"/>
        <v>12.5</v>
      </c>
      <c r="R14">
        <f t="shared" si="0"/>
        <v>50000</v>
      </c>
      <c r="S14">
        <f t="shared" si="1"/>
        <v>1697.9598931950122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1359.0600148161075</v>
      </c>
      <c r="AC14">
        <f t="shared" si="19"/>
        <v>1429.5111092348425</v>
      </c>
      <c r="AE14">
        <f t="shared" si="2"/>
        <v>0</v>
      </c>
      <c r="AF14">
        <f t="shared" si="3"/>
        <v>0</v>
      </c>
      <c r="AG14">
        <f t="shared" si="3"/>
        <v>-10.523740246780536</v>
      </c>
      <c r="AH14">
        <f t="shared" si="4"/>
        <v>-478.86210540327772</v>
      </c>
      <c r="AI14">
        <f t="shared" si="5"/>
        <v>-489.38584565005829</v>
      </c>
      <c r="AJ14">
        <f t="shared" si="6"/>
        <v>-70.451094418735011</v>
      </c>
      <c r="AK14">
        <f t="shared" si="20"/>
        <v>95.134201037127525</v>
      </c>
      <c r="AL14">
        <f t="shared" si="7"/>
        <v>-464.70273903166577</v>
      </c>
      <c r="AN14">
        <f t="shared" si="8"/>
        <v>0</v>
      </c>
      <c r="AO14">
        <f t="shared" si="8"/>
        <v>0</v>
      </c>
      <c r="AP14">
        <f t="shared" si="8"/>
        <v>-4.7473178774447069</v>
      </c>
      <c r="AQ14">
        <f t="shared" si="8"/>
        <v>-216.0173645968934</v>
      </c>
      <c r="AR14">
        <f t="shared" si="8"/>
        <v>-220.76468247433812</v>
      </c>
      <c r="AS14">
        <f t="shared" si="8"/>
        <v>-31.780881338450286</v>
      </c>
      <c r="AT14">
        <f t="shared" si="8"/>
        <v>42.91556830074169</v>
      </c>
      <c r="AU14">
        <f t="shared" si="8"/>
        <v>-209.62999551204672</v>
      </c>
      <c r="AW14">
        <v>11</v>
      </c>
      <c r="AX14">
        <f>IF(Z14&gt;0, (R14*SUMPRODUCT(K14:$K$98, X14:$X$98)-K14*$AZ$3)/Z14, 0)</f>
        <v>1697.9598931950122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1.2969985999999999E-2</v>
      </c>
      <c r="Q15" s="4">
        <f t="shared" si="22"/>
        <v>12.5</v>
      </c>
      <c r="R15">
        <f t="shared" si="0"/>
        <v>50000</v>
      </c>
      <c r="S15">
        <f t="shared" si="1"/>
        <v>1780.627176052657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1429.5111092348425</v>
      </c>
      <c r="AC15">
        <f t="shared" si="19"/>
        <v>1464.6741259234159</v>
      </c>
      <c r="AE15">
        <f t="shared" si="2"/>
        <v>0</v>
      </c>
      <c r="AF15">
        <f t="shared" si="3"/>
        <v>0</v>
      </c>
      <c r="AG15">
        <f t="shared" si="3"/>
        <v>-10.28201008064435</v>
      </c>
      <c r="AH15">
        <f t="shared" si="4"/>
        <v>-545.97105467352037</v>
      </c>
      <c r="AI15">
        <f t="shared" si="5"/>
        <v>-556.25306475416471</v>
      </c>
      <c r="AJ15">
        <f t="shared" si="6"/>
        <v>-35.163016688573407</v>
      </c>
      <c r="AK15">
        <f t="shared" si="20"/>
        <v>100.06577764643899</v>
      </c>
      <c r="AL15">
        <f t="shared" si="7"/>
        <v>-491.35030379629916</v>
      </c>
      <c r="AN15">
        <f t="shared" si="8"/>
        <v>0</v>
      </c>
      <c r="AO15">
        <f t="shared" si="8"/>
        <v>0</v>
      </c>
      <c r="AP15">
        <f t="shared" si="8"/>
        <v>-4.1413143323770107</v>
      </c>
      <c r="AQ15">
        <f t="shared" si="8"/>
        <v>-219.902308600027</v>
      </c>
      <c r="AR15">
        <f t="shared" si="8"/>
        <v>-224.04362293240402</v>
      </c>
      <c r="AS15">
        <f t="shared" si="8"/>
        <v>-14.162707859636267</v>
      </c>
      <c r="AT15">
        <f t="shared" si="8"/>
        <v>40.303776780743938</v>
      </c>
      <c r="AU15">
        <f t="shared" si="8"/>
        <v>-197.90255401129636</v>
      </c>
      <c r="AW15">
        <v>12</v>
      </c>
      <c r="AX15">
        <f>IF(Z15&gt;0, (R15*SUMPRODUCT(K15:$K$98, X15:$X$98)-K15*$AZ$3)/Z15, 0)</f>
        <v>1780.627176052657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1.4883069000000001E-2</v>
      </c>
      <c r="Q16" s="4">
        <f t="shared" si="22"/>
        <v>12.5</v>
      </c>
      <c r="R16">
        <f t="shared" si="0"/>
        <v>50000</v>
      </c>
      <c r="S16">
        <f t="shared" si="1"/>
        <v>1831.5084053913263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1464.6741259234159</v>
      </c>
      <c r="AC16">
        <f t="shared" si="19"/>
        <v>1469.0400148996985</v>
      </c>
      <c r="AE16">
        <f t="shared" si="2"/>
        <v>0</v>
      </c>
      <c r="AF16">
        <f t="shared" si="3"/>
        <v>0</v>
      </c>
      <c r="AG16">
        <f t="shared" si="3"/>
        <v>-10.026162114348981</v>
      </c>
      <c r="AH16">
        <f t="shared" si="4"/>
        <v>-612.11146195570177</v>
      </c>
      <c r="AI16">
        <f t="shared" si="5"/>
        <v>-622.13762407005072</v>
      </c>
      <c r="AJ16">
        <f t="shared" si="6"/>
        <v>-4.3658889762825766</v>
      </c>
      <c r="AK16">
        <f t="shared" si="20"/>
        <v>102.52718881463912</v>
      </c>
      <c r="AL16">
        <f t="shared" si="7"/>
        <v>-523.97632423169421</v>
      </c>
      <c r="AN16">
        <f t="shared" si="8"/>
        <v>0</v>
      </c>
      <c r="AO16">
        <f t="shared" si="8"/>
        <v>0</v>
      </c>
      <c r="AP16">
        <f t="shared" si="8"/>
        <v>-3.6055943947265932</v>
      </c>
      <c r="AQ16">
        <f t="shared" si="8"/>
        <v>-220.12666771234279</v>
      </c>
      <c r="AR16">
        <f t="shared" si="8"/>
        <v>-223.73226210706937</v>
      </c>
      <c r="AS16">
        <f t="shared" si="8"/>
        <v>-1.5700548865407227</v>
      </c>
      <c r="AT16">
        <f t="shared" si="8"/>
        <v>36.870684224034349</v>
      </c>
      <c r="AU16">
        <f t="shared" si="8"/>
        <v>-188.43163276957577</v>
      </c>
      <c r="AW16">
        <v>13</v>
      </c>
      <c r="AX16">
        <f>IF(Z16&gt;0, (R16*SUMPRODUCT(K16:$K$98, X16:$X$98)-K16*$AZ$3)/Z16, 0)</f>
        <v>1831.5084053913263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1.6930661E-2</v>
      </c>
      <c r="Q17" s="4">
        <f t="shared" si="22"/>
        <v>12.5</v>
      </c>
      <c r="R17">
        <f t="shared" si="0"/>
        <v>50000</v>
      </c>
      <c r="S17">
        <f t="shared" si="1"/>
        <v>1856.7168779288183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1469.0400148996985</v>
      </c>
      <c r="AC17">
        <f t="shared" si="19"/>
        <v>1449.152809309064</v>
      </c>
      <c r="AE17">
        <f t="shared" si="2"/>
        <v>0</v>
      </c>
      <c r="AF17">
        <f t="shared" si="3"/>
        <v>0</v>
      </c>
      <c r="AG17">
        <f t="shared" si="3"/>
        <v>-9.756150941316406</v>
      </c>
      <c r="AH17">
        <f t="shared" si="4"/>
        <v>-678.99820755634335</v>
      </c>
      <c r="AI17">
        <f t="shared" si="5"/>
        <v>-688.75435849765972</v>
      </c>
      <c r="AJ17">
        <f t="shared" si="6"/>
        <v>19.887205590634494</v>
      </c>
      <c r="AK17">
        <f t="shared" si="20"/>
        <v>102.8328010429789</v>
      </c>
      <c r="AL17">
        <f t="shared" si="7"/>
        <v>-566.03435186404636</v>
      </c>
      <c r="AN17">
        <f t="shared" si="8"/>
        <v>0</v>
      </c>
      <c r="AO17">
        <f t="shared" si="8"/>
        <v>0</v>
      </c>
      <c r="AP17">
        <f t="shared" si="8"/>
        <v>-3.1325833521238491</v>
      </c>
      <c r="AQ17">
        <f t="shared" si="8"/>
        <v>-218.01820143077191</v>
      </c>
      <c r="AR17">
        <f t="shared" si="8"/>
        <v>-221.15078478289576</v>
      </c>
      <c r="AS17">
        <f t="shared" si="8"/>
        <v>6.3855437998256299</v>
      </c>
      <c r="AT17">
        <f t="shared" si="8"/>
        <v>33.018382201868036</v>
      </c>
      <c r="AU17">
        <f t="shared" si="8"/>
        <v>-181.74685878120209</v>
      </c>
      <c r="AW17">
        <v>14</v>
      </c>
      <c r="AX17">
        <f>IF(Z17&gt;0, (R17*SUMPRODUCT(K17:$K$98, X17:$X$98)-K17*$AZ$3)/Z17, 0)</f>
        <v>1856.7168779288183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1.9185959999999998E-2</v>
      </c>
      <c r="Q18" s="4">
        <f t="shared" si="22"/>
        <v>12.5</v>
      </c>
      <c r="R18">
        <f t="shared" si="0"/>
        <v>50000</v>
      </c>
      <c r="S18">
        <f t="shared" si="1"/>
        <v>1860.757919704982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1449.152809309064</v>
      </c>
      <c r="AC18">
        <f t="shared" si="19"/>
        <v>1409.9198419155282</v>
      </c>
      <c r="AE18">
        <f t="shared" si="2"/>
        <v>0</v>
      </c>
      <c r="AF18">
        <f t="shared" si="3"/>
        <v>0</v>
      </c>
      <c r="AG18">
        <f t="shared" si="3"/>
        <v>-9.4714083101891831</v>
      </c>
      <c r="AH18">
        <f t="shared" si="4"/>
        <v>-748.72448685623567</v>
      </c>
      <c r="AI18">
        <f t="shared" si="5"/>
        <v>-758.19589516642486</v>
      </c>
      <c r="AJ18">
        <f t="shared" si="6"/>
        <v>39.232967393535773</v>
      </c>
      <c r="AK18">
        <f t="shared" si="20"/>
        <v>101.44069665163448</v>
      </c>
      <c r="AL18">
        <f t="shared" si="7"/>
        <v>-617.52223112125466</v>
      </c>
      <c r="AN18">
        <f t="shared" si="8"/>
        <v>0</v>
      </c>
      <c r="AO18">
        <f t="shared" si="8"/>
        <v>0</v>
      </c>
      <c r="AP18">
        <f t="shared" si="8"/>
        <v>-2.7153177676000859</v>
      </c>
      <c r="AQ18">
        <f t="shared" si="8"/>
        <v>-214.64863889469314</v>
      </c>
      <c r="AR18">
        <f t="shared" si="8"/>
        <v>-217.36395666229322</v>
      </c>
      <c r="AS18">
        <f t="shared" si="8"/>
        <v>11.247532568597993</v>
      </c>
      <c r="AT18">
        <f t="shared" si="8"/>
        <v>29.081601907035925</v>
      </c>
      <c r="AU18">
        <f t="shared" si="8"/>
        <v>-177.03482218665934</v>
      </c>
      <c r="AW18">
        <v>15</v>
      </c>
      <c r="AX18">
        <f>IF(Z18&gt;0, (R18*SUMPRODUCT(K18:$K$98, X18:$X$98)-K18*$AZ$3)/Z18, 0)</f>
        <v>1860.757919704982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2.1884238E-2</v>
      </c>
      <c r="Q19" s="4">
        <f t="shared" si="22"/>
        <v>12.5</v>
      </c>
      <c r="R19">
        <f t="shared" si="0"/>
        <v>50000</v>
      </c>
      <c r="S19">
        <f t="shared" si="1"/>
        <v>1847.0373869381092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1409.9198419155282</v>
      </c>
      <c r="AC19">
        <f t="shared" si="19"/>
        <v>1354.9008762683686</v>
      </c>
      <c r="AE19">
        <f t="shared" si="2"/>
        <v>0</v>
      </c>
      <c r="AF19">
        <f t="shared" si="3"/>
        <v>0</v>
      </c>
      <c r="AG19">
        <f t="shared" si="3"/>
        <v>-9.1694196734319338</v>
      </c>
      <c r="AH19">
        <f t="shared" si="4"/>
        <v>-829.09821462143168</v>
      </c>
      <c r="AI19">
        <f t="shared" si="5"/>
        <v>-838.26763429486357</v>
      </c>
      <c r="AJ19">
        <f t="shared" si="6"/>
        <v>55.018965647159575</v>
      </c>
      <c r="AK19">
        <f t="shared" si="20"/>
        <v>98.694388934086987</v>
      </c>
      <c r="AL19">
        <f t="shared" si="7"/>
        <v>-684.55427971361701</v>
      </c>
      <c r="AN19">
        <f t="shared" si="8"/>
        <v>0</v>
      </c>
      <c r="AO19">
        <f t="shared" si="8"/>
        <v>0</v>
      </c>
      <c r="AP19">
        <f t="shared" si="8"/>
        <v>-2.3470910086181216</v>
      </c>
      <c r="AQ19">
        <f t="shared" si="8"/>
        <v>-212.2237866849606</v>
      </c>
      <c r="AR19">
        <f t="shared" si="8"/>
        <v>-214.57087769357869</v>
      </c>
      <c r="AS19">
        <f t="shared" si="8"/>
        <v>14.083172564135133</v>
      </c>
      <c r="AT19">
        <f t="shared" si="8"/>
        <v>25.262745202887558</v>
      </c>
      <c r="AU19">
        <f t="shared" si="8"/>
        <v>-175.22495992655601</v>
      </c>
      <c r="AW19">
        <v>16</v>
      </c>
      <c r="AX19">
        <f>IF(Z19&gt;0, (R19*SUMPRODUCT(K19:$K$98, X19:$X$98)-K19*$AZ$3)/Z19, 0)</f>
        <v>1847.0373869381092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2.4761703999999999E-2</v>
      </c>
      <c r="Q20" s="4">
        <f t="shared" si="22"/>
        <v>12.5</v>
      </c>
      <c r="R20">
        <f t="shared" si="0"/>
        <v>50000</v>
      </c>
      <c r="S20">
        <f t="shared" si="1"/>
        <v>1815.1208530996978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1354.9008762683686</v>
      </c>
      <c r="AC20">
        <f t="shared" si="19"/>
        <v>1285.2035835544195</v>
      </c>
      <c r="AE20">
        <f t="shared" si="2"/>
        <v>0</v>
      </c>
      <c r="AF20">
        <f t="shared" si="3"/>
        <v>0</v>
      </c>
      <c r="AG20">
        <f t="shared" si="3"/>
        <v>-8.8506750208923144</v>
      </c>
      <c r="AH20">
        <f t="shared" si="4"/>
        <v>-908.20182322119274</v>
      </c>
      <c r="AI20">
        <f t="shared" si="5"/>
        <v>-917.05249824208511</v>
      </c>
      <c r="AJ20">
        <f t="shared" si="6"/>
        <v>69.697292713949082</v>
      </c>
      <c r="AK20">
        <f t="shared" si="20"/>
        <v>94.843061338785816</v>
      </c>
      <c r="AL20">
        <f t="shared" si="7"/>
        <v>-752.51214418935024</v>
      </c>
      <c r="AN20">
        <f t="shared" si="8"/>
        <v>0</v>
      </c>
      <c r="AO20">
        <f t="shared" si="8"/>
        <v>0</v>
      </c>
      <c r="AP20">
        <f t="shared" si="8"/>
        <v>-2.0227697551031039</v>
      </c>
      <c r="AQ20">
        <f t="shared" si="8"/>
        <v>-207.56418863022631</v>
      </c>
      <c r="AR20">
        <f t="shared" si="8"/>
        <v>-209.58695838532941</v>
      </c>
      <c r="AS20">
        <f t="shared" si="8"/>
        <v>15.928906595435084</v>
      </c>
      <c r="AT20">
        <f t="shared" si="8"/>
        <v>21.675824217319732</v>
      </c>
      <c r="AU20">
        <f t="shared" si="8"/>
        <v>-171.9822275725746</v>
      </c>
      <c r="AW20">
        <v>17</v>
      </c>
      <c r="AX20">
        <f>IF(Z20&gt;0, (R20*SUMPRODUCT(K20:$K$98, X20:$X$98)-K20*$AZ$3)/Z20, 0)</f>
        <v>1815.1208530996978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2.7627288E-2</v>
      </c>
      <c r="Q21" s="4">
        <f t="shared" si="22"/>
        <v>12.5</v>
      </c>
      <c r="R21">
        <f t="shared" si="0"/>
        <v>50000</v>
      </c>
      <c r="S21">
        <f t="shared" si="1"/>
        <v>1768.2334015933645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1285.2035835544195</v>
      </c>
      <c r="AC21">
        <f t="shared" si="19"/>
        <v>1204.8951931125962</v>
      </c>
      <c r="AE21">
        <f t="shared" si="2"/>
        <v>0</v>
      </c>
      <c r="AF21">
        <f t="shared" si="3"/>
        <v>0</v>
      </c>
      <c r="AG21">
        <f t="shared" si="3"/>
        <v>-8.5176481228867935</v>
      </c>
      <c r="AH21">
        <f t="shared" si="4"/>
        <v>-978.08059118639198</v>
      </c>
      <c r="AI21">
        <f t="shared" si="5"/>
        <v>-986.59823930927882</v>
      </c>
      <c r="AJ21">
        <f t="shared" si="6"/>
        <v>80.308390441823349</v>
      </c>
      <c r="AK21">
        <f t="shared" si="20"/>
        <v>89.964250848809371</v>
      </c>
      <c r="AL21">
        <f t="shared" si="7"/>
        <v>-816.32559801864613</v>
      </c>
      <c r="AN21">
        <f t="shared" si="8"/>
        <v>0</v>
      </c>
      <c r="AO21">
        <f t="shared" si="8"/>
        <v>0</v>
      </c>
      <c r="AP21">
        <f t="shared" si="8"/>
        <v>-1.7380878705090623</v>
      </c>
      <c r="AQ21">
        <f t="shared" si="8"/>
        <v>-199.58443779258184</v>
      </c>
      <c r="AR21">
        <f t="shared" si="8"/>
        <v>-201.32252566309091</v>
      </c>
      <c r="AS21">
        <f t="shared" si="8"/>
        <v>16.387509475999781</v>
      </c>
      <c r="AT21">
        <f t="shared" si="8"/>
        <v>18.357857817535063</v>
      </c>
      <c r="AU21">
        <f t="shared" si="8"/>
        <v>-166.57715836955609</v>
      </c>
      <c r="AW21">
        <v>18</v>
      </c>
      <c r="AX21">
        <f>IF(Z21&gt;0, (R21*SUMPRODUCT(K21:$K$98, X21:$X$98)-K21*$AZ$3)/Z21, 0)</f>
        <v>1768.2334015933645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3.0780427999999999E-2</v>
      </c>
      <c r="Q22" s="4">
        <f t="shared" si="22"/>
        <v>12.5</v>
      </c>
      <c r="R22">
        <f t="shared" si="0"/>
        <v>50000</v>
      </c>
      <c r="S22">
        <f t="shared" si="1"/>
        <v>1711.8905022543267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1204.8951931125962</v>
      </c>
      <c r="AC22">
        <f t="shared" si="19"/>
        <v>1118.9320037025168</v>
      </c>
      <c r="AE22">
        <f t="shared" si="2"/>
        <v>0</v>
      </c>
      <c r="AF22">
        <f t="shared" si="3"/>
        <v>0</v>
      </c>
      <c r="AG22">
        <f t="shared" si="3"/>
        <v>-8.1702947868820743</v>
      </c>
      <c r="AH22">
        <f t="shared" si="4"/>
        <v>-1048.7074191034083</v>
      </c>
      <c r="AI22">
        <f t="shared" si="5"/>
        <v>-1056.8777138902904</v>
      </c>
      <c r="AJ22">
        <f t="shared" si="6"/>
        <v>85.963189410079394</v>
      </c>
      <c r="AK22">
        <f t="shared" si="20"/>
        <v>84.342663517881746</v>
      </c>
      <c r="AL22">
        <f t="shared" si="7"/>
        <v>-886.5718609623292</v>
      </c>
      <c r="AN22">
        <f t="shared" si="8"/>
        <v>0</v>
      </c>
      <c r="AO22">
        <f t="shared" si="8"/>
        <v>0</v>
      </c>
      <c r="AP22">
        <f t="shared" si="8"/>
        <v>-1.4885784850429413</v>
      </c>
      <c r="AQ22">
        <f t="shared" si="8"/>
        <v>-191.06817341384823</v>
      </c>
      <c r="AR22">
        <f t="shared" si="8"/>
        <v>-192.55675189889118</v>
      </c>
      <c r="AS22">
        <f t="shared" si="8"/>
        <v>15.661975191760281</v>
      </c>
      <c r="AT22">
        <f t="shared" si="8"/>
        <v>15.366725137692036</v>
      </c>
      <c r="AU22">
        <f t="shared" si="8"/>
        <v>-161.52805156943887</v>
      </c>
      <c r="AW22">
        <v>19</v>
      </c>
      <c r="AX22">
        <f>IF(Z22&gt;0, (R22*SUMPRODUCT(K22:$K$98, X22:$X$98)-K22*$AZ$3)/Z22, 0)</f>
        <v>1711.8905022543267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3.4133669999999998E-2</v>
      </c>
      <c r="Q23" s="4">
        <f t="shared" si="22"/>
        <v>12.5</v>
      </c>
      <c r="R23">
        <f t="shared" si="0"/>
        <v>50000</v>
      </c>
      <c r="S23">
        <f t="shared" si="1"/>
        <v>1647.4866127479779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1118.9320037025168</v>
      </c>
      <c r="AC23">
        <f t="shared" si="19"/>
        <v>1029.3113734873318</v>
      </c>
      <c r="AE23">
        <f t="shared" si="2"/>
        <v>0</v>
      </c>
      <c r="AF23">
        <f t="shared" si="3"/>
        <v>0</v>
      </c>
      <c r="AG23">
        <f t="shared" si="3"/>
        <v>-7.8097096929550993</v>
      </c>
      <c r="AH23">
        <f t="shared" si="4"/>
        <v>-1115.528584232612</v>
      </c>
      <c r="AI23">
        <f t="shared" si="5"/>
        <v>-1123.3382939255671</v>
      </c>
      <c r="AJ23">
        <f t="shared" si="6"/>
        <v>89.620630215184974</v>
      </c>
      <c r="AK23">
        <f t="shared" si="20"/>
        <v>78.325240259176184</v>
      </c>
      <c r="AL23">
        <f t="shared" si="7"/>
        <v>-955.3924234512059</v>
      </c>
      <c r="AN23">
        <f t="shared" si="8"/>
        <v>0</v>
      </c>
      <c r="AO23">
        <f t="shared" si="8"/>
        <v>0</v>
      </c>
      <c r="AP23">
        <f t="shared" si="8"/>
        <v>-1.2704304048347821</v>
      </c>
      <c r="AQ23">
        <f t="shared" si="8"/>
        <v>-181.46659563412743</v>
      </c>
      <c r="AR23">
        <f t="shared" si="8"/>
        <v>-182.7370260389622</v>
      </c>
      <c r="AS23">
        <f t="shared" si="8"/>
        <v>14.578873991760855</v>
      </c>
      <c r="AT23">
        <f t="shared" si="8"/>
        <v>12.741416852025727</v>
      </c>
      <c r="AU23">
        <f t="shared" si="8"/>
        <v>-155.41673519517562</v>
      </c>
      <c r="AW23">
        <v>20</v>
      </c>
      <c r="AX23">
        <f>IF(Z23&gt;0, (R23*SUMPRODUCT(K23:$K$98, X23:$X$98)-K23*$AZ$3)/Z23, 0)</f>
        <v>1647.4866127479779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3.7867151000000002E-2</v>
      </c>
      <c r="Q24" s="4">
        <f t="shared" si="22"/>
        <v>12.5</v>
      </c>
      <c r="R24">
        <f t="shared" si="0"/>
        <v>50000</v>
      </c>
      <c r="S24">
        <f t="shared" si="1"/>
        <v>1577.5247811563133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1029.3113734873318</v>
      </c>
      <c r="AC24">
        <f t="shared" si="19"/>
        <v>938.42294142343951</v>
      </c>
      <c r="AE24">
        <f t="shared" si="2"/>
        <v>0</v>
      </c>
      <c r="AF24">
        <f t="shared" si="3"/>
        <v>0</v>
      </c>
      <c r="AG24">
        <f t="shared" si="3"/>
        <v>-7.4358811398162539</v>
      </c>
      <c r="AH24">
        <f t="shared" si="4"/>
        <v>-1182.9258248371777</v>
      </c>
      <c r="AI24">
        <f t="shared" ref="AI24:AI79" si="23">SUM(AE24:AH24)</f>
        <v>-1190.361705976994</v>
      </c>
      <c r="AJ24">
        <f t="shared" si="6"/>
        <v>90.88843206389231</v>
      </c>
      <c r="AK24">
        <f t="shared" si="20"/>
        <v>72.05179614411324</v>
      </c>
      <c r="AL24">
        <f t="shared" si="7"/>
        <v>-1027.4214777689886</v>
      </c>
      <c r="AN24">
        <f t="shared" si="8"/>
        <v>0</v>
      </c>
      <c r="AO24">
        <f t="shared" si="8"/>
        <v>0</v>
      </c>
      <c r="AP24">
        <f t="shared" si="8"/>
        <v>-1.0800165364388965</v>
      </c>
      <c r="AQ24">
        <f t="shared" si="8"/>
        <v>-171.81278562453508</v>
      </c>
      <c r="AR24">
        <f t="shared" si="8"/>
        <v>-172.89280216097399</v>
      </c>
      <c r="AS24">
        <f t="shared" si="8"/>
        <v>13.200992290529346</v>
      </c>
      <c r="AT24">
        <f t="shared" si="8"/>
        <v>10.465085421966487</v>
      </c>
      <c r="AU24">
        <f t="shared" si="8"/>
        <v>-149.22672444847817</v>
      </c>
      <c r="AW24">
        <v>21</v>
      </c>
      <c r="AX24">
        <f>IF(Z24&gt;0, (R24*SUMPRODUCT(K24:$K$98, X24:$X$98)-K24*$AZ$3)/Z24, 0)</f>
        <v>1577.5247811563133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4.2172894000000002E-2</v>
      </c>
      <c r="Q25" s="4">
        <f t="shared" si="22"/>
        <v>12.5</v>
      </c>
      <c r="R25">
        <f t="shared" si="0"/>
        <v>50000</v>
      </c>
      <c r="S25">
        <f t="shared" si="1"/>
        <v>1503.0717388747951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938.42294142343951</v>
      </c>
      <c r="AC25">
        <f t="shared" si="19"/>
        <v>847.4835161294701</v>
      </c>
      <c r="AE25">
        <f t="shared" si="2"/>
        <v>0</v>
      </c>
      <c r="AF25">
        <f t="shared" si="3"/>
        <v>0</v>
      </c>
      <c r="AG25">
        <f t="shared" si="3"/>
        <v>-7.0479297013120226</v>
      </c>
      <c r="AH25">
        <f t="shared" si="4"/>
        <v>-1254.3705084242804</v>
      </c>
      <c r="AI25">
        <f t="shared" si="23"/>
        <v>-1261.4184381255925</v>
      </c>
      <c r="AJ25">
        <f t="shared" si="6"/>
        <v>90.939425293969407</v>
      </c>
      <c r="AK25">
        <f t="shared" si="20"/>
        <v>65.689605899640767</v>
      </c>
      <c r="AL25">
        <f t="shared" si="7"/>
        <v>-1104.7894069319823</v>
      </c>
      <c r="AN25">
        <f t="shared" si="8"/>
        <v>0</v>
      </c>
      <c r="AO25">
        <f t="shared" si="8"/>
        <v>0</v>
      </c>
      <c r="AP25">
        <f t="shared" si="8"/>
        <v>-0.91399013229019921</v>
      </c>
      <c r="AQ25">
        <f t="shared" si="8"/>
        <v>-162.66936753387404</v>
      </c>
      <c r="AR25">
        <f t="shared" si="8"/>
        <v>-163.58335766616423</v>
      </c>
      <c r="AS25">
        <f t="shared" si="8"/>
        <v>11.793213167174017</v>
      </c>
      <c r="AT25">
        <f t="shared" si="8"/>
        <v>8.5187642514548489</v>
      </c>
      <c r="AU25">
        <f t="shared" si="8"/>
        <v>-143.27138024753538</v>
      </c>
      <c r="AW25">
        <v>22</v>
      </c>
      <c r="AX25">
        <f>IF(Z25&gt;0, (R25*SUMPRODUCT(K25:$K$98, X25:$X$98)-K25*$AZ$3)/Z25, 0)</f>
        <v>1503.0717388747951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4.6777600000000003E-2</v>
      </c>
      <c r="Q26" s="4">
        <f t="shared" si="22"/>
        <v>12.5</v>
      </c>
      <c r="R26">
        <f t="shared" si="0"/>
        <v>50000</v>
      </c>
      <c r="S26">
        <f t="shared" si="1"/>
        <v>1423.4530081039672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847.4835161294701</v>
      </c>
      <c r="AC26">
        <f t="shared" si="19"/>
        <v>757.02250603360221</v>
      </c>
      <c r="AE26">
        <f t="shared" si="2"/>
        <v>0</v>
      </c>
      <c r="AF26">
        <f t="shared" si="3"/>
        <v>0</v>
      </c>
      <c r="AG26">
        <f t="shared" si="3"/>
        <v>-6.6477651679028078</v>
      </c>
      <c r="AH26">
        <f t="shared" si="4"/>
        <v>-1318.7409455843731</v>
      </c>
      <c r="AI26">
        <f t="shared" si="23"/>
        <v>-1325.388710752276</v>
      </c>
      <c r="AJ26">
        <f t="shared" si="6"/>
        <v>90.461010095867891</v>
      </c>
      <c r="AK26">
        <f t="shared" si="20"/>
        <v>59.323846129062915</v>
      </c>
      <c r="AL26">
        <f t="shared" si="7"/>
        <v>-1175.603854527345</v>
      </c>
      <c r="AN26">
        <f t="shared" si="8"/>
        <v>0</v>
      </c>
      <c r="AO26">
        <f t="shared" si="8"/>
        <v>0</v>
      </c>
      <c r="AP26">
        <f t="shared" si="8"/>
        <v>-0.76972854120989198</v>
      </c>
      <c r="AQ26">
        <f t="shared" si="8"/>
        <v>-152.69380290077865</v>
      </c>
      <c r="AR26">
        <f t="shared" si="8"/>
        <v>-153.46353144198855</v>
      </c>
      <c r="AS26">
        <f t="shared" si="8"/>
        <v>10.474260082720738</v>
      </c>
      <c r="AT26">
        <f t="shared" si="8"/>
        <v>6.8689636872791686</v>
      </c>
      <c r="AU26">
        <f t="shared" si="8"/>
        <v>-136.12030767198863</v>
      </c>
      <c r="AW26">
        <v>23</v>
      </c>
      <c r="AX26">
        <f>IF(Z26&gt;0, (R26*SUMPRODUCT(K26:$K$98, X26:$X$98)-K26*$AZ$3)/Z26, 0)</f>
        <v>1423.4530081039672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5.1668436999999998E-2</v>
      </c>
      <c r="Q27" s="4">
        <f t="shared" si="22"/>
        <v>12.5</v>
      </c>
      <c r="R27">
        <f t="shared" si="0"/>
        <v>50000</v>
      </c>
      <c r="S27">
        <f t="shared" si="1"/>
        <v>1340.2153121388774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757.02250603360221</v>
      </c>
      <c r="AC27">
        <f t="shared" si="19"/>
        <v>668.80045084532912</v>
      </c>
      <c r="AE27">
        <f t="shared" si="2"/>
        <v>0</v>
      </c>
      <c r="AF27">
        <f t="shared" si="3"/>
        <v>0</v>
      </c>
      <c r="AG27">
        <f t="shared" si="3"/>
        <v>-6.2378078804551995</v>
      </c>
      <c r="AH27">
        <f t="shared" si="4"/>
        <v>-1373.9185430743228</v>
      </c>
      <c r="AI27">
        <f t="shared" si="23"/>
        <v>-1380.156350954778</v>
      </c>
      <c r="AJ27">
        <f t="shared" si="6"/>
        <v>88.222055188273089</v>
      </c>
      <c r="AK27">
        <f t="shared" si="20"/>
        <v>52.991575422352163</v>
      </c>
      <c r="AL27">
        <f t="shared" si="7"/>
        <v>-1238.9427203441528</v>
      </c>
      <c r="AN27">
        <f t="shared" si="8"/>
        <v>0</v>
      </c>
      <c r="AO27">
        <f t="shared" si="8"/>
        <v>0</v>
      </c>
      <c r="AP27">
        <f t="shared" si="8"/>
        <v>-0.6448755224635605</v>
      </c>
      <c r="AQ27">
        <f t="shared" si="8"/>
        <v>-142.03810942359002</v>
      </c>
      <c r="AR27">
        <f t="shared" si="8"/>
        <v>-142.68298494605358</v>
      </c>
      <c r="AS27">
        <f t="shared" si="8"/>
        <v>9.120550844569296</v>
      </c>
      <c r="AT27">
        <f t="shared" si="8"/>
        <v>5.4783620370434969</v>
      </c>
      <c r="AU27">
        <f t="shared" si="8"/>
        <v>-128.08407206444079</v>
      </c>
      <c r="AW27">
        <v>24</v>
      </c>
      <c r="AX27">
        <f>IF(Z27&gt;0, (R27*SUMPRODUCT(K27:$K$98, X27:$X$98)-K27*$AZ$3)/Z27, 0)</f>
        <v>1340.2153121388774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5.7177164000000003E-2</v>
      </c>
      <c r="Q28" s="4">
        <f t="shared" si="22"/>
        <v>12.5</v>
      </c>
      <c r="R28">
        <f t="shared" si="0"/>
        <v>50000</v>
      </c>
      <c r="S28">
        <f t="shared" si="1"/>
        <v>1255.2619331168903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668.80045084532912</v>
      </c>
      <c r="AC28">
        <f t="shared" si="19"/>
        <v>584.32640187933328</v>
      </c>
      <c r="AE28">
        <f t="shared" si="2"/>
        <v>0</v>
      </c>
      <c r="AF28">
        <f t="shared" si="3"/>
        <v>0</v>
      </c>
      <c r="AG28">
        <f t="shared" si="3"/>
        <v>-5.8187696374693685</v>
      </c>
      <c r="AH28">
        <f t="shared" si="4"/>
        <v>-1426.6406567251177</v>
      </c>
      <c r="AI28">
        <f t="shared" si="23"/>
        <v>-1432.459426362587</v>
      </c>
      <c r="AJ28">
        <f t="shared" si="6"/>
        <v>84.474048965995848</v>
      </c>
      <c r="AK28">
        <f t="shared" si="20"/>
        <v>46.816031559173041</v>
      </c>
      <c r="AL28">
        <f t="shared" si="7"/>
        <v>-1301.1693458374179</v>
      </c>
      <c r="AN28">
        <f t="shared" si="8"/>
        <v>0</v>
      </c>
      <c r="AO28">
        <f t="shared" si="8"/>
        <v>0</v>
      </c>
      <c r="AP28">
        <f t="shared" si="8"/>
        <v>-0.5371023336887859</v>
      </c>
      <c r="AQ28">
        <f t="shared" si="8"/>
        <v>-131.68626252673104</v>
      </c>
      <c r="AR28">
        <f t="shared" si="8"/>
        <v>-132.22336486041982</v>
      </c>
      <c r="AS28">
        <f t="shared" si="8"/>
        <v>7.7973887372364619</v>
      </c>
      <c r="AT28">
        <f t="shared" si="8"/>
        <v>4.321360248146112</v>
      </c>
      <c r="AU28">
        <f t="shared" si="8"/>
        <v>-120.10461587503723</v>
      </c>
      <c r="AW28">
        <v>25</v>
      </c>
      <c r="AX28">
        <f>IF(Z28&gt;0, (R28*SUMPRODUCT(K28:$K$98, X28:$X$98)-K28*$AZ$3)/Z28, 0)</f>
        <v>1255.2619331168903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6.3388860000000005E-2</v>
      </c>
      <c r="Q29" s="4">
        <f t="shared" si="22"/>
        <v>12.5</v>
      </c>
      <c r="R29">
        <f t="shared" si="0"/>
        <v>50000</v>
      </c>
      <c r="S29">
        <f t="shared" si="1"/>
        <v>1168.53957191681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584.32640187933328</v>
      </c>
      <c r="AC29">
        <f t="shared" si="19"/>
        <v>504.03662190402559</v>
      </c>
      <c r="AE29">
        <f t="shared" si="2"/>
        <v>0</v>
      </c>
      <c r="AF29">
        <f t="shared" si="3"/>
        <v>0</v>
      </c>
      <c r="AG29">
        <f t="shared" si="3"/>
        <v>-5.391736767172878</v>
      </c>
      <c r="AH29">
        <f t="shared" si="4"/>
        <v>-1475.3806956871863</v>
      </c>
      <c r="AI29">
        <f t="shared" si="23"/>
        <v>-1480.7724324543592</v>
      </c>
      <c r="AJ29">
        <f t="shared" si="6"/>
        <v>80.289779975307681</v>
      </c>
      <c r="AK29">
        <f t="shared" si="20"/>
        <v>40.902848131553334</v>
      </c>
      <c r="AL29">
        <f t="shared" si="7"/>
        <v>-1359.5798043474981</v>
      </c>
      <c r="AN29">
        <f t="shared" si="8"/>
        <v>0</v>
      </c>
      <c r="AO29">
        <f t="shared" si="8"/>
        <v>0</v>
      </c>
      <c r="AP29">
        <f t="shared" si="8"/>
        <v>-0.44436161224645204</v>
      </c>
      <c r="AQ29">
        <f t="shared" si="8"/>
        <v>-121.59394512811333</v>
      </c>
      <c r="AR29">
        <f t="shared" si="8"/>
        <v>-122.0383067403598</v>
      </c>
      <c r="AS29">
        <f t="shared" si="8"/>
        <v>6.6171064384969949</v>
      </c>
      <c r="AT29">
        <f t="shared" si="8"/>
        <v>3.3710205683388925</v>
      </c>
      <c r="AU29">
        <f t="shared" si="8"/>
        <v>-112.0501797335239</v>
      </c>
      <c r="AW29">
        <v>26</v>
      </c>
      <c r="AX29">
        <f>IF(Z29&gt;0, (R29*SUMPRODUCT(K29:$K$98, X29:$X$98)-K29*$AZ$3)/Z29, 0)</f>
        <v>1168.53957191681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7.0498397000000004E-2</v>
      </c>
      <c r="Q30" s="4">
        <f t="shared" si="22"/>
        <v>12.5</v>
      </c>
      <c r="R30">
        <f t="shared" si="0"/>
        <v>50000</v>
      </c>
      <c r="S30">
        <f t="shared" si="1"/>
        <v>1079.9651993295031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504.03662190402559</v>
      </c>
      <c r="AC30">
        <f t="shared" si="19"/>
        <v>428.33239333968288</v>
      </c>
      <c r="AE30">
        <f t="shared" si="2"/>
        <v>0</v>
      </c>
      <c r="AF30">
        <f t="shared" si="3"/>
        <v>0</v>
      </c>
      <c r="AG30">
        <f t="shared" si="3"/>
        <v>-4.9577106003694986</v>
      </c>
      <c r="AH30">
        <f t="shared" si="4"/>
        <v>-1520.4351965266005</v>
      </c>
      <c r="AI30">
        <f t="shared" si="23"/>
        <v>-1525.3929071269699</v>
      </c>
      <c r="AJ30">
        <f t="shared" si="6"/>
        <v>75.704228564342714</v>
      </c>
      <c r="AK30">
        <f t="shared" si="20"/>
        <v>35.282563533281795</v>
      </c>
      <c r="AL30">
        <f t="shared" si="7"/>
        <v>-1414.4061150293455</v>
      </c>
      <c r="AN30">
        <f t="shared" si="8"/>
        <v>0</v>
      </c>
      <c r="AO30">
        <f t="shared" si="8"/>
        <v>0</v>
      </c>
      <c r="AP30">
        <f t="shared" si="8"/>
        <v>-0.36481358461810448</v>
      </c>
      <c r="AQ30">
        <f t="shared" si="8"/>
        <v>-111.88136197039441</v>
      </c>
      <c r="AR30">
        <f t="shared" si="8"/>
        <v>-112.24617555501251</v>
      </c>
      <c r="AS30">
        <f t="shared" si="8"/>
        <v>5.570702531779042</v>
      </c>
      <c r="AT30">
        <f t="shared" si="8"/>
        <v>2.5962706407536631</v>
      </c>
      <c r="AU30">
        <f t="shared" si="8"/>
        <v>-104.07920238247982</v>
      </c>
      <c r="AW30">
        <v>27</v>
      </c>
      <c r="AX30">
        <f>IF(Z30&gt;0, (R30*SUMPRODUCT(K30:$K$98, X30:$X$98)-K30*$AZ$3)/Z30, 0)</f>
        <v>1079.9651993295031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7.8701599999999997E-2</v>
      </c>
      <c r="Q31" s="4">
        <f t="shared" si="22"/>
        <v>12.5</v>
      </c>
      <c r="R31">
        <f t="shared" si="0"/>
        <v>50000</v>
      </c>
      <c r="S31">
        <f t="shared" si="1"/>
        <v>988.89899424520195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428.33239333968288</v>
      </c>
      <c r="AC31">
        <f t="shared" si="19"/>
        <v>357.42399258694076</v>
      </c>
      <c r="AE31">
        <f t="shared" si="2"/>
        <v>0</v>
      </c>
      <c r="AF31">
        <f t="shared" si="3"/>
        <v>0</v>
      </c>
      <c r="AG31">
        <f t="shared" si="3"/>
        <v>-4.5179537377797638</v>
      </c>
      <c r="AH31">
        <f t="shared" si="4"/>
        <v>-1560.7190263441603</v>
      </c>
      <c r="AI31">
        <f t="shared" si="23"/>
        <v>-1565.2369800819401</v>
      </c>
      <c r="AJ31">
        <f t="shared" si="6"/>
        <v>70.908400752742125</v>
      </c>
      <c r="AK31">
        <f t="shared" si="20"/>
        <v>29.983267533777806</v>
      </c>
      <c r="AL31">
        <f t="shared" si="7"/>
        <v>-1464.3453117954202</v>
      </c>
      <c r="AN31">
        <f t="shared" si="8"/>
        <v>0</v>
      </c>
      <c r="AO31">
        <f t="shared" si="8"/>
        <v>0</v>
      </c>
      <c r="AP31">
        <f t="shared" si="8"/>
        <v>-0.29683396067923501</v>
      </c>
      <c r="AQ31">
        <f t="shared" si="8"/>
        <v>-102.54076003992931</v>
      </c>
      <c r="AR31">
        <f t="shared" si="8"/>
        <v>-102.83759400060855</v>
      </c>
      <c r="AS31">
        <f t="shared" si="8"/>
        <v>4.6587509882760383</v>
      </c>
      <c r="AT31">
        <f t="shared" si="8"/>
        <v>1.9699298781510088</v>
      </c>
      <c r="AU31">
        <f t="shared" si="8"/>
        <v>-96.2089131341815</v>
      </c>
      <c r="AW31">
        <v>28</v>
      </c>
      <c r="AX31">
        <f>IF(Z31&gt;0, (R31*SUMPRODUCT(K31:$K$98, X31:$X$98)-K31*$AZ$3)/Z31, 0)</f>
        <v>988.89899424520195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8.8159118999999994E-2</v>
      </c>
      <c r="Q32" s="4">
        <f t="shared" si="22"/>
        <v>12.5</v>
      </c>
      <c r="R32">
        <f t="shared" si="0"/>
        <v>50000</v>
      </c>
      <c r="S32">
        <f t="shared" si="1"/>
        <v>894.18331965622269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357.42399258694076</v>
      </c>
      <c r="AC32">
        <f t="shared" si="19"/>
        <v>291.4662336342011</v>
      </c>
      <c r="AE32">
        <f t="shared" si="2"/>
        <v>0</v>
      </c>
      <c r="AF32">
        <f t="shared" si="3"/>
        <v>0</v>
      </c>
      <c r="AG32">
        <f t="shared" si="3"/>
        <v>-4.0744753791965449</v>
      </c>
      <c r="AH32">
        <f t="shared" si="4"/>
        <v>-1593.195284821684</v>
      </c>
      <c r="AI32">
        <f t="shared" si="23"/>
        <v>-1597.2697602008807</v>
      </c>
      <c r="AJ32">
        <f t="shared" si="6"/>
        <v>65.957758952739653</v>
      </c>
      <c r="AK32">
        <f t="shared" si="20"/>
        <v>25.019679481085856</v>
      </c>
      <c r="AL32">
        <f t="shared" si="7"/>
        <v>-1506.2923217670552</v>
      </c>
      <c r="AN32">
        <f t="shared" si="8"/>
        <v>0</v>
      </c>
      <c r="AO32">
        <f t="shared" si="8"/>
        <v>0</v>
      </c>
      <c r="AP32">
        <f t="shared" si="8"/>
        <v>-0.23901517911578629</v>
      </c>
      <c r="AQ32">
        <f t="shared" si="8"/>
        <v>-93.459358795578581</v>
      </c>
      <c r="AR32">
        <f t="shared" si="8"/>
        <v>-93.698373974694363</v>
      </c>
      <c r="AS32">
        <f t="shared" si="8"/>
        <v>3.8691866075955139</v>
      </c>
      <c r="AT32">
        <f t="shared" si="8"/>
        <v>1.4676940258675768</v>
      </c>
      <c r="AU32">
        <f t="shared" si="8"/>
        <v>-88.361493341231281</v>
      </c>
      <c r="AW32">
        <v>29</v>
      </c>
      <c r="AX32">
        <f>IF(Z32&gt;0, (R32*SUMPRODUCT(K32:$K$98, X32:$X$98)-K32*$AZ$3)/Z32, 0)</f>
        <v>894.18331965622269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9.9426106E-2</v>
      </c>
      <c r="Q33" s="4">
        <f t="shared" si="22"/>
        <v>12.5</v>
      </c>
      <c r="R33">
        <f t="shared" si="0"/>
        <v>50000</v>
      </c>
      <c r="S33">
        <f t="shared" si="1"/>
        <v>794.62088681621867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291.4662336342011</v>
      </c>
      <c r="AC33">
        <f t="shared" si="19"/>
        <v>230.67026866647063</v>
      </c>
      <c r="AE33">
        <f t="shared" si="2"/>
        <v>0</v>
      </c>
      <c r="AF33">
        <f t="shared" si="3"/>
        <v>0</v>
      </c>
      <c r="AG33">
        <f t="shared" si="3"/>
        <v>-3.6286214044581939</v>
      </c>
      <c r="AH33">
        <f t="shared" si="4"/>
        <v>-1620.4368837855438</v>
      </c>
      <c r="AI33">
        <f t="shared" si="23"/>
        <v>-1624.0655051900021</v>
      </c>
      <c r="AJ33">
        <f t="shared" si="6"/>
        <v>60.79596496773047</v>
      </c>
      <c r="AK33">
        <f t="shared" si="20"/>
        <v>20.40263635439408</v>
      </c>
      <c r="AL33">
        <f t="shared" si="7"/>
        <v>-1542.8669038678775</v>
      </c>
      <c r="AN33">
        <f t="shared" si="8"/>
        <v>0</v>
      </c>
      <c r="AO33">
        <f t="shared" si="8"/>
        <v>0</v>
      </c>
      <c r="AP33">
        <f t="shared" si="8"/>
        <v>-0.19005417749129758</v>
      </c>
      <c r="AQ33">
        <f t="shared" si="8"/>
        <v>-84.872673337054138</v>
      </c>
      <c r="AR33">
        <f t="shared" si="8"/>
        <v>-85.062727514545429</v>
      </c>
      <c r="AS33">
        <f t="shared" si="8"/>
        <v>3.1842746400976529</v>
      </c>
      <c r="AT33">
        <f t="shared" si="8"/>
        <v>1.0686169315499023</v>
      </c>
      <c r="AU33">
        <f t="shared" si="8"/>
        <v>-80.809835942897877</v>
      </c>
      <c r="AW33">
        <v>30</v>
      </c>
      <c r="AX33">
        <f>IF(Z33&gt;0, (R33*SUMPRODUCT(K33:$K$98, X33:$X$98)-K33*$AZ$3)/Z33, 0)</f>
        <v>794.62088681621867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0.112419382</v>
      </c>
      <c r="Q34" s="4">
        <f t="shared" si="22"/>
        <v>12.5</v>
      </c>
      <c r="R34">
        <f t="shared" si="0"/>
        <v>50000</v>
      </c>
      <c r="S34">
        <f t="shared" si="1"/>
        <v>686.78915360539224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230.67026866647063</v>
      </c>
      <c r="AC34">
        <f t="shared" si="19"/>
        <v>174.9613398185665</v>
      </c>
      <c r="AE34">
        <f t="shared" si="2"/>
        <v>0</v>
      </c>
      <c r="AF34">
        <f t="shared" si="3"/>
        <v>0</v>
      </c>
      <c r="AG34">
        <f t="shared" si="3"/>
        <v>-3.1844078146124497</v>
      </c>
      <c r="AH34">
        <f t="shared" si="4"/>
        <v>-1631.7095032046486</v>
      </c>
      <c r="AI34">
        <f t="shared" si="23"/>
        <v>-1634.8939110192612</v>
      </c>
      <c r="AJ34">
        <f t="shared" si="6"/>
        <v>55.708928847904133</v>
      </c>
      <c r="AK34">
        <f t="shared" si="20"/>
        <v>16.146918806652945</v>
      </c>
      <c r="AL34">
        <f t="shared" si="7"/>
        <v>-1563.0380633647039</v>
      </c>
      <c r="AN34">
        <f t="shared" si="8"/>
        <v>0</v>
      </c>
      <c r="AO34">
        <f t="shared" si="8"/>
        <v>0</v>
      </c>
      <c r="AP34">
        <f t="shared" si="8"/>
        <v>-0.14891773440740588</v>
      </c>
      <c r="AQ34">
        <f t="shared" si="8"/>
        <v>-76.30633278603564</v>
      </c>
      <c r="AR34">
        <f t="shared" si="8"/>
        <v>-76.455250520443045</v>
      </c>
      <c r="AS34">
        <f t="shared" si="8"/>
        <v>2.6052088655934007</v>
      </c>
      <c r="AT34">
        <f t="shared" si="8"/>
        <v>0.75510509530630943</v>
      </c>
      <c r="AU34">
        <f t="shared" ref="AU34:AU79" si="24">AL34*$K34</f>
        <v>-73.094936559543328</v>
      </c>
      <c r="AW34">
        <v>31</v>
      </c>
      <c r="AX34">
        <f>IF(Z34&gt;0, (R34*SUMPRODUCT(K34:$K$98, X34:$X$98)-K34*$AZ$3)/Z34, 0)</f>
        <v>686.78915360539224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0.12734142500000001</v>
      </c>
      <c r="Q35" s="4">
        <f t="shared" si="22"/>
        <v>12.5</v>
      </c>
      <c r="R35">
        <f t="shared" si="0"/>
        <v>50000</v>
      </c>
      <c r="S35">
        <f t="shared" si="1"/>
        <v>567.39848265782962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174.9613398185665</v>
      </c>
      <c r="AC35">
        <f t="shared" si="19"/>
        <v>124.69406461212925</v>
      </c>
      <c r="AE35">
        <f t="shared" si="2"/>
        <v>0</v>
      </c>
      <c r="AF35">
        <f t="shared" ref="AF35:AG66" si="25">-$Z35*P35</f>
        <v>0</v>
      </c>
      <c r="AG35">
        <f t="shared" si="25"/>
        <v>-2.7470567075724399</v>
      </c>
      <c r="AH35">
        <f t="shared" si="4"/>
        <v>-1622.0281155755408</v>
      </c>
      <c r="AI35">
        <f t="shared" si="23"/>
        <v>-1624.7751722831133</v>
      </c>
      <c r="AJ35">
        <f t="shared" si="6"/>
        <v>50.267275206437247</v>
      </c>
      <c r="AK35">
        <f t="shared" si="20"/>
        <v>12.247293787299656</v>
      </c>
      <c r="AL35">
        <f t="shared" si="7"/>
        <v>-1562.2606032893764</v>
      </c>
      <c r="AN35">
        <f t="shared" ref="AN35:AT66" si="26">AE35*$K35</f>
        <v>0</v>
      </c>
      <c r="AO35">
        <f t="shared" si="26"/>
        <v>0</v>
      </c>
      <c r="AP35">
        <f t="shared" si="26"/>
        <v>-0.11470103621082253</v>
      </c>
      <c r="AQ35">
        <f t="shared" si="26"/>
        <v>-67.726416097180703</v>
      </c>
      <c r="AR35">
        <f t="shared" si="26"/>
        <v>-67.841117133391535</v>
      </c>
      <c r="AS35">
        <f t="shared" si="26"/>
        <v>2.0988676854683743</v>
      </c>
      <c r="AT35">
        <f t="shared" si="26"/>
        <v>0.51137542385247448</v>
      </c>
      <c r="AU35">
        <f t="shared" si="24"/>
        <v>-65.230874024070687</v>
      </c>
      <c r="AW35">
        <v>32</v>
      </c>
      <c r="AX35">
        <f>IF(Z35&gt;0, (R35*SUMPRODUCT(K35:$K$98, X35:$X$98)-K35*$AZ$3)/Z35, 0)</f>
        <v>567.39848265782962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0.14457818</v>
      </c>
      <c r="Q36" s="4">
        <f t="shared" si="22"/>
        <v>12.5</v>
      </c>
      <c r="R36">
        <f t="shared" si="0"/>
        <v>50000</v>
      </c>
      <c r="S36">
        <f t="shared" si="1"/>
        <v>431.75194944150775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124.69406461212925</v>
      </c>
      <c r="AC36">
        <f t="shared" si="19"/>
        <v>80.216807068161245</v>
      </c>
      <c r="AE36">
        <f t="shared" si="2"/>
        <v>0</v>
      </c>
      <c r="AF36">
        <f t="shared" si="25"/>
        <v>0</v>
      </c>
      <c r="AG36">
        <f t="shared" si="25"/>
        <v>-2.3224216813591001</v>
      </c>
      <c r="AH36">
        <f t="shared" si="4"/>
        <v>-1588.6578365504624</v>
      </c>
      <c r="AI36">
        <f t="shared" si="23"/>
        <v>-1590.9802582318216</v>
      </c>
      <c r="AJ36">
        <f t="shared" si="6"/>
        <v>44.477257543968008</v>
      </c>
      <c r="AK36">
        <f t="shared" si="20"/>
        <v>8.7285845228490491</v>
      </c>
      <c r="AL36">
        <f t="shared" si="7"/>
        <v>-1537.7744161650044</v>
      </c>
      <c r="AN36">
        <f t="shared" si="26"/>
        <v>0</v>
      </c>
      <c r="AO36">
        <f t="shared" si="26"/>
        <v>0</v>
      </c>
      <c r="AP36">
        <f t="shared" si="26"/>
        <v>-8.6581034633249551E-2</v>
      </c>
      <c r="AQ36">
        <f t="shared" si="26"/>
        <v>-59.225953783838634</v>
      </c>
      <c r="AR36">
        <f t="shared" si="26"/>
        <v>-59.312534818471889</v>
      </c>
      <c r="AS36">
        <f t="shared" si="26"/>
        <v>1.6581342685160789</v>
      </c>
      <c r="AT36">
        <f t="shared" si="26"/>
        <v>0.32540596952650741</v>
      </c>
      <c r="AU36">
        <f t="shared" si="24"/>
        <v>-57.328994580429296</v>
      </c>
      <c r="AW36">
        <v>33</v>
      </c>
      <c r="AX36">
        <f>IF(Z36&gt;0, (R36*SUMPRODUCT(K36:$K$98, X36:$X$98)-K36*$AZ$3)/Z36, 0)</f>
        <v>431.75194944150775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0.16385111999999999</v>
      </c>
      <c r="Q37" s="4">
        <f t="shared" si="22"/>
        <v>12.5</v>
      </c>
      <c r="R37">
        <f t="shared" si="0"/>
        <v>50000</v>
      </c>
      <c r="S37">
        <f t="shared" si="1"/>
        <v>271.99255250985215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80.216807068161245</v>
      </c>
      <c r="AC37">
        <f t="shared" si="19"/>
        <v>41.749030563976781</v>
      </c>
      <c r="AE37">
        <f t="shared" si="2"/>
        <v>0</v>
      </c>
      <c r="AF37">
        <f t="shared" si="25"/>
        <v>0</v>
      </c>
      <c r="AG37">
        <f t="shared" si="25"/>
        <v>-1.9186660709425374</v>
      </c>
      <c r="AH37">
        <f t="shared" si="4"/>
        <v>-1522.1255744118864</v>
      </c>
      <c r="AI37">
        <f t="shared" si="23"/>
        <v>-1524.0442404828289</v>
      </c>
      <c r="AJ37">
        <f t="shared" si="6"/>
        <v>38.467776504184464</v>
      </c>
      <c r="AK37">
        <f t="shared" si="20"/>
        <v>5.6151764947712879</v>
      </c>
      <c r="AL37">
        <f t="shared" si="7"/>
        <v>-1479.9612874838731</v>
      </c>
      <c r="AN37">
        <f t="shared" si="26"/>
        <v>0</v>
      </c>
      <c r="AO37">
        <f t="shared" si="26"/>
        <v>0</v>
      </c>
      <c r="AP37">
        <f t="shared" si="26"/>
        <v>-6.3865022135268151E-2</v>
      </c>
      <c r="AQ37">
        <f t="shared" si="26"/>
        <v>-50.665712483631161</v>
      </c>
      <c r="AR37">
        <f t="shared" si="26"/>
        <v>-50.729577505766429</v>
      </c>
      <c r="AS37">
        <f t="shared" si="26"/>
        <v>1.2804444896070017</v>
      </c>
      <c r="AT37">
        <f t="shared" si="26"/>
        <v>0.18690765243784097</v>
      </c>
      <c r="AU37">
        <f t="shared" si="24"/>
        <v>-49.262225363721583</v>
      </c>
      <c r="AW37">
        <v>34</v>
      </c>
      <c r="AX37">
        <f>IF(Z37&gt;0, (R37*SUMPRODUCT(K37:$K$98, X37:$X$98)-K37*$AZ$3)/Z37, 0)</f>
        <v>271.99255250985215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0.185300933</v>
      </c>
      <c r="Q38" s="4">
        <f t="shared" si="22"/>
        <v>12.5</v>
      </c>
      <c r="R38">
        <f t="shared" si="0"/>
        <v>50000</v>
      </c>
      <c r="S38">
        <f t="shared" si="1"/>
        <v>77.863697251452507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41.749030563976781</v>
      </c>
      <c r="AC38">
        <f t="shared" si="19"/>
        <v>9.6174049371796855</v>
      </c>
      <c r="AE38">
        <f t="shared" si="2"/>
        <v>0</v>
      </c>
      <c r="AF38">
        <f t="shared" si="25"/>
        <v>0</v>
      </c>
      <c r="AG38">
        <f t="shared" si="25"/>
        <v>-1.5439487971720156</v>
      </c>
      <c r="AH38">
        <f t="shared" si="4"/>
        <v>-1422.1224522443854</v>
      </c>
      <c r="AI38">
        <f t="shared" si="23"/>
        <v>-1423.6664010415575</v>
      </c>
      <c r="AJ38">
        <f t="shared" si="6"/>
        <v>32.131625626797096</v>
      </c>
      <c r="AK38">
        <f t="shared" si="20"/>
        <v>2.9224321394783748</v>
      </c>
      <c r="AL38">
        <f t="shared" si="7"/>
        <v>-1388.612343275282</v>
      </c>
      <c r="AN38">
        <f t="shared" si="26"/>
        <v>0</v>
      </c>
      <c r="AO38">
        <f t="shared" si="26"/>
        <v>0</v>
      </c>
      <c r="AP38">
        <f t="shared" si="26"/>
        <v>-4.5885824755521984E-2</v>
      </c>
      <c r="AQ38">
        <f t="shared" si="26"/>
        <v>-42.265172099038708</v>
      </c>
      <c r="AR38">
        <f t="shared" si="26"/>
        <v>-42.31105792379423</v>
      </c>
      <c r="AS38">
        <f t="shared" si="26"/>
        <v>0.95494497312464</v>
      </c>
      <c r="AT38">
        <f t="shared" si="26"/>
        <v>8.6854051933348941E-2</v>
      </c>
      <c r="AU38">
        <f t="shared" si="24"/>
        <v>-41.269258898736247</v>
      </c>
      <c r="AW38">
        <v>35</v>
      </c>
      <c r="AX38">
        <f>IF(Z38&gt;0, (R38*SUMPRODUCT(K38:$K$98, X38:$X$98)-K38*$AZ$3)/Z38, 0)</f>
        <v>77.863697251452507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0.20871278500000001</v>
      </c>
      <c r="Q39" s="4">
        <f t="shared" si="22"/>
        <v>12.5</v>
      </c>
      <c r="R39">
        <f t="shared" si="0"/>
        <v>50000</v>
      </c>
      <c r="S39">
        <f t="shared" si="1"/>
        <v>-166.83152694897734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9.6174049371796855</v>
      </c>
      <c r="AC39">
        <f t="shared" si="19"/>
        <v>-16.099475325400007</v>
      </c>
      <c r="AE39">
        <f t="shared" si="2"/>
        <v>0</v>
      </c>
      <c r="AF39">
        <f t="shared" si="25"/>
        <v>0</v>
      </c>
      <c r="AG39">
        <f t="shared" si="25"/>
        <v>-1.2062674558451236</v>
      </c>
      <c r="AH39">
        <f t="shared" si="4"/>
        <v>-1288.9674134206862</v>
      </c>
      <c r="AI39">
        <f t="shared" si="23"/>
        <v>-1290.1736808765313</v>
      </c>
      <c r="AJ39">
        <f t="shared" si="6"/>
        <v>25.716880262579693</v>
      </c>
      <c r="AK39">
        <f t="shared" si="20"/>
        <v>0.67321834560257809</v>
      </c>
      <c r="AL39">
        <f t="shared" si="7"/>
        <v>-1263.7835822683489</v>
      </c>
      <c r="AN39">
        <f t="shared" si="26"/>
        <v>0</v>
      </c>
      <c r="AO39">
        <f t="shared" si="26"/>
        <v>0</v>
      </c>
      <c r="AP39">
        <f t="shared" si="26"/>
        <v>-3.2008935920731972E-2</v>
      </c>
      <c r="AQ39">
        <f t="shared" si="26"/>
        <v>-34.203422416953345</v>
      </c>
      <c r="AR39">
        <f t="shared" si="26"/>
        <v>-34.23543135287408</v>
      </c>
      <c r="AS39">
        <f t="shared" si="26"/>
        <v>0.68241082723178403</v>
      </c>
      <c r="AT39">
        <f t="shared" si="26"/>
        <v>1.7864199834485842E-2</v>
      </c>
      <c r="AU39">
        <f t="shared" si="24"/>
        <v>-33.535156325807804</v>
      </c>
      <c r="AW39">
        <v>36</v>
      </c>
      <c r="AX39">
        <f>IF(Z39&gt;0, (R39*SUMPRODUCT(K39:$K$98, X39:$X$98)-K39*$AZ$3)/Z39, 0)</f>
        <v>-166.83152694897734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0.23444695300000001</v>
      </c>
      <c r="Q40" s="4">
        <f t="shared" si="22"/>
        <v>12.5</v>
      </c>
      <c r="R40">
        <f t="shared" si="0"/>
        <v>50000</v>
      </c>
      <c r="S40">
        <f t="shared" si="1"/>
        <v>-487.26785903291892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-16.099475325400007</v>
      </c>
      <c r="AC40">
        <f t="shared" si="19"/>
        <v>-35.527637174086323</v>
      </c>
      <c r="AE40">
        <f t="shared" si="2"/>
        <v>0</v>
      </c>
      <c r="AF40">
        <f t="shared" si="25"/>
        <v>0</v>
      </c>
      <c r="AG40">
        <f t="shared" si="25"/>
        <v>-0.91139905176072111</v>
      </c>
      <c r="AH40">
        <f t="shared" si="4"/>
        <v>-1131.2229181038053</v>
      </c>
      <c r="AI40">
        <f t="shared" si="23"/>
        <v>-1132.1343171555661</v>
      </c>
      <c r="AJ40">
        <f t="shared" si="6"/>
        <v>19.428161848686315</v>
      </c>
      <c r="AK40">
        <f t="shared" si="20"/>
        <v>-1.1269632727780006</v>
      </c>
      <c r="AL40">
        <f t="shared" si="7"/>
        <v>-1113.8331185796578</v>
      </c>
      <c r="AN40">
        <f t="shared" si="26"/>
        <v>0</v>
      </c>
      <c r="AO40">
        <f t="shared" si="26"/>
        <v>0</v>
      </c>
      <c r="AP40">
        <f t="shared" si="26"/>
        <v>-2.1593258094764992E-2</v>
      </c>
      <c r="AQ40">
        <f t="shared" si="26"/>
        <v>-26.801419626385218</v>
      </c>
      <c r="AR40">
        <f t="shared" si="26"/>
        <v>-26.823012884479986</v>
      </c>
      <c r="AS40">
        <f t="shared" si="26"/>
        <v>0.46030036161996174</v>
      </c>
      <c r="AT40">
        <f t="shared" si="26"/>
        <v>-2.6700498278338425E-2</v>
      </c>
      <c r="AU40">
        <f t="shared" si="24"/>
        <v>-26.389413021138363</v>
      </c>
      <c r="AW40">
        <v>37</v>
      </c>
      <c r="AX40">
        <f>IF(Z40&gt;0, (R40*SUMPRODUCT(K40:$K$98, X40:$X$98)-K40*$AZ$3)/Z40, 0)</f>
        <v>-487.26785903291892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0.26339700100000002</v>
      </c>
      <c r="Q41" s="4">
        <f t="shared" si="22"/>
        <v>12.5</v>
      </c>
      <c r="R41">
        <f t="shared" si="0"/>
        <v>50000</v>
      </c>
      <c r="S41">
        <f t="shared" si="1"/>
        <v>-927.49516346281007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-35.527637174086323</v>
      </c>
      <c r="AC41">
        <f t="shared" si="19"/>
        <v>-49.13685986451889</v>
      </c>
      <c r="AE41">
        <f t="shared" si="2"/>
        <v>0</v>
      </c>
      <c r="AF41">
        <f t="shared" si="25"/>
        <v>0</v>
      </c>
      <c r="AG41">
        <f t="shared" si="25"/>
        <v>-0.66222528429509619</v>
      </c>
      <c r="AH41">
        <f t="shared" si="4"/>
        <v>-960.23910779207097</v>
      </c>
      <c r="AI41">
        <f t="shared" si="23"/>
        <v>-960.90133307636609</v>
      </c>
      <c r="AJ41">
        <f t="shared" si="6"/>
        <v>13.609222690432567</v>
      </c>
      <c r="AK41">
        <f t="shared" si="20"/>
        <v>-2.486934602186043</v>
      </c>
      <c r="AL41">
        <f t="shared" si="7"/>
        <v>-949.77904498811949</v>
      </c>
      <c r="AN41">
        <f t="shared" si="26"/>
        <v>0</v>
      </c>
      <c r="AO41">
        <f t="shared" si="26"/>
        <v>0</v>
      </c>
      <c r="AP41">
        <f t="shared" si="26"/>
        <v>-1.4008684008783275E-2</v>
      </c>
      <c r="AQ41">
        <f t="shared" si="26"/>
        <v>-20.312855085643118</v>
      </c>
      <c r="AR41">
        <f t="shared" si="26"/>
        <v>-20.326863769651901</v>
      </c>
      <c r="AS41">
        <f t="shared" si="26"/>
        <v>0.28788888735706791</v>
      </c>
      <c r="AT41">
        <f t="shared" si="26"/>
        <v>-5.2608503206906923E-2</v>
      </c>
      <c r="AU41">
        <f t="shared" si="24"/>
        <v>-20.091583385501739</v>
      </c>
      <c r="AW41">
        <v>38</v>
      </c>
      <c r="AX41">
        <f>IF(Z41&gt;0, (R41*SUMPRODUCT(K41:$K$98, X41:$X$98)-K41*$AZ$3)/Z41, 0)</f>
        <v>-927.49516346281007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0.29593128600000002</v>
      </c>
      <c r="Q42" s="4">
        <f t="shared" si="22"/>
        <v>12.5</v>
      </c>
      <c r="R42">
        <f t="shared" si="0"/>
        <v>50000</v>
      </c>
      <c r="S42">
        <f t="shared" si="1"/>
        <v>-1568.4079130225932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-49.13685986451889</v>
      </c>
      <c r="AC42">
        <f t="shared" si="19"/>
        <v>-57.670967685918562</v>
      </c>
      <c r="AE42">
        <f t="shared" si="2"/>
        <v>0</v>
      </c>
      <c r="AF42">
        <f t="shared" si="25"/>
        <v>0</v>
      </c>
      <c r="AG42">
        <f t="shared" si="25"/>
        <v>-0.45962985144898172</v>
      </c>
      <c r="AH42">
        <f t="shared" si="4"/>
        <v>-783.89272001265374</v>
      </c>
      <c r="AI42">
        <f t="shared" si="23"/>
        <v>-784.35234986410273</v>
      </c>
      <c r="AJ42">
        <f t="shared" si="6"/>
        <v>8.5341078213996724</v>
      </c>
      <c r="AK42">
        <f t="shared" si="20"/>
        <v>-3.4395801905163226</v>
      </c>
      <c r="AL42">
        <f t="shared" si="7"/>
        <v>-779.25782223321937</v>
      </c>
      <c r="AN42">
        <f t="shared" si="26"/>
        <v>0</v>
      </c>
      <c r="AO42">
        <f t="shared" si="26"/>
        <v>0</v>
      </c>
      <c r="AP42">
        <f t="shared" si="26"/>
        <v>-8.6812404417933656E-3</v>
      </c>
      <c r="AQ42">
        <f t="shared" si="26"/>
        <v>-14.805742406738821</v>
      </c>
      <c r="AR42">
        <f t="shared" si="26"/>
        <v>-14.814423647180615</v>
      </c>
      <c r="AS42">
        <f t="shared" si="26"/>
        <v>0.16118762025617353</v>
      </c>
      <c r="AT42">
        <f t="shared" si="26"/>
        <v>-6.4964933323126486E-2</v>
      </c>
      <c r="AU42">
        <f t="shared" si="24"/>
        <v>-14.718200960247568</v>
      </c>
      <c r="AW42">
        <v>39</v>
      </c>
      <c r="AX42">
        <f>IF(Z42&gt;0, (R42*SUMPRODUCT(K42:$K$98, X42:$X$98)-K42*$AZ$3)/Z42, 0)</f>
        <v>-1568.4079130225932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0.33262349499999999</v>
      </c>
      <c r="Q43" s="4">
        <f t="shared" si="22"/>
        <v>12.5</v>
      </c>
      <c r="R43">
        <f t="shared" si="0"/>
        <v>50000</v>
      </c>
      <c r="S43">
        <f t="shared" si="1"/>
        <v>-2563.2963378252221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-57.670967685918562</v>
      </c>
      <c r="AC43">
        <f t="shared" si="19"/>
        <v>-61.959971463868591</v>
      </c>
      <c r="AE43">
        <f t="shared" si="2"/>
        <v>0</v>
      </c>
      <c r="AF43">
        <f t="shared" si="25"/>
        <v>0</v>
      </c>
      <c r="AG43">
        <f t="shared" si="25"/>
        <v>-0.3021498653392008</v>
      </c>
      <c r="AH43">
        <f t="shared" si="4"/>
        <v>-611.53475038116449</v>
      </c>
      <c r="AI43">
        <f t="shared" si="23"/>
        <v>-611.83690024650366</v>
      </c>
      <c r="AJ43">
        <f t="shared" si="6"/>
        <v>4.289003777950029</v>
      </c>
      <c r="AK43">
        <f t="shared" si="20"/>
        <v>-4.0369677380143001</v>
      </c>
      <c r="AL43">
        <f t="shared" si="7"/>
        <v>-611.58486420656789</v>
      </c>
      <c r="AN43">
        <f t="shared" si="26"/>
        <v>0</v>
      </c>
      <c r="AO43">
        <f t="shared" si="26"/>
        <v>0</v>
      </c>
      <c r="AP43">
        <f t="shared" si="26"/>
        <v>-5.0953959827596236E-3</v>
      </c>
      <c r="AQ43">
        <f t="shared" si="26"/>
        <v>-10.312801916730905</v>
      </c>
      <c r="AR43">
        <f t="shared" si="26"/>
        <v>-10.317897312713663</v>
      </c>
      <c r="AS43">
        <f t="shared" si="26"/>
        <v>7.2328917292991013E-2</v>
      </c>
      <c r="AT43">
        <f t="shared" si="26"/>
        <v>-6.8078631018802349E-2</v>
      </c>
      <c r="AU43">
        <f t="shared" si="24"/>
        <v>-10.313647026439474</v>
      </c>
      <c r="AW43">
        <v>40</v>
      </c>
      <c r="AX43">
        <f>IF(Z43&gt;0, (R43*SUMPRODUCT(K43:$K$98, X43:$X$98)-K43*$AZ$3)/Z43, 0)</f>
        <v>-2563.2963378252221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0.37225971299999999</v>
      </c>
      <c r="Q44" s="4">
        <f t="shared" si="22"/>
        <v>12.5</v>
      </c>
      <c r="R44">
        <f t="shared" si="0"/>
        <v>50000</v>
      </c>
      <c r="S44">
        <f t="shared" si="1"/>
        <v>-4211.2764186516006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-61.959971463868591</v>
      </c>
      <c r="AC44">
        <f t="shared" si="19"/>
        <v>-62.882828176323805</v>
      </c>
      <c r="AE44">
        <f t="shared" si="2"/>
        <v>0</v>
      </c>
      <c r="AF44">
        <f t="shared" si="25"/>
        <v>0</v>
      </c>
      <c r="AG44">
        <f t="shared" si="25"/>
        <v>-0.18665014453164927</v>
      </c>
      <c r="AH44">
        <f t="shared" si="4"/>
        <v>-449.91288861663816</v>
      </c>
      <c r="AI44">
        <f t="shared" si="23"/>
        <v>-450.09953876116981</v>
      </c>
      <c r="AJ44">
        <f t="shared" si="6"/>
        <v>0.92285671245521428</v>
      </c>
      <c r="AK44">
        <f t="shared" si="20"/>
        <v>-4.3371980024708021</v>
      </c>
      <c r="AL44">
        <f t="shared" si="7"/>
        <v>-453.51388005118542</v>
      </c>
      <c r="AN44">
        <f t="shared" si="26"/>
        <v>0</v>
      </c>
      <c r="AO44">
        <f t="shared" si="26"/>
        <v>0</v>
      </c>
      <c r="AP44">
        <f t="shared" si="26"/>
        <v>-2.8103851578290865E-3</v>
      </c>
      <c r="AQ44">
        <f t="shared" si="26"/>
        <v>-6.7743237362980366</v>
      </c>
      <c r="AR44">
        <f t="shared" si="26"/>
        <v>-6.777134121455866</v>
      </c>
      <c r="AS44">
        <f t="shared" si="26"/>
        <v>1.3895423515449243E-2</v>
      </c>
      <c r="AT44">
        <f t="shared" si="26"/>
        <v>-6.5305049311885466E-2</v>
      </c>
      <c r="AU44">
        <f t="shared" si="24"/>
        <v>-6.8285437472523025</v>
      </c>
      <c r="AW44">
        <v>41</v>
      </c>
      <c r="AX44">
        <f>IF(Z44&gt;0, (R44*SUMPRODUCT(K44:$K$98, X44:$X$98)-K44*$AZ$3)/Z44, 0)</f>
        <v>-4211.2764186516006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0.41367450300000003</v>
      </c>
      <c r="Q45" s="4">
        <f t="shared" si="22"/>
        <v>12.5</v>
      </c>
      <c r="R45">
        <f t="shared" si="0"/>
        <v>50000</v>
      </c>
      <c r="S45">
        <f t="shared" si="1"/>
        <v>-7120.0808177055978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-62.882828176323805</v>
      </c>
      <c r="AC45">
        <f t="shared" si="19"/>
        <v>-61.273272265947114</v>
      </c>
      <c r="AE45">
        <f t="shared" si="2"/>
        <v>0</v>
      </c>
      <c r="AF45">
        <f t="shared" si="25"/>
        <v>0</v>
      </c>
      <c r="AG45">
        <f t="shared" si="25"/>
        <v>-0.10757123731232458</v>
      </c>
      <c r="AH45">
        <f t="shared" si="4"/>
        <v>-308.8496230960327</v>
      </c>
      <c r="AI45">
        <f t="shared" si="23"/>
        <v>-308.957194333345</v>
      </c>
      <c r="AJ45">
        <f t="shared" si="6"/>
        <v>-1.6095559103766917</v>
      </c>
      <c r="AK45">
        <f t="shared" si="20"/>
        <v>-4.401797972342667</v>
      </c>
      <c r="AL45">
        <f t="shared" si="7"/>
        <v>-314.96854821606433</v>
      </c>
      <c r="AN45">
        <f t="shared" si="26"/>
        <v>0</v>
      </c>
      <c r="AO45">
        <f t="shared" si="26"/>
        <v>0</v>
      </c>
      <c r="AP45">
        <f t="shared" si="26"/>
        <v>-1.446157698970778E-3</v>
      </c>
      <c r="AQ45">
        <f t="shared" si="26"/>
        <v>-4.152088155012585</v>
      </c>
      <c r="AR45">
        <f t="shared" si="26"/>
        <v>-4.1535343127115549</v>
      </c>
      <c r="AS45">
        <f t="shared" si="26"/>
        <v>-2.1638420546906619E-2</v>
      </c>
      <c r="AT45">
        <f t="shared" si="26"/>
        <v>-5.9176543712470442E-2</v>
      </c>
      <c r="AU45">
        <f t="shared" si="24"/>
        <v>-4.2343492769709314</v>
      </c>
      <c r="AW45">
        <v>42</v>
      </c>
      <c r="AX45">
        <f>IF(Z45&gt;0, (R45*SUMPRODUCT(K45:$K$98, X45:$X$98)-K45*$AZ$3)/Z45, 0)</f>
        <v>-7120.0808177055978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0.42102545200000002</v>
      </c>
      <c r="Q46" s="4">
        <f t="shared" si="22"/>
        <v>12.5</v>
      </c>
      <c r="R46">
        <f t="shared" si="0"/>
        <v>50000</v>
      </c>
      <c r="S46">
        <f t="shared" si="1"/>
        <v>-11833.075987574231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-61.273272265947114</v>
      </c>
      <c r="AC46">
        <f t="shared" si="19"/>
        <v>-57.939753593571538</v>
      </c>
      <c r="AE46">
        <f t="shared" si="2"/>
        <v>0</v>
      </c>
      <c r="AF46">
        <f t="shared" si="25"/>
        <v>0</v>
      </c>
      <c r="AG46">
        <f t="shared" si="25"/>
        <v>-6.1205296127580612E-2</v>
      </c>
      <c r="AH46">
        <f t="shared" si="4"/>
        <v>-181.16091524648289</v>
      </c>
      <c r="AI46">
        <f t="shared" si="23"/>
        <v>-181.22212054261047</v>
      </c>
      <c r="AJ46">
        <f t="shared" si="6"/>
        <v>-3.3335186723755754</v>
      </c>
      <c r="AK46">
        <f t="shared" si="20"/>
        <v>-4.2891290586162985</v>
      </c>
      <c r="AL46">
        <f t="shared" si="7"/>
        <v>-188.84476827360237</v>
      </c>
      <c r="AN46">
        <f t="shared" si="26"/>
        <v>0</v>
      </c>
      <c r="AO46">
        <f t="shared" si="26"/>
        <v>0</v>
      </c>
      <c r="AP46">
        <f t="shared" si="26"/>
        <v>-7.3466689563269488E-4</v>
      </c>
      <c r="AQ46">
        <f t="shared" si="26"/>
        <v>-2.1745328531158985</v>
      </c>
      <c r="AR46">
        <f t="shared" si="26"/>
        <v>-2.1752675200115315</v>
      </c>
      <c r="AS46">
        <f t="shared" si="26"/>
        <v>-4.001329900378009E-2</v>
      </c>
      <c r="AT46">
        <f t="shared" si="26"/>
        <v>-5.1483798459095509E-2</v>
      </c>
      <c r="AU46">
        <f t="shared" si="24"/>
        <v>-2.2667646174744074</v>
      </c>
      <c r="AW46">
        <v>43</v>
      </c>
      <c r="AX46">
        <f>IF(Z46&gt;0, (R46*SUMPRODUCT(K46:$K$98, X46:$X$98)-K46*$AZ$3)/Z46, 0)</f>
        <v>-11833.075987574231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0.42896583300000002</v>
      </c>
      <c r="Q47" s="4">
        <f t="shared" si="22"/>
        <v>12.5</v>
      </c>
      <c r="R47">
        <f t="shared" si="0"/>
        <v>50000</v>
      </c>
      <c r="S47">
        <f t="shared" si="1"/>
        <v>-19450.135686257967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-57.939753593571538</v>
      </c>
      <c r="AC47">
        <f t="shared" si="19"/>
        <v>-53.430708922233734</v>
      </c>
      <c r="AE47">
        <f t="shared" si="2"/>
        <v>0</v>
      </c>
      <c r="AF47">
        <f t="shared" si="25"/>
        <v>0</v>
      </c>
      <c r="AG47">
        <f t="shared" si="25"/>
        <v>-3.4338262328925513E-2</v>
      </c>
      <c r="AH47">
        <f t="shared" si="4"/>
        <v>-105.01992334951717</v>
      </c>
      <c r="AI47">
        <f t="shared" si="23"/>
        <v>-105.0542616118461</v>
      </c>
      <c r="AJ47">
        <f t="shared" si="6"/>
        <v>-4.5090446713378043</v>
      </c>
      <c r="AK47">
        <f t="shared" si="20"/>
        <v>-4.0557827515500078</v>
      </c>
      <c r="AL47">
        <f t="shared" si="7"/>
        <v>-113.61908903473392</v>
      </c>
      <c r="AN47">
        <f t="shared" si="26"/>
        <v>0</v>
      </c>
      <c r="AO47">
        <f t="shared" si="26"/>
        <v>0</v>
      </c>
      <c r="AP47">
        <f t="shared" si="26"/>
        <v>-3.6801181233371869E-4</v>
      </c>
      <c r="AQ47">
        <f t="shared" si="26"/>
        <v>-1.1255249887950109</v>
      </c>
      <c r="AR47">
        <f t="shared" si="26"/>
        <v>-1.1258930006073447</v>
      </c>
      <c r="AS47">
        <f t="shared" si="26"/>
        <v>-4.8324568246859406E-2</v>
      </c>
      <c r="AT47">
        <f t="shared" si="26"/>
        <v>-4.3466846007884731E-2</v>
      </c>
      <c r="AU47">
        <f t="shared" si="24"/>
        <v>-1.2176844148620889</v>
      </c>
      <c r="AW47">
        <v>44</v>
      </c>
      <c r="AX47">
        <f>IF(Z47&gt;0, (R47*SUMPRODUCT(K47:$K$98, X47:$X$98)-K47*$AZ$3)/Z47, 0)</f>
        <v>-19450.135686257967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0.43771532000000002</v>
      </c>
      <c r="Q48" s="4">
        <f t="shared" si="22"/>
        <v>12.5</v>
      </c>
      <c r="R48">
        <f t="shared" si="0"/>
        <v>50000</v>
      </c>
      <c r="S48">
        <f t="shared" si="1"/>
        <v>-32026.130176010633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-53.430708922233734</v>
      </c>
      <c r="AC48">
        <f t="shared" si="19"/>
        <v>-48.588753978480788</v>
      </c>
      <c r="AE48">
        <f t="shared" si="2"/>
        <v>0</v>
      </c>
      <c r="AF48">
        <f t="shared" si="25"/>
        <v>0</v>
      </c>
      <c r="AG48">
        <f t="shared" si="25"/>
        <v>-1.896449622208668E-2</v>
      </c>
      <c r="AH48">
        <f t="shared" si="4"/>
        <v>-60.121533934198297</v>
      </c>
      <c r="AI48">
        <f t="shared" si="23"/>
        <v>-60.140498430420386</v>
      </c>
      <c r="AJ48">
        <f t="shared" si="6"/>
        <v>-4.8419549437529454</v>
      </c>
      <c r="AK48">
        <f t="shared" si="20"/>
        <v>-3.7401496245563619</v>
      </c>
      <c r="AL48">
        <f t="shared" si="7"/>
        <v>-68.722602998729698</v>
      </c>
      <c r="AN48">
        <f t="shared" si="26"/>
        <v>0</v>
      </c>
      <c r="AO48">
        <f t="shared" si="26"/>
        <v>0</v>
      </c>
      <c r="AP48">
        <f t="shared" si="26"/>
        <v>-1.8147079108120343E-4</v>
      </c>
      <c r="AQ48">
        <f t="shared" si="26"/>
        <v>-0.57530145785511999</v>
      </c>
      <c r="AR48">
        <f t="shared" si="26"/>
        <v>-0.57548292864620121</v>
      </c>
      <c r="AS48">
        <f t="shared" si="26"/>
        <v>-4.6332546023503583E-2</v>
      </c>
      <c r="AT48">
        <f t="shared" si="26"/>
        <v>-3.578939842018266E-2</v>
      </c>
      <c r="AU48">
        <f t="shared" si="24"/>
        <v>-0.65760487308988747</v>
      </c>
      <c r="AW48">
        <v>45</v>
      </c>
      <c r="AX48">
        <f>IF(Z48&gt;0, (R48*SUMPRODUCT(K48:$K$98, X48:$X$98)-K48*$AZ$3)/Z48, 0)</f>
        <v>-32026.130176010633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0.44739131599999998</v>
      </c>
      <c r="Q49" s="4">
        <f t="shared" si="22"/>
        <v>12.5</v>
      </c>
      <c r="R49">
        <f t="shared" si="0"/>
        <v>50000</v>
      </c>
      <c r="S49">
        <f t="shared" si="1"/>
        <v>-53249.11192426952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-48.588753978480788</v>
      </c>
      <c r="AC49">
        <f t="shared" si="19"/>
        <v>-43.835948353703806</v>
      </c>
      <c r="AE49">
        <f t="shared" si="2"/>
        <v>0</v>
      </c>
      <c r="AF49">
        <f t="shared" si="25"/>
        <v>0</v>
      </c>
      <c r="AG49">
        <f t="shared" si="25"/>
        <v>-1.0290300337789425E-2</v>
      </c>
      <c r="AH49">
        <f t="shared" si="4"/>
        <v>-33.938203688305549</v>
      </c>
      <c r="AI49">
        <f t="shared" si="23"/>
        <v>-33.948493988643335</v>
      </c>
      <c r="AJ49">
        <f t="shared" si="6"/>
        <v>-4.7528056247769825</v>
      </c>
      <c r="AK49">
        <f t="shared" si="20"/>
        <v>-3.4012127784936554</v>
      </c>
      <c r="AL49">
        <f t="shared" si="7"/>
        <v>-42.102512391913976</v>
      </c>
      <c r="AN49">
        <f t="shared" si="26"/>
        <v>0</v>
      </c>
      <c r="AO49">
        <f t="shared" si="26"/>
        <v>0</v>
      </c>
      <c r="AP49">
        <f t="shared" si="26"/>
        <v>-8.7917524225902439E-5</v>
      </c>
      <c r="AQ49">
        <f t="shared" si="26"/>
        <v>-0.28995877156207378</v>
      </c>
      <c r="AR49">
        <f t="shared" si="26"/>
        <v>-0.29004668908629966</v>
      </c>
      <c r="AS49">
        <f t="shared" si="26"/>
        <v>-4.0606677156237392E-2</v>
      </c>
      <c r="AT49">
        <f t="shared" si="26"/>
        <v>-2.9059035891551253E-2</v>
      </c>
      <c r="AU49">
        <f t="shared" si="24"/>
        <v>-0.35971240213408834</v>
      </c>
      <c r="AW49">
        <v>46</v>
      </c>
      <c r="AX49">
        <f>IF(Z49&gt;0, (R49*SUMPRODUCT(K49:$K$98, X49:$X$98)-K49*$AZ$3)/Z49, 0)</f>
        <v>-53249.11192426952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0.457001349</v>
      </c>
      <c r="Q50" s="4">
        <f t="shared" si="22"/>
        <v>12.5</v>
      </c>
      <c r="R50">
        <f t="shared" si="0"/>
        <v>50000</v>
      </c>
      <c r="S50">
        <f t="shared" si="1"/>
        <v>-89723.577379271941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-43.835948353703806</v>
      </c>
      <c r="AC50">
        <f t="shared" si="19"/>
        <v>-39.368668658630078</v>
      </c>
      <c r="AE50">
        <f t="shared" si="2"/>
        <v>0</v>
      </c>
      <c r="AF50">
        <f t="shared" si="25"/>
        <v>0</v>
      </c>
      <c r="AG50">
        <f t="shared" si="25"/>
        <v>-5.4847161984266082E-3</v>
      </c>
      <c r="AH50">
        <f t="shared" si="4"/>
        <v>-18.810724543939692</v>
      </c>
      <c r="AI50">
        <f t="shared" si="23"/>
        <v>-18.81620926013812</v>
      </c>
      <c r="AJ50">
        <f t="shared" si="6"/>
        <v>-4.4672796950737279</v>
      </c>
      <c r="AK50">
        <f t="shared" si="20"/>
        <v>-3.0685163847592669</v>
      </c>
      <c r="AL50">
        <f t="shared" si="7"/>
        <v>-26.352005339971114</v>
      </c>
      <c r="AN50">
        <f t="shared" si="26"/>
        <v>0</v>
      </c>
      <c r="AO50">
        <f t="shared" si="26"/>
        <v>0</v>
      </c>
      <c r="AP50">
        <f t="shared" si="26"/>
        <v>-4.1839215903273054E-5</v>
      </c>
      <c r="AQ50">
        <f t="shared" si="26"/>
        <v>-0.14349438275706283</v>
      </c>
      <c r="AR50">
        <f t="shared" si="26"/>
        <v>-0.14353622197296612</v>
      </c>
      <c r="AS50">
        <f t="shared" si="26"/>
        <v>-3.4077876211008939E-2</v>
      </c>
      <c r="AT50">
        <f t="shared" si="26"/>
        <v>-2.3407650438048783E-2</v>
      </c>
      <c r="AU50">
        <f t="shared" si="24"/>
        <v>-0.20102174862202382</v>
      </c>
      <c r="AW50">
        <v>47</v>
      </c>
      <c r="AX50">
        <f>IF(Z50&gt;0, (R50*SUMPRODUCT(K50:$K$98, X50:$X$98)-K50*$AZ$3)/Z50, 0)</f>
        <v>-89723.577379271941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0.46737994300000002</v>
      </c>
      <c r="Q51" s="4">
        <f t="shared" si="22"/>
        <v>12.5</v>
      </c>
      <c r="R51">
        <f t="shared" si="0"/>
        <v>50000</v>
      </c>
      <c r="S51">
        <f t="shared" si="1"/>
        <v>-153783.2713555978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-39.368668658630078</v>
      </c>
      <c r="AC51">
        <f t="shared" si="19"/>
        <v>-35.264628696176601</v>
      </c>
      <c r="AE51">
        <f t="shared" si="2"/>
        <v>0</v>
      </c>
      <c r="AF51">
        <f t="shared" si="25"/>
        <v>0</v>
      </c>
      <c r="AG51">
        <f t="shared" si="25"/>
        <v>-2.8664226922505368E-3</v>
      </c>
      <c r="AH51">
        <f t="shared" si="4"/>
        <v>-10.253785376767221</v>
      </c>
      <c r="AI51">
        <f t="shared" si="23"/>
        <v>-10.256651799459471</v>
      </c>
      <c r="AJ51">
        <f t="shared" si="6"/>
        <v>-4.1040399624534771</v>
      </c>
      <c r="AK51">
        <f t="shared" si="20"/>
        <v>-2.7558068061041059</v>
      </c>
      <c r="AL51">
        <f t="shared" si="7"/>
        <v>-17.116498568017054</v>
      </c>
      <c r="AN51">
        <f t="shared" si="26"/>
        <v>0</v>
      </c>
      <c r="AO51">
        <f t="shared" si="26"/>
        <v>0</v>
      </c>
      <c r="AP51">
        <f t="shared" si="26"/>
        <v>-1.952322625018202E-5</v>
      </c>
      <c r="AQ51">
        <f t="shared" si="26"/>
        <v>-6.9838608371558752E-2</v>
      </c>
      <c r="AR51">
        <f t="shared" si="26"/>
        <v>-6.9858131597808945E-2</v>
      </c>
      <c r="AS51">
        <f t="shared" si="26"/>
        <v>-2.7952646671192551E-2</v>
      </c>
      <c r="AT51">
        <f t="shared" si="26"/>
        <v>-1.8769820627926922E-2</v>
      </c>
      <c r="AU51">
        <f t="shared" si="24"/>
        <v>-0.11658059889692841</v>
      </c>
      <c r="AW51">
        <v>48</v>
      </c>
      <c r="AX51">
        <f>IF(Z51&gt;0, (R51*SUMPRODUCT(K51:$K$98, X51:$X$98)-K51*$AZ$3)/Z51, 0)</f>
        <v>-153783.2713555978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0.47825477199999999</v>
      </c>
      <c r="Q52" s="4">
        <f t="shared" si="22"/>
        <v>12.5</v>
      </c>
      <c r="R52">
        <f t="shared" si="0"/>
        <v>50000</v>
      </c>
      <c r="S52">
        <f t="shared" si="1"/>
        <v>-268785.33047251485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-35.264628696176601</v>
      </c>
      <c r="AC52">
        <f t="shared" si="19"/>
        <v>-31.542025924895896</v>
      </c>
      <c r="AE52">
        <f t="shared" si="2"/>
        <v>0</v>
      </c>
      <c r="AF52">
        <f t="shared" si="25"/>
        <v>0</v>
      </c>
      <c r="AG52">
        <f t="shared" si="25"/>
        <v>-1.4668781341901247E-3</v>
      </c>
      <c r="AH52">
        <f t="shared" si="4"/>
        <v>-5.483521324551627</v>
      </c>
      <c r="AI52">
        <f t="shared" si="23"/>
        <v>-5.484988202685817</v>
      </c>
      <c r="AJ52">
        <f t="shared" si="6"/>
        <v>-3.7226027712807053</v>
      </c>
      <c r="AK52">
        <f t="shared" si="20"/>
        <v>-2.4685240087323623</v>
      </c>
      <c r="AL52">
        <f t="shared" si="7"/>
        <v>-11.676114982698884</v>
      </c>
      <c r="AN52">
        <f t="shared" si="26"/>
        <v>0</v>
      </c>
      <c r="AO52">
        <f t="shared" si="26"/>
        <v>0</v>
      </c>
      <c r="AP52">
        <f t="shared" si="26"/>
        <v>-8.9204623827633771E-6</v>
      </c>
      <c r="AQ52">
        <f t="shared" si="26"/>
        <v>-3.3346700424947202E-2</v>
      </c>
      <c r="AR52">
        <f t="shared" si="26"/>
        <v>-3.3355620887329969E-2</v>
      </c>
      <c r="AS52">
        <f t="shared" si="26"/>
        <v>-2.2638102793395492E-2</v>
      </c>
      <c r="AT52">
        <f t="shared" si="26"/>
        <v>-1.5011728000842359E-2</v>
      </c>
      <c r="AU52">
        <f t="shared" si="24"/>
        <v>-7.1005451681567813E-2</v>
      </c>
      <c r="AW52">
        <v>49</v>
      </c>
      <c r="AX52">
        <f>IF(Z52&gt;0, (R52*SUMPRODUCT(K52:$K$98, X52:$X$98)-K52*$AZ$3)/Z52, 0)</f>
        <v>-268785.33047251485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0.48949088600000001</v>
      </c>
      <c r="Q53" s="4">
        <f t="shared" si="22"/>
        <v>12.5</v>
      </c>
      <c r="R53">
        <f t="shared" si="0"/>
        <v>50000</v>
      </c>
      <c r="S53">
        <f t="shared" si="1"/>
        <v>-479940.86374102719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-31.542025924895896</v>
      </c>
      <c r="AC53">
        <f t="shared" si="19"/>
        <v>-28.189264250631318</v>
      </c>
      <c r="AE53">
        <f t="shared" si="2"/>
        <v>0</v>
      </c>
      <c r="AF53">
        <f t="shared" si="25"/>
        <v>0</v>
      </c>
      <c r="AG53">
        <f t="shared" si="25"/>
        <v>-7.3418587528947246E-4</v>
      </c>
      <c r="AH53">
        <f t="shared" si="4"/>
        <v>-2.8720939102350047</v>
      </c>
      <c r="AI53">
        <f t="shared" si="23"/>
        <v>-2.8728280961102941</v>
      </c>
      <c r="AJ53">
        <f t="shared" si="6"/>
        <v>-3.3527616742645776</v>
      </c>
      <c r="AK53">
        <f t="shared" si="20"/>
        <v>-2.2079418147427128</v>
      </c>
      <c r="AL53">
        <f t="shared" si="7"/>
        <v>-8.4335315851175849</v>
      </c>
      <c r="AN53">
        <f t="shared" si="26"/>
        <v>0</v>
      </c>
      <c r="AO53">
        <f t="shared" si="26"/>
        <v>0</v>
      </c>
      <c r="AP53">
        <f t="shared" si="26"/>
        <v>-3.9864042175600235E-6</v>
      </c>
      <c r="AQ53">
        <f t="shared" si="26"/>
        <v>-1.5594589411673276E-2</v>
      </c>
      <c r="AR53">
        <f t="shared" si="26"/>
        <v>-1.5598575815890836E-2</v>
      </c>
      <c r="AS53">
        <f t="shared" si="26"/>
        <v>-1.8204468008176031E-2</v>
      </c>
      <c r="AT53">
        <f t="shared" si="26"/>
        <v>-1.1988447147593459E-2</v>
      </c>
      <c r="AU53">
        <f t="shared" si="24"/>
        <v>-4.5791490971660326E-2</v>
      </c>
      <c r="AW53">
        <v>50</v>
      </c>
      <c r="AX53">
        <f>IF(Z53&gt;0, (R53*SUMPRODUCT(K53:$K$98, X53:$X$98)-K53*$AZ$3)/Z53, 0)</f>
        <v>-479940.86374102719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0.50154699899999999</v>
      </c>
      <c r="Q54" s="4">
        <f t="shared" si="22"/>
        <v>12.5</v>
      </c>
      <c r="R54">
        <f t="shared" si="0"/>
        <v>50000</v>
      </c>
      <c r="S54">
        <f t="shared" si="1"/>
        <v>-877735.42453160824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-28.189264250631318</v>
      </c>
      <c r="AC54">
        <f t="shared" si="19"/>
        <v>-25.18154779121306</v>
      </c>
      <c r="AE54">
        <f t="shared" si="2"/>
        <v>0</v>
      </c>
      <c r="AF54">
        <f t="shared" si="25"/>
        <v>0</v>
      </c>
      <c r="AG54">
        <f t="shared" si="25"/>
        <v>-3.5861529407695458E-4</v>
      </c>
      <c r="AH54">
        <f t="shared" si="4"/>
        <v>-1.4729148898384927</v>
      </c>
      <c r="AI54">
        <f t="shared" si="23"/>
        <v>-1.4732735051325696</v>
      </c>
      <c r="AJ54">
        <f t="shared" si="6"/>
        <v>-3.0077164594182584</v>
      </c>
      <c r="AK54">
        <f t="shared" si="20"/>
        <v>-1.9732484975441924</v>
      </c>
      <c r="AL54">
        <f t="shared" si="7"/>
        <v>-6.4542384620950202</v>
      </c>
      <c r="AN54">
        <f t="shared" si="26"/>
        <v>0</v>
      </c>
      <c r="AO54">
        <f t="shared" si="26"/>
        <v>0</v>
      </c>
      <c r="AP54">
        <f t="shared" si="26"/>
        <v>-1.7385456279162952E-6</v>
      </c>
      <c r="AQ54">
        <f t="shared" si="26"/>
        <v>-7.1406038289934751E-3</v>
      </c>
      <c r="AR54">
        <f t="shared" si="26"/>
        <v>-7.1423423746213915E-3</v>
      </c>
      <c r="AS54">
        <f t="shared" si="26"/>
        <v>-1.458123060253922E-2</v>
      </c>
      <c r="AT54">
        <f t="shared" si="26"/>
        <v>-9.566191416983158E-3</v>
      </c>
      <c r="AU54">
        <f t="shared" si="24"/>
        <v>-3.1289764394143771E-2</v>
      </c>
      <c r="AW54">
        <v>51</v>
      </c>
      <c r="AX54">
        <f>IF(Z54&gt;0, (R54*SUMPRODUCT(K54:$K$98, X54:$X$98)-K54*$AZ$3)/Z54, 0)</f>
        <v>-877735.42453160824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0.51394563599999998</v>
      </c>
      <c r="Q55" s="4">
        <f t="shared" si="22"/>
        <v>12.5</v>
      </c>
      <c r="R55">
        <f t="shared" si="0"/>
        <v>50000</v>
      </c>
      <c r="S55">
        <f t="shared" si="1"/>
        <v>-1646647.5832342373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-25.18154779121306</v>
      </c>
      <c r="AC55">
        <f t="shared" si="19"/>
        <v>-22.489303530015327</v>
      </c>
      <c r="AE55">
        <f t="shared" si="2"/>
        <v>0</v>
      </c>
      <c r="AF55">
        <f t="shared" si="25"/>
        <v>0</v>
      </c>
      <c r="AG55">
        <f t="shared" si="25"/>
        <v>-1.7072037574247757E-4</v>
      </c>
      <c r="AH55">
        <f t="shared" si="4"/>
        <v>-0.73723506157482976</v>
      </c>
      <c r="AI55">
        <f t="shared" si="23"/>
        <v>-0.73740578195057227</v>
      </c>
      <c r="AJ55">
        <f t="shared" si="6"/>
        <v>-2.6922442611977324</v>
      </c>
      <c r="AK55">
        <f t="shared" si="20"/>
        <v>-1.7627083453849144</v>
      </c>
      <c r="AL55">
        <f t="shared" si="7"/>
        <v>-5.1923583885332185</v>
      </c>
      <c r="AN55">
        <f t="shared" si="26"/>
        <v>0</v>
      </c>
      <c r="AO55">
        <f t="shared" si="26"/>
        <v>0</v>
      </c>
      <c r="AP55">
        <f t="shared" si="26"/>
        <v>-7.3896627962738598E-7</v>
      </c>
      <c r="AQ55">
        <f t="shared" si="26"/>
        <v>-3.1911354944802123E-3</v>
      </c>
      <c r="AR55">
        <f t="shared" si="26"/>
        <v>-3.1918744607598399E-3</v>
      </c>
      <c r="AS55">
        <f t="shared" si="26"/>
        <v>-1.1653428695274711E-2</v>
      </c>
      <c r="AT55">
        <f t="shared" si="26"/>
        <v>-7.6299154239334033E-3</v>
      </c>
      <c r="AU55">
        <f t="shared" si="24"/>
        <v>-2.247521857996795E-2</v>
      </c>
      <c r="AW55">
        <v>52</v>
      </c>
      <c r="AX55">
        <f>IF(Z55&gt;0, (R55*SUMPRODUCT(K55:$K$98, X55:$X$98)-K55*$AZ$3)/Z55, 0)</f>
        <v>-1646647.5832342373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0.52707773400000002</v>
      </c>
      <c r="Q56" s="4">
        <f t="shared" si="22"/>
        <v>12.5</v>
      </c>
      <c r="R56">
        <f t="shared" si="0"/>
        <v>50000</v>
      </c>
      <c r="S56">
        <f t="shared" si="1"/>
        <v>-3176367.0011599283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-22.489303530015327</v>
      </c>
      <c r="AC56">
        <f t="shared" si="19"/>
        <v>-20.082329607450234</v>
      </c>
      <c r="AE56">
        <f t="shared" si="2"/>
        <v>0</v>
      </c>
      <c r="AF56">
        <f t="shared" si="25"/>
        <v>0</v>
      </c>
      <c r="AG56">
        <f t="shared" si="25"/>
        <v>-7.903026319107914E-5</v>
      </c>
      <c r="AH56">
        <f t="shared" si="4"/>
        <v>-0.3599316351758946</v>
      </c>
      <c r="AI56">
        <f t="shared" si="23"/>
        <v>-0.36001066543908566</v>
      </c>
      <c r="AJ56">
        <f t="shared" si="6"/>
        <v>-2.4069739225650935</v>
      </c>
      <c r="AK56">
        <f t="shared" si="20"/>
        <v>-1.574251247101073</v>
      </c>
      <c r="AL56">
        <f t="shared" si="7"/>
        <v>-4.3412358351052518</v>
      </c>
      <c r="AN56">
        <f t="shared" si="26"/>
        <v>0</v>
      </c>
      <c r="AO56">
        <f t="shared" si="26"/>
        <v>0</v>
      </c>
      <c r="AP56">
        <f t="shared" si="26"/>
        <v>-3.054320934488385E-7</v>
      </c>
      <c r="AQ56">
        <f t="shared" si="26"/>
        <v>-1.3910452577443322E-3</v>
      </c>
      <c r="AR56">
        <f t="shared" si="26"/>
        <v>-1.3913506898377808E-3</v>
      </c>
      <c r="AS56">
        <f t="shared" si="26"/>
        <v>-9.3023489276295862E-3</v>
      </c>
      <c r="AT56">
        <f t="shared" si="26"/>
        <v>-6.0840851922001537E-3</v>
      </c>
      <c r="AU56">
        <f t="shared" si="24"/>
        <v>-1.6777784809667521E-2</v>
      </c>
      <c r="AW56">
        <v>53</v>
      </c>
      <c r="AX56">
        <f>IF(Z56&gt;0, (R56*SUMPRODUCT(K56:$K$98, X56:$X$98)-K56*$AZ$3)/Z56, 0)</f>
        <v>-3176367.0011599283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0.54097960300000003</v>
      </c>
      <c r="Q57" s="4">
        <f t="shared" si="22"/>
        <v>12.5</v>
      </c>
      <c r="R57">
        <f t="shared" si="0"/>
        <v>50000</v>
      </c>
      <c r="S57">
        <f t="shared" si="1"/>
        <v>-6316465.0934040714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-20.082329607450234</v>
      </c>
      <c r="AC57">
        <f t="shared" si="19"/>
        <v>-17.931787565154785</v>
      </c>
      <c r="AE57">
        <f t="shared" si="2"/>
        <v>0</v>
      </c>
      <c r="AF57">
        <f t="shared" si="25"/>
        <v>0</v>
      </c>
      <c r="AG57">
        <f t="shared" si="25"/>
        <v>-3.5486200153072839E-5</v>
      </c>
      <c r="AH57">
        <f t="shared" si="4"/>
        <v>-0.17101504162438205</v>
      </c>
      <c r="AI57">
        <f t="shared" si="23"/>
        <v>-0.17105052782453511</v>
      </c>
      <c r="AJ57">
        <f t="shared" si="6"/>
        <v>-2.1505420422954487</v>
      </c>
      <c r="AK57">
        <f t="shared" si="20"/>
        <v>-1.4057630725215164</v>
      </c>
      <c r="AL57">
        <f t="shared" si="7"/>
        <v>-3.7273556426415002</v>
      </c>
      <c r="AN57">
        <f t="shared" si="26"/>
        <v>0</v>
      </c>
      <c r="AO57">
        <f t="shared" si="26"/>
        <v>0</v>
      </c>
      <c r="AP57">
        <f t="shared" si="26"/>
        <v>-1.224511070151237E-7</v>
      </c>
      <c r="AQ57">
        <f t="shared" si="26"/>
        <v>-5.9011618806218411E-4</v>
      </c>
      <c r="AR57">
        <f t="shared" si="26"/>
        <v>-5.9023863916919921E-4</v>
      </c>
      <c r="AS57">
        <f t="shared" si="26"/>
        <v>-7.420807317371784E-3</v>
      </c>
      <c r="AT57">
        <f t="shared" si="26"/>
        <v>-4.8508221136304309E-3</v>
      </c>
      <c r="AU57">
        <f t="shared" si="24"/>
        <v>-1.2861868070171414E-2</v>
      </c>
      <c r="AW57">
        <v>54</v>
      </c>
      <c r="AX57">
        <f>IF(Z57&gt;0, (R57*SUMPRODUCT(K57:$K$98, X57:$X$98)-K57*$AZ$3)/Z57, 0)</f>
        <v>-6316465.0934040714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0.55513806300000001</v>
      </c>
      <c r="Q58" s="4">
        <f t="shared" si="22"/>
        <v>12.5</v>
      </c>
      <c r="R58">
        <f t="shared" si="0"/>
        <v>50000</v>
      </c>
      <c r="S58">
        <f t="shared" si="1"/>
        <v>-12969338.243334226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-17.931787565154785</v>
      </c>
      <c r="AC58">
        <f t="shared" si="19"/>
        <v>-16.011008853170352</v>
      </c>
      <c r="AE58">
        <f t="shared" si="2"/>
        <v>0</v>
      </c>
      <c r="AF58">
        <f t="shared" si="25"/>
        <v>0</v>
      </c>
      <c r="AG58">
        <f t="shared" si="25"/>
        <v>-1.5431597735334948E-5</v>
      </c>
      <c r="AH58">
        <f t="shared" si="4"/>
        <v>-7.8798961664828651E-2</v>
      </c>
      <c r="AI58">
        <f t="shared" si="23"/>
        <v>-7.8814393262563981E-2</v>
      </c>
      <c r="AJ58">
        <f t="shared" si="6"/>
        <v>-1.9207787119844326</v>
      </c>
      <c r="AK58">
        <f t="shared" si="20"/>
        <v>-1.255225129560835</v>
      </c>
      <c r="AL58">
        <f t="shared" si="7"/>
        <v>-3.2548182348078316</v>
      </c>
      <c r="AN58">
        <f t="shared" si="26"/>
        <v>0</v>
      </c>
      <c r="AO58">
        <f t="shared" si="26"/>
        <v>0</v>
      </c>
      <c r="AP58">
        <f t="shared" si="26"/>
        <v>-4.7544040700349074E-8</v>
      </c>
      <c r="AQ58">
        <f t="shared" si="26"/>
        <v>-2.427759655735053E-4</v>
      </c>
      <c r="AR58">
        <f t="shared" si="26"/>
        <v>-2.4282350961420563E-4</v>
      </c>
      <c r="AS58">
        <f t="shared" si="26"/>
        <v>-5.9178305983084113E-3</v>
      </c>
      <c r="AT58">
        <f t="shared" si="26"/>
        <v>-3.8672907155485759E-3</v>
      </c>
      <c r="AU58">
        <f t="shared" si="24"/>
        <v>-1.0027944823471193E-2</v>
      </c>
      <c r="AW58">
        <v>55</v>
      </c>
      <c r="AX58">
        <f>IF(Z58&gt;0, (R58*SUMPRODUCT(K58:$K$98, X58:$X$98)-K58*$AZ$3)/Z58, 0)</f>
        <v>-12969338.243334226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0.569934367</v>
      </c>
      <c r="Q59" s="4">
        <f t="shared" si="22"/>
        <v>12.5</v>
      </c>
      <c r="R59">
        <f t="shared" si="0"/>
        <v>50000</v>
      </c>
      <c r="S59">
        <f t="shared" si="1"/>
        <v>-27566950.228426233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-16.011008853170352</v>
      </c>
      <c r="AC59">
        <f t="shared" si="19"/>
        <v>-14.295743746839058</v>
      </c>
      <c r="AE59">
        <f t="shared" si="2"/>
        <v>0</v>
      </c>
      <c r="AF59">
        <f t="shared" si="25"/>
        <v>0</v>
      </c>
      <c r="AG59">
        <f t="shared" si="25"/>
        <v>-6.4822838708948411E-6</v>
      </c>
      <c r="AH59">
        <f t="shared" si="4"/>
        <v>-3.5179991548347035E-2</v>
      </c>
      <c r="AI59">
        <f t="shared" si="23"/>
        <v>-3.5186473832217929E-2</v>
      </c>
      <c r="AJ59">
        <f t="shared" si="6"/>
        <v>-1.7152651063312945</v>
      </c>
      <c r="AK59">
        <f t="shared" si="20"/>
        <v>-1.1207706197219247</v>
      </c>
      <c r="AL59">
        <f t="shared" si="7"/>
        <v>-2.871222199885437</v>
      </c>
      <c r="AN59">
        <f t="shared" si="26"/>
        <v>0</v>
      </c>
      <c r="AO59">
        <f t="shared" si="26"/>
        <v>0</v>
      </c>
      <c r="AP59">
        <f t="shared" si="26"/>
        <v>-1.7831801385865975E-8</v>
      </c>
      <c r="AQ59">
        <f t="shared" si="26"/>
        <v>-9.6774938361341746E-5</v>
      </c>
      <c r="AR59">
        <f t="shared" si="26"/>
        <v>-9.679277016272761E-5</v>
      </c>
      <c r="AS59">
        <f t="shared" si="26"/>
        <v>-4.7184398754175011E-3</v>
      </c>
      <c r="AT59">
        <f t="shared" si="26"/>
        <v>-3.0830737264883811E-3</v>
      </c>
      <c r="AU59">
        <f t="shared" si="24"/>
        <v>-7.8983063720686093E-3</v>
      </c>
      <c r="AW59">
        <v>56</v>
      </c>
      <c r="AX59">
        <f>IF(Z59&gt;0, (R59*SUMPRODUCT(K59:$K$98, X59:$X$98)-K59*$AZ$3)/Z59, 0)</f>
        <v>-27566950.228426233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0.58483052300000005</v>
      </c>
      <c r="Q60" s="4">
        <f t="shared" si="22"/>
        <v>12.5</v>
      </c>
      <c r="R60">
        <f t="shared" si="0"/>
        <v>50000</v>
      </c>
      <c r="S60">
        <f t="shared" si="1"/>
        <v>-60748660.373941146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-14.295743746839058</v>
      </c>
      <c r="AC60">
        <f t="shared" si="19"/>
        <v>-12.76413705544093</v>
      </c>
      <c r="AE60">
        <f t="shared" si="2"/>
        <v>0</v>
      </c>
      <c r="AF60">
        <f t="shared" si="25"/>
        <v>0</v>
      </c>
      <c r="AG60">
        <f t="shared" si="25"/>
        <v>-2.6264235657359977E-6</v>
      </c>
      <c r="AH60">
        <f t="shared" si="4"/>
        <v>-1.516414986579958E-2</v>
      </c>
      <c r="AI60">
        <f t="shared" si="23"/>
        <v>-1.5166776289365316E-2</v>
      </c>
      <c r="AJ60">
        <f t="shared" si="6"/>
        <v>-1.5316066913981281</v>
      </c>
      <c r="AK60">
        <f t="shared" si="20"/>
        <v>-1.0007020622787342</v>
      </c>
      <c r="AL60">
        <f t="shared" si="7"/>
        <v>-2.5474755299662277</v>
      </c>
      <c r="AN60">
        <f t="shared" si="26"/>
        <v>0</v>
      </c>
      <c r="AO60">
        <f t="shared" si="26"/>
        <v>0</v>
      </c>
      <c r="AP60">
        <f t="shared" si="26"/>
        <v>-6.450805037034992E-9</v>
      </c>
      <c r="AQ60">
        <f t="shared" si="26"/>
        <v>-3.7244934751886156E-5</v>
      </c>
      <c r="AR60">
        <f t="shared" si="26"/>
        <v>-3.7251385556923193E-5</v>
      </c>
      <c r="AS60">
        <f t="shared" si="26"/>
        <v>-3.7618060881428553E-3</v>
      </c>
      <c r="AT60">
        <f t="shared" si="26"/>
        <v>-2.4578419064367465E-3</v>
      </c>
      <c r="AU60">
        <f t="shared" si="24"/>
        <v>-6.2568993801365254E-3</v>
      </c>
      <c r="AW60">
        <v>57</v>
      </c>
      <c r="AX60">
        <f>IF(Z60&gt;0, (R60*SUMPRODUCT(K60:$K$98, X60:$X$98)-K60*$AZ$3)/Z60, 0)</f>
        <v>-60748660.373941146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0.59948279800000004</v>
      </c>
      <c r="Q61" s="4">
        <f t="shared" si="22"/>
        <v>12.5</v>
      </c>
      <c r="R61">
        <f t="shared" si="0"/>
        <v>50000</v>
      </c>
      <c r="S61">
        <f t="shared" si="1"/>
        <v>-138892787.53247127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-12.76413705544093</v>
      </c>
      <c r="AC61">
        <f t="shared" si="19"/>
        <v>-11.3965819197181</v>
      </c>
      <c r="AE61">
        <f t="shared" si="2"/>
        <v>0</v>
      </c>
      <c r="AF61">
        <f t="shared" si="25"/>
        <v>0</v>
      </c>
      <c r="AG61">
        <f t="shared" si="25"/>
        <v>-1.0256635821580847E-6</v>
      </c>
      <c r="AH61">
        <f t="shared" si="4"/>
        <v>-6.2979829916822126E-3</v>
      </c>
      <c r="AI61">
        <f t="shared" si="23"/>
        <v>-6.2990086552643706E-3</v>
      </c>
      <c r="AJ61">
        <f t="shared" si="6"/>
        <v>-1.3675551357228297</v>
      </c>
      <c r="AK61">
        <f t="shared" si="20"/>
        <v>-0.89348959388086513</v>
      </c>
      <c r="AL61">
        <f t="shared" si="7"/>
        <v>-2.2673437382589592</v>
      </c>
      <c r="AN61">
        <f t="shared" si="26"/>
        <v>0</v>
      </c>
      <c r="AO61">
        <f t="shared" si="26"/>
        <v>0</v>
      </c>
      <c r="AP61">
        <f t="shared" si="26"/>
        <v>-2.2492413693842956E-9</v>
      </c>
      <c r="AQ61">
        <f t="shared" si="26"/>
        <v>-1.3811238046265112E-5</v>
      </c>
      <c r="AR61">
        <f t="shared" si="26"/>
        <v>-1.3813487287634496E-5</v>
      </c>
      <c r="AS61">
        <f t="shared" si="26"/>
        <v>-2.9989965907823838E-3</v>
      </c>
      <c r="AT61">
        <f t="shared" si="26"/>
        <v>-1.959388821666738E-3</v>
      </c>
      <c r="AU61">
        <f t="shared" si="24"/>
        <v>-4.9721988997367562E-3</v>
      </c>
      <c r="AW61">
        <v>58</v>
      </c>
      <c r="AX61">
        <f>IF(Z61&gt;0, (R61*SUMPRODUCT(K61:$K$98, X61:$X$98)-K61*$AZ$3)/Z61, 0)</f>
        <v>-138892787.53247127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0.61448546299999995</v>
      </c>
      <c r="Q62" s="4">
        <f t="shared" si="22"/>
        <v>12.5</v>
      </c>
      <c r="R62">
        <f t="shared" si="0"/>
        <v>50000</v>
      </c>
      <c r="S62">
        <f t="shared" si="1"/>
        <v>-330244360.17927527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-11.3965819197181</v>
      </c>
      <c r="AC62">
        <f t="shared" si="19"/>
        <v>-10.175531105369025</v>
      </c>
      <c r="AE62">
        <f t="shared" si="2"/>
        <v>0</v>
      </c>
      <c r="AF62">
        <f t="shared" si="25"/>
        <v>0</v>
      </c>
      <c r="AG62">
        <f t="shared" si="25"/>
        <v>-3.8515158517185468E-7</v>
      </c>
      <c r="AH62">
        <f t="shared" si="4"/>
        <v>-2.5210214446585969E-3</v>
      </c>
      <c r="AI62">
        <f t="shared" si="23"/>
        <v>-2.5214065962437687E-3</v>
      </c>
      <c r="AJ62">
        <f t="shared" si="6"/>
        <v>-1.2210508143490753</v>
      </c>
      <c r="AK62">
        <f t="shared" si="20"/>
        <v>-0.79776073438026707</v>
      </c>
      <c r="AL62">
        <f t="shared" si="7"/>
        <v>-2.0213329553255859</v>
      </c>
      <c r="AN62">
        <f t="shared" si="26"/>
        <v>0</v>
      </c>
      <c r="AO62">
        <f t="shared" si="26"/>
        <v>0</v>
      </c>
      <c r="AP62">
        <f t="shared" si="26"/>
        <v>-7.5412752805856225E-10</v>
      </c>
      <c r="AQ62">
        <f t="shared" si="26"/>
        <v>-4.9361647295173674E-6</v>
      </c>
      <c r="AR62">
        <f t="shared" si="26"/>
        <v>-4.9369188570454258E-6</v>
      </c>
      <c r="AS62">
        <f t="shared" si="26"/>
        <v>-2.3908197907275626E-3</v>
      </c>
      <c r="AT62">
        <f t="shared" si="26"/>
        <v>-1.5620170181356884E-3</v>
      </c>
      <c r="AU62">
        <f t="shared" si="24"/>
        <v>-3.9577737277202958E-3</v>
      </c>
      <c r="AW62">
        <v>59</v>
      </c>
      <c r="AX62">
        <f>IF(Z62&gt;0, (R62*SUMPRODUCT(K62:$K$98, X62:$X$98)-K62*$AZ$3)/Z62, 0)</f>
        <v>-330244360.17927527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0.62975077099999999</v>
      </c>
      <c r="Q63" s="4">
        <f t="shared" si="22"/>
        <v>12.5</v>
      </c>
      <c r="R63">
        <f t="shared" si="0"/>
        <v>50000</v>
      </c>
      <c r="S63">
        <f t="shared" si="1"/>
        <v>-818492161.71716189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-10.175531105369025</v>
      </c>
      <c r="AC63">
        <f t="shared" si="19"/>
        <v>-9.0852997686881061</v>
      </c>
      <c r="AE63">
        <f t="shared" si="2"/>
        <v>0</v>
      </c>
      <c r="AF63">
        <f t="shared" si="25"/>
        <v>0</v>
      </c>
      <c r="AG63">
        <f t="shared" si="25"/>
        <v>-1.3875056160628849E-7</v>
      </c>
      <c r="AH63">
        <f t="shared" si="4"/>
        <v>-9.7019803085539064E-4</v>
      </c>
      <c r="AI63">
        <f t="shared" si="23"/>
        <v>-9.7033678141699689E-4</v>
      </c>
      <c r="AJ63">
        <f t="shared" si="6"/>
        <v>-1.0902313366809189</v>
      </c>
      <c r="AK63">
        <f t="shared" si="20"/>
        <v>-0.7122871773758318</v>
      </c>
      <c r="AL63">
        <f t="shared" si="7"/>
        <v>-1.8034888508381677</v>
      </c>
      <c r="AN63">
        <f t="shared" si="26"/>
        <v>0</v>
      </c>
      <c r="AO63">
        <f t="shared" si="26"/>
        <v>0</v>
      </c>
      <c r="AP63">
        <f t="shared" si="26"/>
        <v>-2.4256594692033298E-10</v>
      </c>
      <c r="AQ63">
        <f t="shared" si="26"/>
        <v>-1.6961156865257276E-6</v>
      </c>
      <c r="AR63">
        <f t="shared" si="26"/>
        <v>-1.6963582524726479E-6</v>
      </c>
      <c r="AS63">
        <f t="shared" si="26"/>
        <v>-1.9059598280735306E-3</v>
      </c>
      <c r="AT63">
        <f t="shared" si="26"/>
        <v>-1.245231814986392E-3</v>
      </c>
      <c r="AU63">
        <f t="shared" si="24"/>
        <v>-3.1528880013123955E-3</v>
      </c>
      <c r="AW63">
        <v>60</v>
      </c>
      <c r="AX63">
        <f>IF(Z63&gt;0, (R63*SUMPRODUCT(K63:$K$98, X63:$X$98)-K63*$AZ$3)/Z63, 0)</f>
        <v>-818492161.71716189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0.64518007799999999</v>
      </c>
      <c r="Q64" s="4">
        <f t="shared" si="22"/>
        <v>12.5</v>
      </c>
      <c r="R64">
        <f t="shared" si="0"/>
        <v>50000</v>
      </c>
      <c r="S64">
        <f t="shared" si="1"/>
        <v>-2119357539.8600731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-9.0852997686881061</v>
      </c>
      <c r="AC64">
        <f t="shared" si="19"/>
        <v>-8.1118762211916096</v>
      </c>
      <c r="AE64">
        <f t="shared" si="2"/>
        <v>0</v>
      </c>
      <c r="AF64">
        <f t="shared" si="25"/>
        <v>0</v>
      </c>
      <c r="AG64">
        <f t="shared" si="25"/>
        <v>-4.7843957830536601E-8</v>
      </c>
      <c r="AH64">
        <f t="shared" si="4"/>
        <v>-3.5807639263875607E-4</v>
      </c>
      <c r="AI64">
        <f t="shared" si="23"/>
        <v>-3.5812423659658659E-4</v>
      </c>
      <c r="AJ64">
        <f t="shared" si="6"/>
        <v>-0.97342354749649651</v>
      </c>
      <c r="AK64">
        <f t="shared" si="20"/>
        <v>-0.63597098380816752</v>
      </c>
      <c r="AL64">
        <f t="shared" si="7"/>
        <v>-1.6097526555412607</v>
      </c>
      <c r="AN64">
        <f t="shared" si="26"/>
        <v>0</v>
      </c>
      <c r="AO64">
        <f t="shared" si="26"/>
        <v>0</v>
      </c>
      <c r="AP64">
        <f t="shared" si="26"/>
        <v>-7.4679974015111936E-11</v>
      </c>
      <c r="AQ64">
        <f t="shared" si="26"/>
        <v>-5.5892398769358672E-7</v>
      </c>
      <c r="AR64">
        <f t="shared" si="26"/>
        <v>-5.5899866766760183E-7</v>
      </c>
      <c r="AS64">
        <f t="shared" si="26"/>
        <v>-1.5194237376895772E-3</v>
      </c>
      <c r="AT64">
        <f t="shared" si="26"/>
        <v>-9.9269163126896871E-4</v>
      </c>
      <c r="AU64">
        <f t="shared" si="24"/>
        <v>-2.5126743676262137E-3</v>
      </c>
      <c r="AW64">
        <v>61</v>
      </c>
      <c r="AX64">
        <f>IF(Z64&gt;0, (R64*SUMPRODUCT(K64:$K$98, X64:$X$98)-K64*$AZ$3)/Z64, 0)</f>
        <v>-2119357539.8600731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0.66067595400000001</v>
      </c>
      <c r="Q65" s="4">
        <f t="shared" si="22"/>
        <v>12.5</v>
      </c>
      <c r="R65">
        <f t="shared" si="0"/>
        <v>50000</v>
      </c>
      <c r="S65">
        <f t="shared" si="1"/>
        <v>-5745962568.1764059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-8.1118762211916096</v>
      </c>
      <c r="AC65">
        <f t="shared" si="19"/>
        <v>-7.2427470983190032</v>
      </c>
      <c r="AE65">
        <f t="shared" si="2"/>
        <v>0</v>
      </c>
      <c r="AF65">
        <f t="shared" si="25"/>
        <v>0</v>
      </c>
      <c r="AG65">
        <f t="shared" si="25"/>
        <v>-1.5756165769405698E-8</v>
      </c>
      <c r="AH65">
        <f t="shared" si="4"/>
        <v>-1.2643740993130214E-4</v>
      </c>
      <c r="AI65">
        <f t="shared" si="23"/>
        <v>-1.2645316609707154E-4</v>
      </c>
      <c r="AJ65">
        <f t="shared" si="6"/>
        <v>-0.86912912287260635</v>
      </c>
      <c r="AK65">
        <f t="shared" si="20"/>
        <v>-0.56783133548341269</v>
      </c>
      <c r="AL65">
        <f t="shared" si="7"/>
        <v>-1.4370869115221161</v>
      </c>
      <c r="AN65">
        <f t="shared" si="26"/>
        <v>0</v>
      </c>
      <c r="AO65">
        <f t="shared" si="26"/>
        <v>0</v>
      </c>
      <c r="AP65">
        <f t="shared" si="26"/>
        <v>-2.1958849283778154E-11</v>
      </c>
      <c r="AQ65">
        <f t="shared" si="26"/>
        <v>-1.762116538468903E-7</v>
      </c>
      <c r="AR65">
        <f t="shared" si="26"/>
        <v>-1.7623361269617406E-7</v>
      </c>
      <c r="AS65">
        <f t="shared" si="26"/>
        <v>-1.2112766326919477E-3</v>
      </c>
      <c r="AT65">
        <f t="shared" si="26"/>
        <v>-7.9136783002740896E-4</v>
      </c>
      <c r="AU65">
        <f t="shared" si="24"/>
        <v>-2.002820696332053E-3</v>
      </c>
      <c r="AW65">
        <v>62</v>
      </c>
      <c r="AX65">
        <f>IF(Z65&gt;0, (R65*SUMPRODUCT(K65:$K$98, X65:$X$98)-K65*$AZ$3)/Z65, 0)</f>
        <v>-5745962568.1764059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0.67625413199999995</v>
      </c>
      <c r="Q66" s="4">
        <f t="shared" si="22"/>
        <v>12.5</v>
      </c>
      <c r="R66">
        <f t="shared" si="0"/>
        <v>50000</v>
      </c>
      <c r="S66">
        <f t="shared" si="1"/>
        <v>-16351845118.587755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-7.2427470983190032</v>
      </c>
      <c r="AC66">
        <f t="shared" si="19"/>
        <v>-6.466738630069413</v>
      </c>
      <c r="AE66">
        <f t="shared" si="2"/>
        <v>0</v>
      </c>
      <c r="AF66">
        <f t="shared" si="25"/>
        <v>0</v>
      </c>
      <c r="AG66">
        <f t="shared" si="25"/>
        <v>-4.9434319056740797E-9</v>
      </c>
      <c r="AH66">
        <f t="shared" si="4"/>
        <v>-4.2620688824150248E-5</v>
      </c>
      <c r="AI66">
        <f t="shared" si="23"/>
        <v>-4.262563225605592E-5</v>
      </c>
      <c r="AJ66">
        <f t="shared" si="6"/>
        <v>-0.77600846824959024</v>
      </c>
      <c r="AK66">
        <f t="shared" si="20"/>
        <v>-0.50699229688233027</v>
      </c>
      <c r="AL66">
        <f t="shared" si="7"/>
        <v>-1.2830433907641767</v>
      </c>
      <c r="AN66">
        <f t="shared" si="26"/>
        <v>0</v>
      </c>
      <c r="AO66">
        <f t="shared" si="26"/>
        <v>0</v>
      </c>
      <c r="AP66">
        <f t="shared" si="26"/>
        <v>-6.1513377043037103E-12</v>
      </c>
      <c r="AQ66">
        <f t="shared" si="26"/>
        <v>-5.3034866293286477E-8</v>
      </c>
      <c r="AR66">
        <f t="shared" si="26"/>
        <v>-5.3041017630990782E-8</v>
      </c>
      <c r="AS66">
        <f t="shared" si="26"/>
        <v>-9.6562271731176334E-4</v>
      </c>
      <c r="AT66">
        <f t="shared" si="26"/>
        <v>-6.3087363012408269E-4</v>
      </c>
      <c r="AU66">
        <f t="shared" si="24"/>
        <v>-1.5965493884534771E-3</v>
      </c>
      <c r="AW66">
        <v>63</v>
      </c>
      <c r="AX66">
        <f>IF(Z66&gt;0, (R66*SUMPRODUCT(K66:$K$98, X66:$X$98)-K66*$AZ$3)/Z66, 0)</f>
        <v>-16351845118.587755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0.69194305599999995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-48983464807.792076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-6.466738630069413</v>
      </c>
      <c r="AC67">
        <f t="shared" si="19"/>
        <v>-5.7738738219781682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-1.4734242066773127E-9</v>
      </c>
      <c r="AH67">
        <f t="shared" ref="AH67:AH79" si="31">-X67*R67</f>
        <v>-1.3682293519760103E-5</v>
      </c>
      <c r="AI67">
        <f t="shared" si="23"/>
        <v>-1.3683766943966781E-5</v>
      </c>
      <c r="AJ67">
        <f t="shared" ref="AJ67:AJ79" si="32">AB67-AC67</f>
        <v>-0.69286480809124473</v>
      </c>
      <c r="AK67">
        <f t="shared" si="20"/>
        <v>-0.45267170410485896</v>
      </c>
      <c r="AL67">
        <f t="shared" ref="AL67:AL79" si="33">SUM(AI67:AK67)</f>
        <v>-1.1455501959630476</v>
      </c>
      <c r="AN67">
        <f t="shared" ref="AN67:AT79" si="34">AE67*$K67</f>
        <v>0</v>
      </c>
      <c r="AO67">
        <f t="shared" si="34"/>
        <v>0</v>
      </c>
      <c r="AP67">
        <f t="shared" si="34"/>
        <v>-1.6370079621935178E-12</v>
      </c>
      <c r="AQ67">
        <f t="shared" si="34"/>
        <v>-1.5201340748585475E-8</v>
      </c>
      <c r="AR67">
        <f t="shared" si="34"/>
        <v>-1.520297775654767E-8</v>
      </c>
      <c r="AS67">
        <f t="shared" si="34"/>
        <v>-7.6978863414143184E-4</v>
      </c>
      <c r="AT67">
        <f t="shared" si="34"/>
        <v>-5.0292860706451718E-4</v>
      </c>
      <c r="AU67">
        <f t="shared" si="24"/>
        <v>-1.2727324441837056E-3</v>
      </c>
      <c r="AW67">
        <v>64</v>
      </c>
      <c r="AX67">
        <f>IF(Z67&gt;0, (R67*SUMPRODUCT(K67:$K$98, X67:$X$98)-K67*$AZ$3)/Z67, 0)</f>
        <v>-48983464807.792076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0.70765376499999999</v>
      </c>
      <c r="Q68" s="4">
        <f t="shared" si="22"/>
        <v>12.5</v>
      </c>
      <c r="R68">
        <f t="shared" si="27"/>
        <v>50000</v>
      </c>
      <c r="S68">
        <f t="shared" si="28"/>
        <v>-154899308452.40417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-5.7738738219781682</v>
      </c>
      <c r="AC68">
        <f t="shared" ref="AC68:AC79" si="45">S68*Z68</f>
        <v>-5.1552444968883382</v>
      </c>
      <c r="AE68">
        <f t="shared" si="29"/>
        <v>0</v>
      </c>
      <c r="AF68">
        <f t="shared" si="30"/>
        <v>0</v>
      </c>
      <c r="AG68">
        <f t="shared" si="30"/>
        <v>-4.160157773132011E-10</v>
      </c>
      <c r="AH68">
        <f t="shared" si="31"/>
        <v>-4.1706967491893539E-6</v>
      </c>
      <c r="AI68">
        <f t="shared" si="23"/>
        <v>-4.1711127649666669E-6</v>
      </c>
      <c r="AJ68">
        <f t="shared" si="32"/>
        <v>-0.61862932508983004</v>
      </c>
      <c r="AK68">
        <f t="shared" ref="AK68:AK79" si="46">G68*SUM(AB68:AB68, AE68:AF68)</f>
        <v>-0.40417116753847182</v>
      </c>
      <c r="AL68">
        <f t="shared" si="33"/>
        <v>-1.0228046637410668</v>
      </c>
      <c r="AN68">
        <f t="shared" si="34"/>
        <v>0</v>
      </c>
      <c r="AO68">
        <f t="shared" si="34"/>
        <v>0</v>
      </c>
      <c r="AP68">
        <f t="shared" si="34"/>
        <v>-4.1268128106282322E-13</v>
      </c>
      <c r="AQ68">
        <f t="shared" si="34"/>
        <v>-4.137267313504358E-9</v>
      </c>
      <c r="AR68">
        <f t="shared" si="34"/>
        <v>-4.1376799947854213E-9</v>
      </c>
      <c r="AS68">
        <f t="shared" si="34"/>
        <v>-6.1367081803942838E-4</v>
      </c>
      <c r="AT68">
        <f t="shared" si="34"/>
        <v>-4.0093160953090794E-4</v>
      </c>
      <c r="AU68">
        <f t="shared" si="24"/>
        <v>-1.0146065652503311E-3</v>
      </c>
      <c r="AW68">
        <v>65</v>
      </c>
      <c r="AX68">
        <f>IF(Z68&gt;0, (R68*SUMPRODUCT(K68:$K$98, X68:$X$98)-K68*$AZ$3)/Z68, 0)</f>
        <v>-154899308452.40417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50000</v>
      </c>
      <c r="S69">
        <f t="shared" si="28"/>
        <v>-518561303211.59772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-5.1552444968883382</v>
      </c>
      <c r="AC69">
        <f t="shared" si="45"/>
        <v>-4.6028968757656319</v>
      </c>
      <c r="AE69">
        <f t="shared" si="29"/>
        <v>0</v>
      </c>
      <c r="AF69">
        <f t="shared" si="30"/>
        <v>0</v>
      </c>
      <c r="AG69">
        <f t="shared" si="30"/>
        <v>-1.109535373941948E-10</v>
      </c>
      <c r="AH69">
        <f t="shared" si="31"/>
        <v>-1.2036083285834972E-6</v>
      </c>
      <c r="AI69">
        <f t="shared" si="23"/>
        <v>-1.2037192821208914E-6</v>
      </c>
      <c r="AJ69">
        <f t="shared" si="32"/>
        <v>-0.5523476211227063</v>
      </c>
      <c r="AK69">
        <f t="shared" si="46"/>
        <v>-0.3608671147821837</v>
      </c>
      <c r="AL69">
        <f t="shared" si="33"/>
        <v>-0.91321593962417213</v>
      </c>
      <c r="AN69">
        <f t="shared" si="34"/>
        <v>0</v>
      </c>
      <c r="AO69">
        <f t="shared" si="34"/>
        <v>0</v>
      </c>
      <c r="AP69">
        <f t="shared" si="34"/>
        <v>-9.8271616227618487E-14</v>
      </c>
      <c r="AQ69">
        <f t="shared" si="34"/>
        <v>-1.0660366359902224E-9</v>
      </c>
      <c r="AR69">
        <f t="shared" si="34"/>
        <v>-1.06613490760645E-9</v>
      </c>
      <c r="AS69">
        <f t="shared" si="34"/>
        <v>-4.8921462732966095E-4</v>
      </c>
      <c r="AT69">
        <f t="shared" si="34"/>
        <v>-3.1962022523941778E-4</v>
      </c>
      <c r="AU69">
        <f t="shared" si="24"/>
        <v>-8.0883591870398641E-4</v>
      </c>
      <c r="AW69">
        <v>66</v>
      </c>
      <c r="AX69">
        <f>IF(Z69&gt;0, (R69*SUMPRODUCT(K69:$K$98, X69:$X$98)-K69*$AZ$3)/Z69, 0)</f>
        <v>-518561303211.59772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50000</v>
      </c>
      <c r="S70">
        <f t="shared" si="28"/>
        <v>-1862839607973.4883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-4.6028968757656319</v>
      </c>
      <c r="AC70">
        <f t="shared" si="45"/>
        <v>-4.1097293542781204</v>
      </c>
      <c r="AE70">
        <f t="shared" si="29"/>
        <v>0</v>
      </c>
      <c r="AF70">
        <f t="shared" si="30"/>
        <v>0</v>
      </c>
      <c r="AG70">
        <f t="shared" si="30"/>
        <v>-2.757704780840564E-11</v>
      </c>
      <c r="AH70">
        <f t="shared" si="31"/>
        <v>-3.2906781684738885E-7</v>
      </c>
      <c r="AI70">
        <f t="shared" si="23"/>
        <v>-3.2909539389519727E-7</v>
      </c>
      <c r="AJ70">
        <f t="shared" si="32"/>
        <v>-0.49316752148751153</v>
      </c>
      <c r="AK70">
        <f t="shared" si="46"/>
        <v>-0.32220278130359425</v>
      </c>
      <c r="AL70">
        <f t="shared" si="33"/>
        <v>-0.81537063188649972</v>
      </c>
      <c r="AN70">
        <f t="shared" si="34"/>
        <v>0</v>
      </c>
      <c r="AO70">
        <f t="shared" si="34"/>
        <v>0</v>
      </c>
      <c r="AP70">
        <f t="shared" si="34"/>
        <v>-2.1808043021600523E-14</v>
      </c>
      <c r="AQ70">
        <f t="shared" si="34"/>
        <v>-2.6022818528982038E-10</v>
      </c>
      <c r="AR70">
        <f t="shared" si="34"/>
        <v>-2.6024999333284196E-10</v>
      </c>
      <c r="AS70">
        <f t="shared" si="34"/>
        <v>-3.8999890779380531E-4</v>
      </c>
      <c r="AT70">
        <f t="shared" si="34"/>
        <v>-2.5479928689851921E-4</v>
      </c>
      <c r="AU70">
        <f t="shared" si="24"/>
        <v>-6.447984549423179E-4</v>
      </c>
      <c r="AW70">
        <v>67</v>
      </c>
      <c r="AX70">
        <f>IF(Z70&gt;0, (R70*SUMPRODUCT(K70:$K$98, X70:$X$98)-K70*$AZ$3)/Z70, 0)</f>
        <v>-1862839607973.4883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50000</v>
      </c>
      <c r="S71">
        <f t="shared" si="28"/>
        <v>-7216292585368.0127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-4.1097293542781204</v>
      </c>
      <c r="AC71">
        <f t="shared" si="45"/>
        <v>-3.6694012094012525</v>
      </c>
      <c r="AE71">
        <f t="shared" si="29"/>
        <v>0</v>
      </c>
      <c r="AF71">
        <f t="shared" si="30"/>
        <v>0</v>
      </c>
      <c r="AG71">
        <f t="shared" si="30"/>
        <v>-6.3561052403166281E-12</v>
      </c>
      <c r="AH71">
        <f t="shared" si="31"/>
        <v>-8.3780688360019821E-8</v>
      </c>
      <c r="AI71">
        <f t="shared" si="23"/>
        <v>-8.3787044465260132E-8</v>
      </c>
      <c r="AJ71">
        <f t="shared" si="32"/>
        <v>-0.44032814487686789</v>
      </c>
      <c r="AK71">
        <f t="shared" si="46"/>
        <v>-0.28768105479946843</v>
      </c>
      <c r="AL71">
        <f t="shared" si="33"/>
        <v>-0.72800928346338079</v>
      </c>
      <c r="AN71">
        <f t="shared" si="34"/>
        <v>0</v>
      </c>
      <c r="AO71">
        <f t="shared" si="34"/>
        <v>0</v>
      </c>
      <c r="AP71">
        <f t="shared" si="34"/>
        <v>-4.4878876880073421E-15</v>
      </c>
      <c r="AQ71">
        <f t="shared" si="34"/>
        <v>-5.9155458502915338E-11</v>
      </c>
      <c r="AR71">
        <f t="shared" si="34"/>
        <v>-5.9159946390603332E-11</v>
      </c>
      <c r="AS71">
        <f t="shared" si="34"/>
        <v>-3.109047420331208E-4</v>
      </c>
      <c r="AT71">
        <f t="shared" si="34"/>
        <v>-2.0312443156513641E-4</v>
      </c>
      <c r="AU71">
        <f t="shared" si="24"/>
        <v>-5.140292327582036E-4</v>
      </c>
      <c r="AW71">
        <v>68</v>
      </c>
      <c r="AX71">
        <f>IF(Z71&gt;0, (R71*SUMPRODUCT(K71:$K$98, X71:$X$98)-K71*$AZ$3)/Z71, 0)</f>
        <v>-7216292585368.0127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50000</v>
      </c>
      <c r="S72">
        <f t="shared" si="28"/>
        <v>-30314022805077.23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-3.6694012094012525</v>
      </c>
      <c r="AC72">
        <f t="shared" si="45"/>
        <v>-3.276251079873715</v>
      </c>
      <c r="AE72">
        <f t="shared" si="29"/>
        <v>0</v>
      </c>
      <c r="AF72">
        <f t="shared" si="30"/>
        <v>0</v>
      </c>
      <c r="AG72">
        <f t="shared" si="30"/>
        <v>-1.3509635049678159E-12</v>
      </c>
      <c r="AH72">
        <f t="shared" si="31"/>
        <v>-1.9766322731782584E-8</v>
      </c>
      <c r="AI72">
        <f t="shared" si="23"/>
        <v>-1.9767673695287551E-8</v>
      </c>
      <c r="AJ72">
        <f t="shared" si="32"/>
        <v>-0.39315012952753747</v>
      </c>
      <c r="AK72">
        <f t="shared" si="46"/>
        <v>-0.25685808465808768</v>
      </c>
      <c r="AL72">
        <f t="shared" si="33"/>
        <v>-0.65000823395329888</v>
      </c>
      <c r="AN72">
        <f t="shared" si="34"/>
        <v>0</v>
      </c>
      <c r="AO72">
        <f t="shared" si="34"/>
        <v>0</v>
      </c>
      <c r="AP72">
        <f t="shared" si="34"/>
        <v>-8.5168009053313315E-16</v>
      </c>
      <c r="AQ72">
        <f t="shared" si="34"/>
        <v>-1.2461168249036283E-11</v>
      </c>
      <c r="AR72">
        <f t="shared" si="34"/>
        <v>-1.2462019929126817E-11</v>
      </c>
      <c r="AS72">
        <f t="shared" si="34"/>
        <v>-2.4785135695956721E-4</v>
      </c>
      <c r="AT72">
        <f t="shared" si="34"/>
        <v>-1.619295532346589E-4</v>
      </c>
      <c r="AU72">
        <f t="shared" si="24"/>
        <v>-4.09780922656246E-4</v>
      </c>
      <c r="AW72">
        <v>69</v>
      </c>
      <c r="AX72">
        <f>IF(Z72&gt;0, (R72*SUMPRODUCT(K72:$K$98, X72:$X$98)-K72*$AZ$3)/Z72, 0)</f>
        <v>-30314022805077.23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50000</v>
      </c>
      <c r="S73">
        <f t="shared" si="28"/>
        <v>-138978866844060.69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-3.276251079873715</v>
      </c>
      <c r="AC73">
        <f t="shared" si="45"/>
        <v>-2.9252241784694859</v>
      </c>
      <c r="AE73">
        <f t="shared" si="29"/>
        <v>0</v>
      </c>
      <c r="AF73">
        <f t="shared" si="30"/>
        <v>0</v>
      </c>
      <c r="AG73">
        <f t="shared" si="30"/>
        <v>-2.6309972919764959E-13</v>
      </c>
      <c r="AH73">
        <f t="shared" si="31"/>
        <v>-4.2974165628819525E-9</v>
      </c>
      <c r="AI73">
        <f t="shared" si="23"/>
        <v>-4.2976796626111504E-9</v>
      </c>
      <c r="AJ73">
        <f t="shared" si="32"/>
        <v>-0.3510269014042291</v>
      </c>
      <c r="AK73">
        <f t="shared" si="46"/>
        <v>-0.22933757559116008</v>
      </c>
      <c r="AL73">
        <f t="shared" si="33"/>
        <v>-0.58036448129306883</v>
      </c>
      <c r="AN73">
        <f t="shared" si="34"/>
        <v>0</v>
      </c>
      <c r="AO73">
        <f t="shared" si="34"/>
        <v>0</v>
      </c>
      <c r="AP73">
        <f t="shared" si="34"/>
        <v>-1.4809324733680353E-16</v>
      </c>
      <c r="AQ73">
        <f t="shared" si="34"/>
        <v>-2.4189244736092207E-12</v>
      </c>
      <c r="AR73">
        <f t="shared" si="34"/>
        <v>-2.4190725668565579E-12</v>
      </c>
      <c r="AS73">
        <f t="shared" si="34"/>
        <v>-1.9758558433359517E-4</v>
      </c>
      <c r="AT73">
        <f t="shared" si="34"/>
        <v>-1.2908924843525822E-4</v>
      </c>
      <c r="AU73">
        <f t="shared" si="24"/>
        <v>-3.2667483518792592E-4</v>
      </c>
      <c r="AW73">
        <v>70</v>
      </c>
      <c r="AX73">
        <f>IF(Z73&gt;0, (R73*SUMPRODUCT(K73:$K$98, X73:$X$98)-K73*$AZ$3)/Z73, 0)</f>
        <v>-138978866844060.69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50000</v>
      </c>
      <c r="S74">
        <f t="shared" si="28"/>
        <v>-700593493588290.75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-2.9252241784694859</v>
      </c>
      <c r="AC74">
        <f t="shared" si="45"/>
        <v>-2.6118073022070032</v>
      </c>
      <c r="AE74">
        <f t="shared" si="29"/>
        <v>0</v>
      </c>
      <c r="AF74">
        <f t="shared" si="30"/>
        <v>0</v>
      </c>
      <c r="AG74">
        <f t="shared" si="30"/>
        <v>-4.6599906474114583E-14</v>
      </c>
      <c r="AH74">
        <f t="shared" si="31"/>
        <v>-8.554753017262342E-10</v>
      </c>
      <c r="AI74">
        <f t="shared" si="23"/>
        <v>-8.5552190163270827E-10</v>
      </c>
      <c r="AJ74">
        <f t="shared" si="32"/>
        <v>-0.31341687626248271</v>
      </c>
      <c r="AK74">
        <f t="shared" si="46"/>
        <v>-0.20476569249286403</v>
      </c>
      <c r="AL74">
        <f t="shared" si="33"/>
        <v>-0.51818256961086862</v>
      </c>
      <c r="AN74">
        <f t="shared" si="34"/>
        <v>0</v>
      </c>
      <c r="AO74">
        <f t="shared" si="34"/>
        <v>0</v>
      </c>
      <c r="AP74">
        <f t="shared" si="34"/>
        <v>-2.3419729660486715E-17</v>
      </c>
      <c r="AQ74">
        <f t="shared" si="34"/>
        <v>-4.2993649158460855E-13</v>
      </c>
      <c r="AR74">
        <f t="shared" si="34"/>
        <v>-4.2995991131426897E-13</v>
      </c>
      <c r="AS74">
        <f t="shared" si="34"/>
        <v>-1.5751401812745864E-4</v>
      </c>
      <c r="AT74">
        <f t="shared" si="34"/>
        <v>-1.0290915851063084E-4</v>
      </c>
      <c r="AU74">
        <f t="shared" si="24"/>
        <v>-2.6042317706804937E-4</v>
      </c>
      <c r="AW74">
        <v>71</v>
      </c>
      <c r="AX74">
        <f>IF(Z74&gt;0, (R74*SUMPRODUCT(K74:$K$98, X74:$X$98)-K74*$AZ$3)/Z74, 0)</f>
        <v>-700593493588290.75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50000</v>
      </c>
      <c r="S75">
        <f t="shared" si="28"/>
        <v>-3919913982522266.5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-2.6118073022070032</v>
      </c>
      <c r="AC75">
        <f t="shared" si="45"/>
        <v>-2.3319708055423423</v>
      </c>
      <c r="AE75">
        <f t="shared" si="29"/>
        <v>0</v>
      </c>
      <c r="AF75">
        <f t="shared" si="30"/>
        <v>0</v>
      </c>
      <c r="AG75">
        <f t="shared" si="30"/>
        <v>-7.4362945715770426E-15</v>
      </c>
      <c r="AH75">
        <f t="shared" si="31"/>
        <v>-1.5479045135118558E-10</v>
      </c>
      <c r="AI75">
        <f t="shared" si="23"/>
        <v>-1.5479788764575716E-10</v>
      </c>
      <c r="AJ75">
        <f t="shared" si="32"/>
        <v>-0.27983649666466093</v>
      </c>
      <c r="AK75">
        <f t="shared" si="46"/>
        <v>-0.18282651115449025</v>
      </c>
      <c r="AL75">
        <f t="shared" si="33"/>
        <v>-0.4626630079739491</v>
      </c>
      <c r="AN75">
        <f t="shared" si="34"/>
        <v>0</v>
      </c>
      <c r="AO75">
        <f t="shared" si="34"/>
        <v>0</v>
      </c>
      <c r="AP75">
        <f t="shared" si="34"/>
        <v>-3.3368400918285211E-18</v>
      </c>
      <c r="AQ75">
        <f t="shared" si="34"/>
        <v>-6.9458112360835366E-14</v>
      </c>
      <c r="AR75">
        <f t="shared" si="34"/>
        <v>-6.9461449200927188E-14</v>
      </c>
      <c r="AS75">
        <f t="shared" si="34"/>
        <v>-1.2556921088044672E-4</v>
      </c>
      <c r="AT75">
        <f t="shared" si="34"/>
        <v>-8.203855110866851E-5</v>
      </c>
      <c r="AU75">
        <f t="shared" si="24"/>
        <v>-2.0760776205857668E-4</v>
      </c>
      <c r="AW75">
        <v>72</v>
      </c>
      <c r="AX75">
        <f>IF(Z75&gt;0, (R75*SUMPRODUCT(K75:$K$98, X75:$X$98)-K75*$AZ$3)/Z75, 0)</f>
        <v>-3919913982522266.5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50000</v>
      </c>
      <c r="S76">
        <f t="shared" si="28"/>
        <v>-2.4640973480905916E+16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-2.3319708055423423</v>
      </c>
      <c r="AC76">
        <f t="shared" si="45"/>
        <v>-2.0821167906628664</v>
      </c>
      <c r="AE76">
        <f t="shared" si="29"/>
        <v>0</v>
      </c>
      <c r="AF76">
        <f t="shared" si="30"/>
        <v>0</v>
      </c>
      <c r="AG76">
        <f t="shared" si="30"/>
        <v>-1.0562269345183751E-15</v>
      </c>
      <c r="AH76">
        <f t="shared" si="31"/>
        <v>-2.5222818765371589E-11</v>
      </c>
      <c r="AI76">
        <f t="shared" si="23"/>
        <v>-2.5223874992306108E-11</v>
      </c>
      <c r="AJ76">
        <f t="shared" si="32"/>
        <v>-0.24985401487947589</v>
      </c>
      <c r="AK76">
        <f t="shared" si="46"/>
        <v>-0.16323795638796398</v>
      </c>
      <c r="AL76">
        <f t="shared" si="33"/>
        <v>-0.41309197129266373</v>
      </c>
      <c r="AN76">
        <f t="shared" si="34"/>
        <v>0</v>
      </c>
      <c r="AO76">
        <f t="shared" si="34"/>
        <v>0</v>
      </c>
      <c r="AP76">
        <f t="shared" si="34"/>
        <v>-4.2317307306148405E-19</v>
      </c>
      <c r="AQ76">
        <f t="shared" si="34"/>
        <v>-1.0105420889576334E-14</v>
      </c>
      <c r="AR76">
        <f t="shared" si="34"/>
        <v>-1.0105844062649395E-14</v>
      </c>
      <c r="AS76">
        <f t="shared" si="34"/>
        <v>-1.0010300612293103E-4</v>
      </c>
      <c r="AT76">
        <f t="shared" si="34"/>
        <v>-6.5400630666997525E-5</v>
      </c>
      <c r="AU76">
        <f t="shared" si="24"/>
        <v>-1.6550363680003439E-4</v>
      </c>
      <c r="AW76">
        <v>73</v>
      </c>
      <c r="AX76">
        <f>IF(Z76&gt;0, (R76*SUMPRODUCT(K76:$K$98, X76:$X$98)-K76*$AZ$3)/Z76, 0)</f>
        <v>-2.4640973480905916E+16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50000</v>
      </c>
      <c r="S77">
        <f t="shared" si="28"/>
        <v>-1.7672035229079872E+17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-2.0821167906628664</v>
      </c>
      <c r="AC77">
        <f t="shared" si="45"/>
        <v>-1.8590328488061392</v>
      </c>
      <c r="AE77">
        <f t="shared" si="29"/>
        <v>0</v>
      </c>
      <c r="AF77">
        <f t="shared" si="30"/>
        <v>0</v>
      </c>
      <c r="AG77">
        <f t="shared" si="30"/>
        <v>-1.3149538414136958E-16</v>
      </c>
      <c r="AH77">
        <f t="shared" si="31"/>
        <v>-3.656677124127287E-12</v>
      </c>
      <c r="AI77">
        <f t="shared" si="23"/>
        <v>-3.6568086195114285E-12</v>
      </c>
      <c r="AJ77">
        <f t="shared" si="32"/>
        <v>-0.2230839418567272</v>
      </c>
      <c r="AK77">
        <f t="shared" si="46"/>
        <v>-0.14574817534640067</v>
      </c>
      <c r="AL77">
        <f t="shared" si="33"/>
        <v>-0.36883211720678466</v>
      </c>
      <c r="AN77">
        <f t="shared" si="34"/>
        <v>0</v>
      </c>
      <c r="AO77">
        <f t="shared" si="34"/>
        <v>0</v>
      </c>
      <c r="AP77">
        <f t="shared" si="34"/>
        <v>-4.7038479257399961E-20</v>
      </c>
      <c r="AQ77">
        <f t="shared" si="34"/>
        <v>-1.3080651627235045E-15</v>
      </c>
      <c r="AR77">
        <f t="shared" si="34"/>
        <v>-1.3081122012027619E-15</v>
      </c>
      <c r="AS77">
        <f t="shared" si="34"/>
        <v>-7.9801503605671627E-5</v>
      </c>
      <c r="AT77">
        <f t="shared" si="34"/>
        <v>-5.2136982355707458E-5</v>
      </c>
      <c r="AU77">
        <f t="shared" si="24"/>
        <v>-1.319384859626872E-4</v>
      </c>
      <c r="AW77">
        <v>74</v>
      </c>
      <c r="AX77">
        <f>IF(Z77&gt;0, (R77*SUMPRODUCT(K77:$K$98, X77:$X$98)-K77*$AZ$3)/Z77, 0)</f>
        <v>-1.7672035229079872E+17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50000</v>
      </c>
      <c r="S78">
        <f t="shared" si="28"/>
        <v>-1.4752692668486436E+18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-1.8590328488061392</v>
      </c>
      <c r="AC78">
        <f t="shared" si="45"/>
        <v>-1.6598507578626254</v>
      </c>
      <c r="AE78">
        <f t="shared" si="29"/>
        <v>0</v>
      </c>
      <c r="AF78">
        <f t="shared" si="30"/>
        <v>0</v>
      </c>
      <c r="AG78">
        <f t="shared" si="30"/>
        <v>-1.4063964416206798E-17</v>
      </c>
      <c r="AH78">
        <f t="shared" si="31"/>
        <v>-4.6446586353499639E-13</v>
      </c>
      <c r="AI78">
        <f t="shared" si="23"/>
        <v>-4.6447992749941257E-13</v>
      </c>
      <c r="AJ78">
        <f t="shared" si="32"/>
        <v>-0.1991820909435138</v>
      </c>
      <c r="AK78">
        <f t="shared" si="46"/>
        <v>-0.13013229941642976</v>
      </c>
      <c r="AL78">
        <f t="shared" si="33"/>
        <v>-0.32931439036040805</v>
      </c>
      <c r="AN78">
        <f t="shared" si="34"/>
        <v>0</v>
      </c>
      <c r="AO78">
        <f t="shared" si="34"/>
        <v>0</v>
      </c>
      <c r="AP78">
        <f t="shared" si="34"/>
        <v>-4.4919250451552134E-21</v>
      </c>
      <c r="AQ78">
        <f t="shared" si="34"/>
        <v>-1.4834692290804328E-16</v>
      </c>
      <c r="AR78">
        <f t="shared" si="34"/>
        <v>-1.4835141483308845E-16</v>
      </c>
      <c r="AS78">
        <f t="shared" si="34"/>
        <v>-6.3617270093809457E-5</v>
      </c>
      <c r="AT78">
        <f t="shared" si="34"/>
        <v>-4.1563283127955747E-5</v>
      </c>
      <c r="AU78">
        <f t="shared" si="24"/>
        <v>-1.0518055322191356E-4</v>
      </c>
      <c r="AW78">
        <v>75</v>
      </c>
      <c r="AX78">
        <f>IF(Z78&gt;0, (R78*SUMPRODUCT(K78:$K$98, X78:$X$98)-K78*$AZ$3)/Z78, 0)</f>
        <v>-1.4752692668486436E+18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-1.6598507578626254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-5.6255857664827194E-14</v>
      </c>
      <c r="AI79">
        <f t="shared" si="23"/>
        <v>-5.6255857664827194E-14</v>
      </c>
      <c r="AJ79">
        <f t="shared" si="32"/>
        <v>-1.6598507578626254</v>
      </c>
      <c r="AK79">
        <f t="shared" si="46"/>
        <v>-0.11618955305038378</v>
      </c>
      <c r="AL79">
        <f t="shared" si="33"/>
        <v>-1.7760403109130654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-1.6042589446982907E-17</v>
      </c>
      <c r="AR79">
        <f t="shared" si="34"/>
        <v>-1.6042589446982907E-17</v>
      </c>
      <c r="AS79">
        <f t="shared" si="34"/>
        <v>-4.7334278343608523E-4</v>
      </c>
      <c r="AT79">
        <f t="shared" si="34"/>
        <v>-3.3133994840525967E-5</v>
      </c>
      <c r="AU79">
        <f t="shared" si="24"/>
        <v>-5.0647677827662723E-4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9255.1920912857149</v>
      </c>
      <c r="AO81" s="8">
        <f t="shared" ref="AO81:AU81" si="49">SUM(AO3:AO79)</f>
        <v>-925.51920912857156</v>
      </c>
      <c r="AP81" s="8">
        <f t="shared" si="49"/>
        <v>-725.2504921612566</v>
      </c>
      <c r="AQ81" s="8">
        <f t="shared" si="49"/>
        <v>-5196.8992714986925</v>
      </c>
      <c r="AR81" s="8">
        <f t="shared" si="49"/>
        <v>2407.5231184971949</v>
      </c>
      <c r="AS81" s="8">
        <f t="shared" si="49"/>
        <v>-968.12119208179217</v>
      </c>
      <c r="AT81" s="8">
        <f t="shared" si="49"/>
        <v>426.95798926654771</v>
      </c>
      <c r="AU81" s="8">
        <f t="shared" si="49"/>
        <v>1866.3599156819498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19444.192888643014</v>
      </c>
      <c r="K3">
        <v>1</v>
      </c>
      <c r="L3" s="2">
        <v>0</v>
      </c>
      <c r="O3">
        <f>$C$3</f>
        <v>19444.192888643014</v>
      </c>
      <c r="P3" s="2">
        <f>O3*C5</f>
        <v>1944.4192888643015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19444.192888643014</v>
      </c>
      <c r="AF3">
        <f t="shared" ref="AF3:AG34" si="3">-$Z3*P3</f>
        <v>-1944.4192888643015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16874.816629078712</v>
      </c>
      <c r="AJ3">
        <f t="shared" ref="AJ3:AJ66" si="6">AB3-AC3</f>
        <v>0</v>
      </c>
      <c r="AL3">
        <f t="shared" ref="AL3:AL66" si="7">SUM(AI3:AK3)</f>
        <v>16874.816629078712</v>
      </c>
      <c r="AN3">
        <f t="shared" ref="AN3:AU34" si="8">AE3*$K3</f>
        <v>19444.192888643014</v>
      </c>
      <c r="AO3">
        <f t="shared" si="8"/>
        <v>-1944.4192888643015</v>
      </c>
      <c r="AP3">
        <f t="shared" si="8"/>
        <v>-624.95697070000006</v>
      </c>
      <c r="AQ3">
        <f t="shared" si="8"/>
        <v>0</v>
      </c>
      <c r="AR3">
        <f t="shared" si="8"/>
        <v>16874.816629078712</v>
      </c>
      <c r="AS3">
        <f t="shared" si="8"/>
        <v>0</v>
      </c>
      <c r="AT3">
        <f t="shared" si="8"/>
        <v>0</v>
      </c>
      <c r="AU3">
        <f t="shared" si="8"/>
        <v>16874.816629078712</v>
      </c>
      <c r="AW3">
        <v>0</v>
      </c>
      <c r="AX3">
        <f>IF(Z3&gt;0, (R3*SUMPRODUCT(K3:$K$98, X3:$X$98)-K3*$AZ$3)/Z3, 0)</f>
        <v>0</v>
      </c>
      <c r="AZ3">
        <f>C6*ABS(SUMPRODUCT(X4:X69, K4:K69))/1</f>
        <v>12009.254729572156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822.93971432910223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805.54661354253039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-805.54661354253039</v>
      </c>
      <c r="AK4">
        <f t="shared" ref="AK4:AK67" si="19">G4*SUM(AB4:AB4, AE4:AF4)</f>
        <v>0</v>
      </c>
      <c r="AL4">
        <f t="shared" si="7"/>
        <v>-1362.3130135425304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-751.51284032328613</v>
      </c>
      <c r="AT4">
        <f t="shared" si="8"/>
        <v>0</v>
      </c>
      <c r="AU4">
        <f t="shared" si="8"/>
        <v>-1270.9329354814165</v>
      </c>
      <c r="AW4">
        <v>1</v>
      </c>
      <c r="AX4">
        <f>IF(Z4&gt;0, (R4*SUMPRODUCT(K4:$K$98, X4:$X$98)-K4*$AZ$3)/Z4, 0)</f>
        <v>822.93971432910223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</v>
      </c>
      <c r="S5">
        <f t="shared" si="1"/>
        <v>1276.2964714176626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805.54661354253039</v>
      </c>
      <c r="AC5">
        <f>S5*Z5</f>
        <v>1220.6246288873281</v>
      </c>
      <c r="AE5">
        <f t="shared" si="2"/>
        <v>0</v>
      </c>
      <c r="AF5">
        <f t="shared" si="3"/>
        <v>0</v>
      </c>
      <c r="AG5">
        <f t="shared" si="3"/>
        <v>-11.954752052353317</v>
      </c>
      <c r="AH5">
        <f t="shared" si="4"/>
        <v>-634.79305458672957</v>
      </c>
      <c r="AI5">
        <f t="shared" si="5"/>
        <v>-646.74780663908291</v>
      </c>
      <c r="AJ5">
        <f t="shared" si="6"/>
        <v>-415.07801534479768</v>
      </c>
      <c r="AK5">
        <f t="shared" si="19"/>
        <v>33.027411155243747</v>
      </c>
      <c r="AL5">
        <f t="shared" si="7"/>
        <v>-1028.7984108286369</v>
      </c>
      <c r="AN5">
        <f t="shared" si="8"/>
        <v>0</v>
      </c>
      <c r="AO5">
        <f t="shared" si="8"/>
        <v>0</v>
      </c>
      <c r="AP5">
        <f t="shared" si="8"/>
        <v>-10.22260432925226</v>
      </c>
      <c r="AQ5">
        <f t="shared" si="8"/>
        <v>-542.81663053983198</v>
      </c>
      <c r="AR5">
        <f t="shared" si="8"/>
        <v>-553.03923486908423</v>
      </c>
      <c r="AS5">
        <f t="shared" si="8"/>
        <v>-354.93653888086175</v>
      </c>
      <c r="AT5">
        <f t="shared" si="8"/>
        <v>28.242004081810023</v>
      </c>
      <c r="AU5">
        <f t="shared" si="8"/>
        <v>-879.73376966813601</v>
      </c>
      <c r="AW5">
        <v>2</v>
      </c>
      <c r="AX5">
        <f>IF(Z5&gt;0, (R5*SUMPRODUCT(K5:$K$98, X5:$X$98)-K5*$AZ$3)/Z5, 0)</f>
        <v>1276.2964714176626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</v>
      </c>
      <c r="S6">
        <f t="shared" si="1"/>
        <v>1804.6215492813176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1220.6246288873281</v>
      </c>
      <c r="AC6">
        <f t="shared" ref="AC6:AC69" si="22">S6*Z6</f>
        <v>1682.9584589696424</v>
      </c>
      <c r="AE6">
        <f t="shared" si="2"/>
        <v>0</v>
      </c>
      <c r="AF6">
        <f t="shared" si="3"/>
        <v>0</v>
      </c>
      <c r="AG6">
        <f t="shared" si="3"/>
        <v>-11.657281132156719</v>
      </c>
      <c r="AH6">
        <f t="shared" si="4"/>
        <v>-711.69359869226423</v>
      </c>
      <c r="AI6">
        <f t="shared" si="5"/>
        <v>-723.35087982442099</v>
      </c>
      <c r="AJ6">
        <f t="shared" si="6"/>
        <v>-462.33383008231431</v>
      </c>
      <c r="AK6">
        <f t="shared" si="19"/>
        <v>71.406540789908689</v>
      </c>
      <c r="AL6">
        <f t="shared" si="7"/>
        <v>-1114.2781691168268</v>
      </c>
      <c r="AN6">
        <f t="shared" si="8"/>
        <v>0</v>
      </c>
      <c r="AO6">
        <f t="shared" si="8"/>
        <v>0</v>
      </c>
      <c r="AP6">
        <f t="shared" si="8"/>
        <v>-8.992543581748107</v>
      </c>
      <c r="AQ6">
        <f t="shared" si="8"/>
        <v>-549.00757994392461</v>
      </c>
      <c r="AR6">
        <f t="shared" si="8"/>
        <v>-558.00012352567285</v>
      </c>
      <c r="AS6">
        <f t="shared" si="8"/>
        <v>-356.6489534907995</v>
      </c>
      <c r="AT6">
        <f t="shared" si="8"/>
        <v>55.083721735406733</v>
      </c>
      <c r="AU6">
        <f t="shared" si="8"/>
        <v>-859.56535528106565</v>
      </c>
      <c r="AW6">
        <v>3</v>
      </c>
      <c r="AX6">
        <f>IF(Z6&gt;0, (R6*SUMPRODUCT(K6:$K$98, X6:$X$98)-K6*$AZ$3)/Z6, 0)</f>
        <v>1804.6215492813176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50000</v>
      </c>
      <c r="S7">
        <f t="shared" si="1"/>
        <v>2170.0413537136455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1682.9584589696424</v>
      </c>
      <c r="AC7">
        <f t="shared" si="22"/>
        <v>1969.2418451798785</v>
      </c>
      <c r="AE7">
        <f t="shared" si="2"/>
        <v>0</v>
      </c>
      <c r="AF7">
        <f t="shared" si="3"/>
        <v>0</v>
      </c>
      <c r="AG7">
        <f t="shared" si="3"/>
        <v>-11.343342845804909</v>
      </c>
      <c r="AH7">
        <f t="shared" si="4"/>
        <v>-789.46190012096645</v>
      </c>
      <c r="AI7">
        <f t="shared" si="5"/>
        <v>-800.8052429667714</v>
      </c>
      <c r="AJ7">
        <f t="shared" si="6"/>
        <v>-286.28338621023613</v>
      </c>
      <c r="AK7">
        <f t="shared" si="19"/>
        <v>82.633260335409432</v>
      </c>
      <c r="AL7">
        <f t="shared" si="7"/>
        <v>-1004.4553688415981</v>
      </c>
      <c r="AN7">
        <f t="shared" si="8"/>
        <v>0</v>
      </c>
      <c r="AO7">
        <f t="shared" si="8"/>
        <v>0</v>
      </c>
      <c r="AP7">
        <f t="shared" si="8"/>
        <v>-7.9613942671461411</v>
      </c>
      <c r="AQ7">
        <f t="shared" si="8"/>
        <v>-554.0886431091003</v>
      </c>
      <c r="AR7">
        <f t="shared" si="8"/>
        <v>-562.05003737624645</v>
      </c>
      <c r="AS7">
        <f t="shared" si="8"/>
        <v>-200.9297383263239</v>
      </c>
      <c r="AT7">
        <f t="shared" si="8"/>
        <v>57.996657074790306</v>
      </c>
      <c r="AU7">
        <f t="shared" si="8"/>
        <v>-704.98311862778007</v>
      </c>
      <c r="AW7">
        <v>4</v>
      </c>
      <c r="AX7">
        <f>IF(Z7&gt;0, (R7*SUMPRODUCT(K7:$K$98, X7:$X$98)-K7*$AZ$3)/Z7, 0)</f>
        <v>2170.0413537136455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</v>
      </c>
      <c r="S8">
        <f t="shared" si="1"/>
        <v>2243.0954362589505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1969.2418451798785</v>
      </c>
      <c r="AC8">
        <f t="shared" si="22"/>
        <v>1976.1269719437366</v>
      </c>
      <c r="AE8">
        <f t="shared" si="2"/>
        <v>0</v>
      </c>
      <c r="AF8">
        <f t="shared" si="3"/>
        <v>0</v>
      </c>
      <c r="AG8">
        <f t="shared" si="3"/>
        <v>-11.012276495240961</v>
      </c>
      <c r="AH8">
        <f t="shared" si="4"/>
        <v>-870.53168842359651</v>
      </c>
      <c r="AI8">
        <f t="shared" si="5"/>
        <v>-881.54396491883745</v>
      </c>
      <c r="AJ8">
        <f t="shared" si="6"/>
        <v>-6.8851267638581248</v>
      </c>
      <c r="AK8">
        <f t="shared" si="19"/>
        <v>41.944851302331408</v>
      </c>
      <c r="AL8">
        <f t="shared" si="7"/>
        <v>-846.48424038036421</v>
      </c>
      <c r="AN8">
        <f t="shared" si="8"/>
        <v>0</v>
      </c>
      <c r="AO8">
        <f t="shared" si="8"/>
        <v>0</v>
      </c>
      <c r="AP8">
        <f t="shared" si="8"/>
        <v>-7.2146301993101707</v>
      </c>
      <c r="AQ8">
        <f t="shared" si="8"/>
        <v>-570.32387549218777</v>
      </c>
      <c r="AR8">
        <f t="shared" si="8"/>
        <v>-577.5385056914979</v>
      </c>
      <c r="AS8">
        <f t="shared" si="8"/>
        <v>-4.5107515687674908</v>
      </c>
      <c r="AT8">
        <f t="shared" si="8"/>
        <v>27.479930334309419</v>
      </c>
      <c r="AU8">
        <f t="shared" si="8"/>
        <v>-554.56932692595592</v>
      </c>
      <c r="AW8">
        <v>5</v>
      </c>
      <c r="AX8">
        <f>IF(Z8&gt;0, (R8*SUMPRODUCT(K8:$K$98, X8:$X$98)-K8*$AZ$3)/Z8, 0)</f>
        <v>2243.0954362589505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50000</v>
      </c>
      <c r="S9">
        <f t="shared" si="1"/>
        <v>2136.6451816854719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1976.1269719437366</v>
      </c>
      <c r="AC9">
        <f t="shared" si="22"/>
        <v>1822.3290267633674</v>
      </c>
      <c r="AE9">
        <f t="shared" si="2"/>
        <v>0</v>
      </c>
      <c r="AF9">
        <f t="shared" si="3"/>
        <v>0</v>
      </c>
      <c r="AG9">
        <f t="shared" si="3"/>
        <v>-10.661158450544891</v>
      </c>
      <c r="AH9">
        <f t="shared" si="4"/>
        <v>-963.98111897463627</v>
      </c>
      <c r="AI9">
        <f t="shared" si="5"/>
        <v>-974.64227742518119</v>
      </c>
      <c r="AJ9">
        <f t="shared" si="6"/>
        <v>153.7979451803692</v>
      </c>
      <c r="AK9">
        <f t="shared" si="19"/>
        <v>11.659149134468047</v>
      </c>
      <c r="AL9">
        <f t="shared" si="7"/>
        <v>-809.18518311034393</v>
      </c>
      <c r="AN9">
        <f t="shared" si="8"/>
        <v>0</v>
      </c>
      <c r="AO9">
        <f t="shared" si="8"/>
        <v>0</v>
      </c>
      <c r="AP9">
        <f t="shared" si="8"/>
        <v>-6.6148283104019088</v>
      </c>
      <c r="AQ9">
        <f t="shared" si="8"/>
        <v>-598.11226200849023</v>
      </c>
      <c r="AR9">
        <f t="shared" si="8"/>
        <v>-604.72709031889212</v>
      </c>
      <c r="AS9">
        <f t="shared" si="8"/>
        <v>95.425558730791636</v>
      </c>
      <c r="AT9">
        <f t="shared" si="8"/>
        <v>7.2340421660214034</v>
      </c>
      <c r="AU9">
        <f t="shared" si="8"/>
        <v>-502.06748942207906</v>
      </c>
      <c r="AW9">
        <v>6</v>
      </c>
      <c r="AX9">
        <f>IF(Z9&gt;0, (R9*SUMPRODUCT(K9:$K$98, X9:$X$98)-K9*$AZ$3)/Z9, 0)</f>
        <v>2136.6451816854719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</v>
      </c>
      <c r="S10">
        <f t="shared" si="1"/>
        <v>1951.5962856894896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1822.3290267633674</v>
      </c>
      <c r="AC10">
        <f t="shared" si="22"/>
        <v>1606.6412466165621</v>
      </c>
      <c r="AE10">
        <f t="shared" si="2"/>
        <v>0</v>
      </c>
      <c r="AF10">
        <f t="shared" si="3"/>
        <v>0</v>
      </c>
      <c r="AG10">
        <f t="shared" si="3"/>
        <v>-10.290558416189951</v>
      </c>
      <c r="AH10">
        <f t="shared" si="4"/>
        <v>-1055.953799397965</v>
      </c>
      <c r="AI10">
        <f t="shared" si="5"/>
        <v>-1066.2443578141549</v>
      </c>
      <c r="AJ10">
        <f t="shared" si="6"/>
        <v>215.68778014680538</v>
      </c>
      <c r="AK10">
        <f t="shared" si="19"/>
        <v>7.4715490097298067</v>
      </c>
      <c r="AL10">
        <f t="shared" si="7"/>
        <v>-843.08502865761977</v>
      </c>
      <c r="AN10">
        <f t="shared" si="8"/>
        <v>0</v>
      </c>
      <c r="AO10">
        <f t="shared" si="8"/>
        <v>0</v>
      </c>
      <c r="AP10">
        <f t="shared" si="8"/>
        <v>-6.057191544127595</v>
      </c>
      <c r="AQ10">
        <f t="shared" si="8"/>
        <v>-621.55173373680759</v>
      </c>
      <c r="AR10">
        <f t="shared" si="8"/>
        <v>-627.60892528093507</v>
      </c>
      <c r="AS10">
        <f t="shared" si="8"/>
        <v>126.957366669378</v>
      </c>
      <c r="AT10">
        <f t="shared" si="8"/>
        <v>4.3978763496516269</v>
      </c>
      <c r="AU10">
        <f t="shared" si="8"/>
        <v>-496.25368226190551</v>
      </c>
      <c r="AW10">
        <v>7</v>
      </c>
      <c r="AX10">
        <f>IF(Z10&gt;0, (R10*SUMPRODUCT(K10:$K$98, X10:$X$98)-K10*$AZ$3)/Z10, 0)</f>
        <v>1951.5962856894896</v>
      </c>
    </row>
    <row r="11" spans="1:52" x14ac:dyDescent="0.25">
      <c r="A11" t="s">
        <v>33</v>
      </c>
      <c r="C11" s="12">
        <f>AU71</f>
        <v>4310.503735170043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</v>
      </c>
      <c r="S11">
        <f t="shared" si="1"/>
        <v>1687.6280079841549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1606.6412466165621</v>
      </c>
      <c r="AC11">
        <f t="shared" si="22"/>
        <v>1337.0540191390537</v>
      </c>
      <c r="AE11">
        <f t="shared" si="2"/>
        <v>0</v>
      </c>
      <c r="AF11">
        <f t="shared" si="3"/>
        <v>0</v>
      </c>
      <c r="AG11">
        <f t="shared" si="3"/>
        <v>-9.9033526109831485</v>
      </c>
      <c r="AH11">
        <f t="shared" si="4"/>
        <v>-1137.2008841796146</v>
      </c>
      <c r="AI11">
        <f t="shared" si="5"/>
        <v>-1147.1042367905977</v>
      </c>
      <c r="AJ11">
        <f t="shared" si="6"/>
        <v>269.58722747750835</v>
      </c>
      <c r="AK11">
        <f t="shared" si="19"/>
        <v>3.8559389918797486</v>
      </c>
      <c r="AL11">
        <f t="shared" si="7"/>
        <v>-873.66107032120965</v>
      </c>
      <c r="AN11">
        <f t="shared" si="8"/>
        <v>0</v>
      </c>
      <c r="AO11">
        <f t="shared" si="8"/>
        <v>0</v>
      </c>
      <c r="AP11">
        <f t="shared" si="8"/>
        <v>-5.5390306474967144</v>
      </c>
      <c r="AQ11">
        <f t="shared" si="8"/>
        <v>-636.04627617171343</v>
      </c>
      <c r="AR11">
        <f t="shared" si="8"/>
        <v>-641.58530681921013</v>
      </c>
      <c r="AS11">
        <f t="shared" si="8"/>
        <v>150.78246466913851</v>
      </c>
      <c r="AT11">
        <f t="shared" si="8"/>
        <v>2.1566599807031603</v>
      </c>
      <c r="AU11">
        <f t="shared" si="8"/>
        <v>-488.64618216936844</v>
      </c>
      <c r="AW11">
        <v>8</v>
      </c>
      <c r="AX11">
        <f>IF(Z11&gt;0, (R11*SUMPRODUCT(K11:$K$98, X11:$X$98)-K11*$AZ$3)/Z11, 0)</f>
        <v>1687.6280079841549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</v>
      </c>
      <c r="S12">
        <f t="shared" si="1"/>
        <v>1361.7061490135673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1337.0540191390537</v>
      </c>
      <c r="AC12">
        <f t="shared" si="22"/>
        <v>1034.8410778245616</v>
      </c>
      <c r="AE12">
        <f t="shared" si="2"/>
        <v>0</v>
      </c>
      <c r="AF12">
        <f t="shared" si="3"/>
        <v>0</v>
      </c>
      <c r="AG12">
        <f t="shared" si="3"/>
        <v>-9.499489652872338</v>
      </c>
      <c r="AH12">
        <f t="shared" si="4"/>
        <v>-1219.3177280039154</v>
      </c>
      <c r="AI12">
        <f t="shared" si="5"/>
        <v>-1228.8172176567878</v>
      </c>
      <c r="AJ12">
        <f t="shared" si="6"/>
        <v>302.21294131449213</v>
      </c>
      <c r="AK12">
        <f t="shared" si="19"/>
        <v>3.0752242440198234</v>
      </c>
      <c r="AL12">
        <f t="shared" si="7"/>
        <v>-923.52905209827577</v>
      </c>
      <c r="AN12">
        <f t="shared" si="8"/>
        <v>0</v>
      </c>
      <c r="AO12">
        <f t="shared" si="8"/>
        <v>0</v>
      </c>
      <c r="AP12">
        <f t="shared" si="8"/>
        <v>-5.0490797367544245</v>
      </c>
      <c r="AQ12">
        <f t="shared" si="8"/>
        <v>-648.08033463866195</v>
      </c>
      <c r="AR12">
        <f t="shared" si="8"/>
        <v>-653.12941437541645</v>
      </c>
      <c r="AS12">
        <f t="shared" si="8"/>
        <v>160.62939104466253</v>
      </c>
      <c r="AT12">
        <f t="shared" si="8"/>
        <v>1.6345143774920114</v>
      </c>
      <c r="AU12">
        <f t="shared" si="8"/>
        <v>-490.86550895326189</v>
      </c>
      <c r="AW12">
        <v>9</v>
      </c>
      <c r="AX12">
        <f>IF(Z12&gt;0, (R12*SUMPRODUCT(K12:$K$98, X12:$X$98)-K12*$AZ$3)/Z12, 0)</f>
        <v>1361.7061490135673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</v>
      </c>
      <c r="S13">
        <f t="shared" si="1"/>
        <v>966.75909908975154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1034.8410778245616</v>
      </c>
      <c r="AC13">
        <f t="shared" si="22"/>
        <v>702.27255011607667</v>
      </c>
      <c r="AE13">
        <f t="shared" si="2"/>
        <v>0</v>
      </c>
      <c r="AF13">
        <f t="shared" si="3"/>
        <v>0</v>
      </c>
      <c r="AG13">
        <f t="shared" si="3"/>
        <v>-9.0802423113640565</v>
      </c>
      <c r="AH13">
        <f t="shared" si="4"/>
        <v>-1297.0097799182358</v>
      </c>
      <c r="AI13">
        <f t="shared" si="5"/>
        <v>-1306.0900222296</v>
      </c>
      <c r="AJ13">
        <f t="shared" si="6"/>
        <v>332.56852770848491</v>
      </c>
      <c r="AK13">
        <f t="shared" si="19"/>
        <v>2.0696821556491232</v>
      </c>
      <c r="AL13">
        <f t="shared" si="7"/>
        <v>-971.45181236546591</v>
      </c>
      <c r="AN13">
        <f t="shared" si="8"/>
        <v>0</v>
      </c>
      <c r="AO13">
        <f t="shared" si="8"/>
        <v>0</v>
      </c>
      <c r="AP13">
        <f t="shared" si="8"/>
        <v>-4.5876856633543897</v>
      </c>
      <c r="AQ13">
        <f t="shared" si="8"/>
        <v>-655.29894120936262</v>
      </c>
      <c r="AR13">
        <f t="shared" si="8"/>
        <v>-659.8866268727171</v>
      </c>
      <c r="AS13">
        <f t="shared" si="8"/>
        <v>168.02633832157017</v>
      </c>
      <c r="AT13">
        <f t="shared" si="8"/>
        <v>1.0456825740529736</v>
      </c>
      <c r="AU13">
        <f t="shared" si="8"/>
        <v>-490.81460597709395</v>
      </c>
      <c r="AW13">
        <v>10</v>
      </c>
      <c r="AX13">
        <f>IF(Z13&gt;0, (R13*SUMPRODUCT(K13:$K$98, X13:$X$98)-K13*$AZ$3)/Z13, 0)</f>
        <v>966.75909908975154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</v>
      </c>
      <c r="S14">
        <f t="shared" si="1"/>
        <v>1007.8347093622393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702.27255011607667</v>
      </c>
      <c r="AC14">
        <f t="shared" si="22"/>
        <v>697.0666176914192</v>
      </c>
      <c r="AE14">
        <f t="shared" si="2"/>
        <v>0</v>
      </c>
      <c r="AF14">
        <f t="shared" si="3"/>
        <v>0</v>
      </c>
      <c r="AG14">
        <f t="shared" si="3"/>
        <v>-8.6455969815294029</v>
      </c>
      <c r="AH14">
        <f t="shared" si="4"/>
        <v>-1375.3716268840469</v>
      </c>
      <c r="AI14">
        <f t="shared" si="5"/>
        <v>-1384.0172238655764</v>
      </c>
      <c r="AJ14">
        <f t="shared" si="6"/>
        <v>5.2059324246574761</v>
      </c>
      <c r="AK14">
        <f t="shared" si="19"/>
        <v>49.159078508125369</v>
      </c>
      <c r="AL14">
        <f t="shared" si="7"/>
        <v>-1329.6522129327936</v>
      </c>
      <c r="AN14">
        <f t="shared" si="8"/>
        <v>0</v>
      </c>
      <c r="AO14">
        <f t="shared" si="8"/>
        <v>0</v>
      </c>
      <c r="AP14">
        <f t="shared" si="8"/>
        <v>-3.9000769830054183</v>
      </c>
      <c r="AQ14">
        <f t="shared" si="8"/>
        <v>-620.43780626705643</v>
      </c>
      <c r="AR14">
        <f t="shared" si="8"/>
        <v>-624.33788325006185</v>
      </c>
      <c r="AS14">
        <f t="shared" si="8"/>
        <v>2.3484251310655617</v>
      </c>
      <c r="AT14">
        <f t="shared" si="8"/>
        <v>22.175934294057292</v>
      </c>
      <c r="AU14">
        <f t="shared" si="8"/>
        <v>-599.81352382493913</v>
      </c>
      <c r="AW14">
        <v>11</v>
      </c>
      <c r="AX14">
        <f>IF(Z14&gt;0, (R14*SUMPRODUCT(K14:$K$98, X14:$X$98)-K14*$AZ$3)/Z14, 0)</f>
        <v>1007.8347093622393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</v>
      </c>
      <c r="S15">
        <f t="shared" si="1"/>
        <v>1002.2980334033319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697.0666176914192</v>
      </c>
      <c r="AC15">
        <f t="shared" si="22"/>
        <v>657.06899783927565</v>
      </c>
      <c r="AE15">
        <f t="shared" si="2"/>
        <v>0</v>
      </c>
      <c r="AF15">
        <f t="shared" si="3"/>
        <v>0</v>
      </c>
      <c r="AG15">
        <f t="shared" si="3"/>
        <v>-8.1945311666453495</v>
      </c>
      <c r="AH15">
        <f t="shared" si="4"/>
        <v>-1458.439380275038</v>
      </c>
      <c r="AI15">
        <f t="shared" si="5"/>
        <v>-1466.6339114416835</v>
      </c>
      <c r="AJ15">
        <f t="shared" si="6"/>
        <v>39.997619852143544</v>
      </c>
      <c r="AK15">
        <f t="shared" si="19"/>
        <v>48.794663238399352</v>
      </c>
      <c r="AL15">
        <f t="shared" si="7"/>
        <v>-1377.8416283511406</v>
      </c>
      <c r="AN15">
        <f t="shared" si="8"/>
        <v>0</v>
      </c>
      <c r="AO15">
        <f t="shared" si="8"/>
        <v>0</v>
      </c>
      <c r="AP15">
        <f t="shared" si="8"/>
        <v>-3.3005345356957472</v>
      </c>
      <c r="AQ15">
        <f t="shared" si="8"/>
        <v>-587.41976141474049</v>
      </c>
      <c r="AR15">
        <f t="shared" si="8"/>
        <v>-590.72029595043625</v>
      </c>
      <c r="AS15">
        <f t="shared" si="8"/>
        <v>16.109954673791648</v>
      </c>
      <c r="AT15">
        <f t="shared" si="8"/>
        <v>19.653164763288128</v>
      </c>
      <c r="AU15">
        <f t="shared" si="8"/>
        <v>-554.95717651335644</v>
      </c>
      <c r="AW15">
        <v>12</v>
      </c>
      <c r="AX15">
        <f>IF(Z15&gt;0, (R15*SUMPRODUCT(K15:$K$98, X15:$X$98)-K15*$AZ$3)/Z15, 0)</f>
        <v>1002.2980334033319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</v>
      </c>
      <c r="S16">
        <f t="shared" si="1"/>
        <v>950.76856588228907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657.06899783927565</v>
      </c>
      <c r="AC16">
        <f t="shared" si="22"/>
        <v>587.89940286642195</v>
      </c>
      <c r="AE16">
        <f t="shared" si="2"/>
        <v>0</v>
      </c>
      <c r="AF16">
        <f t="shared" si="3"/>
        <v>0</v>
      </c>
      <c r="AG16">
        <f t="shared" si="3"/>
        <v>-7.7292653538780263</v>
      </c>
      <c r="AH16">
        <f t="shared" si="4"/>
        <v>-1533.2820044034781</v>
      </c>
      <c r="AI16">
        <f t="shared" si="5"/>
        <v>-1541.0112697573561</v>
      </c>
      <c r="AJ16">
        <f t="shared" si="6"/>
        <v>69.169594972853702</v>
      </c>
      <c r="AK16">
        <f t="shared" si="19"/>
        <v>45.994829848749298</v>
      </c>
      <c r="AL16">
        <f t="shared" si="7"/>
        <v>-1425.8468449357531</v>
      </c>
      <c r="AN16">
        <f t="shared" si="8"/>
        <v>0</v>
      </c>
      <c r="AO16">
        <f t="shared" si="8"/>
        <v>0</v>
      </c>
      <c r="AP16">
        <f t="shared" si="8"/>
        <v>-2.7795875946802036</v>
      </c>
      <c r="AQ16">
        <f t="shared" si="8"/>
        <v>-551.39672963200496</v>
      </c>
      <c r="AR16">
        <f t="shared" si="8"/>
        <v>-554.17631722668511</v>
      </c>
      <c r="AS16">
        <f t="shared" si="8"/>
        <v>24.874672988052311</v>
      </c>
      <c r="AT16">
        <f t="shared" si="8"/>
        <v>16.540596371538133</v>
      </c>
      <c r="AU16">
        <f t="shared" si="8"/>
        <v>-512.7610478670947</v>
      </c>
      <c r="AW16">
        <v>13</v>
      </c>
      <c r="AX16">
        <f>IF(Z16&gt;0, (R16*SUMPRODUCT(K16:$K$98, X16:$X$98)-K16*$AZ$3)/Z16, 0)</f>
        <v>950.76856588228907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</v>
      </c>
      <c r="S17">
        <f t="shared" si="1"/>
        <v>860.42436024679603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587.89940286642195</v>
      </c>
      <c r="AC17">
        <f t="shared" si="22"/>
        <v>499.22603612895955</v>
      </c>
      <c r="AE17">
        <f t="shared" si="2"/>
        <v>0</v>
      </c>
      <c r="AF17">
        <f t="shared" si="3"/>
        <v>0</v>
      </c>
      <c r="AG17">
        <f t="shared" si="3"/>
        <v>-7.2526136403461177</v>
      </c>
      <c r="AH17">
        <f t="shared" si="4"/>
        <v>-1597.4362399725178</v>
      </c>
      <c r="AI17">
        <f t="shared" si="5"/>
        <v>-1604.688853612864</v>
      </c>
      <c r="AJ17">
        <f t="shared" si="6"/>
        <v>88.673366737462402</v>
      </c>
      <c r="AK17">
        <f t="shared" si="19"/>
        <v>41.152958200649543</v>
      </c>
      <c r="AL17">
        <f t="shared" si="7"/>
        <v>-1474.8625286747522</v>
      </c>
      <c r="AN17">
        <f t="shared" si="8"/>
        <v>0</v>
      </c>
      <c r="AO17">
        <f t="shared" si="8"/>
        <v>0</v>
      </c>
      <c r="AP17">
        <f t="shared" si="8"/>
        <v>-2.3287274751890057</v>
      </c>
      <c r="AQ17">
        <f t="shared" si="8"/>
        <v>-512.91766614898427</v>
      </c>
      <c r="AR17">
        <f t="shared" si="8"/>
        <v>-515.24639362417338</v>
      </c>
      <c r="AS17">
        <f t="shared" si="8"/>
        <v>28.471957239016103</v>
      </c>
      <c r="AT17">
        <f t="shared" si="8"/>
        <v>13.213722555691493</v>
      </c>
      <c r="AU17">
        <f t="shared" si="8"/>
        <v>-473.56071382946578</v>
      </c>
      <c r="AW17">
        <v>14</v>
      </c>
      <c r="AX17">
        <f>IF(Z17&gt;0, (R17*SUMPRODUCT(K17:$K$98, X17:$X$98)-K17*$AZ$3)/Z17, 0)</f>
        <v>860.42436024679603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</v>
      </c>
      <c r="S18">
        <f t="shared" si="1"/>
        <v>738.04582084833748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499.22603612895955</v>
      </c>
      <c r="AC18">
        <f t="shared" si="22"/>
        <v>399.45422970724621</v>
      </c>
      <c r="AE18">
        <f t="shared" si="2"/>
        <v>0</v>
      </c>
      <c r="AF18">
        <f t="shared" si="3"/>
        <v>0</v>
      </c>
      <c r="AG18">
        <f t="shared" si="3"/>
        <v>-6.7654036243999487</v>
      </c>
      <c r="AH18">
        <f t="shared" si="4"/>
        <v>-1658.7355181708278</v>
      </c>
      <c r="AI18">
        <f t="shared" si="5"/>
        <v>-1665.5009217952279</v>
      </c>
      <c r="AJ18">
        <f t="shared" si="6"/>
        <v>99.771806421713336</v>
      </c>
      <c r="AK18">
        <f t="shared" si="19"/>
        <v>34.945822529027168</v>
      </c>
      <c r="AL18">
        <f t="shared" si="7"/>
        <v>-1530.7832928444873</v>
      </c>
      <c r="AN18">
        <f t="shared" si="8"/>
        <v>0</v>
      </c>
      <c r="AO18">
        <f t="shared" si="8"/>
        <v>0</v>
      </c>
      <c r="AP18">
        <f t="shared" si="8"/>
        <v>-1.9395447925686851</v>
      </c>
      <c r="AQ18">
        <f t="shared" si="8"/>
        <v>-475.53583128638456</v>
      </c>
      <c r="AR18">
        <f t="shared" si="8"/>
        <v>-477.47537607895327</v>
      </c>
      <c r="AS18">
        <f t="shared" si="8"/>
        <v>28.603154864624702</v>
      </c>
      <c r="AT18">
        <f t="shared" si="8"/>
        <v>10.018469240143181</v>
      </c>
      <c r="AU18">
        <f t="shared" si="8"/>
        <v>-438.85375197418534</v>
      </c>
      <c r="AW18">
        <v>15</v>
      </c>
      <c r="AX18">
        <f>IF(Z18&gt;0, (R18*SUMPRODUCT(K18:$K$98, X18:$X$98)-K18*$AZ$3)/Z18, 0)</f>
        <v>738.04582084833748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</v>
      </c>
      <c r="S19">
        <f t="shared" si="1"/>
        <v>583.83190569126873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399.45422970724621</v>
      </c>
      <c r="AC19">
        <f t="shared" si="22"/>
        <v>292.79863032020876</v>
      </c>
      <c r="AE19">
        <f t="shared" si="2"/>
        <v>0</v>
      </c>
      <c r="AF19">
        <f t="shared" si="3"/>
        <v>0</v>
      </c>
      <c r="AG19">
        <f t="shared" si="3"/>
        <v>-6.2688983649653682</v>
      </c>
      <c r="AH19">
        <f t="shared" si="4"/>
        <v>-1715.4048927623239</v>
      </c>
      <c r="AI19">
        <f t="shared" si="5"/>
        <v>-1721.6737911272894</v>
      </c>
      <c r="AJ19">
        <f t="shared" si="6"/>
        <v>106.65559938703746</v>
      </c>
      <c r="AK19">
        <f t="shared" si="19"/>
        <v>27.961796079507238</v>
      </c>
      <c r="AL19">
        <f t="shared" si="7"/>
        <v>-1587.0563956607448</v>
      </c>
      <c r="AN19">
        <f t="shared" si="8"/>
        <v>0</v>
      </c>
      <c r="AO19">
        <f t="shared" si="8"/>
        <v>0</v>
      </c>
      <c r="AP19">
        <f t="shared" si="8"/>
        <v>-1.6046462601099398</v>
      </c>
      <c r="AQ19">
        <f t="shared" si="8"/>
        <v>-439.09119042809078</v>
      </c>
      <c r="AR19">
        <f t="shared" si="8"/>
        <v>-440.69583668820076</v>
      </c>
      <c r="AS19">
        <f t="shared" si="8"/>
        <v>27.300571601648404</v>
      </c>
      <c r="AT19">
        <f t="shared" si="8"/>
        <v>7.1573646425173685</v>
      </c>
      <c r="AU19">
        <f t="shared" si="8"/>
        <v>-406.23790044403501</v>
      </c>
      <c r="AW19">
        <v>16</v>
      </c>
      <c r="AX19">
        <f>IF(Z19&gt;0, (R19*SUMPRODUCT(K19:$K$98, X19:$X$98)-K19*$AZ$3)/Z19, 0)</f>
        <v>583.83190569126873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</v>
      </c>
      <c r="S20">
        <f t="shared" si="1"/>
        <v>396.98227363100756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292.79863032020876</v>
      </c>
      <c r="AC20">
        <f t="shared" si="22"/>
        <v>183.06478980225029</v>
      </c>
      <c r="AE20">
        <f t="shared" si="2"/>
        <v>0</v>
      </c>
      <c r="AF20">
        <f t="shared" si="3"/>
        <v>0</v>
      </c>
      <c r="AG20">
        <f t="shared" si="3"/>
        <v>-5.7642620956297357</v>
      </c>
      <c r="AH20">
        <f t="shared" si="4"/>
        <v>-1767.7891427439179</v>
      </c>
      <c r="AI20">
        <f t="shared" si="5"/>
        <v>-1773.5534048395475</v>
      </c>
      <c r="AJ20">
        <f t="shared" si="6"/>
        <v>109.73384051795847</v>
      </c>
      <c r="AK20">
        <f t="shared" si="19"/>
        <v>20.495904122414615</v>
      </c>
      <c r="AL20">
        <f t="shared" si="7"/>
        <v>-1643.3236601991744</v>
      </c>
      <c r="AN20">
        <f t="shared" si="8"/>
        <v>0</v>
      </c>
      <c r="AO20">
        <f t="shared" si="8"/>
        <v>0</v>
      </c>
      <c r="AP20">
        <f t="shared" si="8"/>
        <v>-1.3173882218027184</v>
      </c>
      <c r="AQ20">
        <f t="shared" si="8"/>
        <v>-404.01781817784217</v>
      </c>
      <c r="AR20">
        <f t="shared" si="8"/>
        <v>-405.3352063996449</v>
      </c>
      <c r="AS20">
        <f t="shared" si="8"/>
        <v>25.079024276348985</v>
      </c>
      <c r="AT20">
        <f t="shared" si="8"/>
        <v>4.6842184200017671</v>
      </c>
      <c r="AU20">
        <f t="shared" si="8"/>
        <v>-375.5719637032941</v>
      </c>
      <c r="AW20">
        <v>17</v>
      </c>
      <c r="AX20">
        <f>IF(Z20&gt;0, (R20*SUMPRODUCT(K20:$K$98, X20:$X$98)-K20*$AZ$3)/Z20, 0)</f>
        <v>396.98227363100756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</v>
      </c>
      <c r="S21">
        <f t="shared" si="1"/>
        <v>173.98760585453661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183.06478980225029</v>
      </c>
      <c r="AC21">
        <f t="shared" si="22"/>
        <v>73.116034044168828</v>
      </c>
      <c r="AE21">
        <f t="shared" si="2"/>
        <v>0</v>
      </c>
      <c r="AF21">
        <f t="shared" si="3"/>
        <v>0</v>
      </c>
      <c r="AG21">
        <f t="shared" si="3"/>
        <v>-5.2529628249280247</v>
      </c>
      <c r="AH21">
        <f t="shared" si="4"/>
        <v>-1814.6265989816525</v>
      </c>
      <c r="AI21">
        <f t="shared" si="5"/>
        <v>-1819.8795618065806</v>
      </c>
      <c r="AJ21">
        <f t="shared" si="6"/>
        <v>109.94875575808146</v>
      </c>
      <c r="AK21">
        <f t="shared" si="19"/>
        <v>12.814535286157522</v>
      </c>
      <c r="AL21">
        <f t="shared" si="7"/>
        <v>-1697.1162707623416</v>
      </c>
      <c r="AN21">
        <f t="shared" si="8"/>
        <v>0</v>
      </c>
      <c r="AO21">
        <f t="shared" si="8"/>
        <v>0</v>
      </c>
      <c r="AP21">
        <f t="shared" si="8"/>
        <v>-1.0719051595604128</v>
      </c>
      <c r="AQ21">
        <f t="shared" si="8"/>
        <v>-370.28771741795998</v>
      </c>
      <c r="AR21">
        <f t="shared" si="8"/>
        <v>-371.35962257752044</v>
      </c>
      <c r="AS21">
        <f t="shared" si="8"/>
        <v>22.435840974364783</v>
      </c>
      <c r="AT21">
        <f t="shared" si="8"/>
        <v>2.614898857729766</v>
      </c>
      <c r="AU21">
        <f t="shared" si="8"/>
        <v>-346.30888274542588</v>
      </c>
      <c r="AW21">
        <v>18</v>
      </c>
      <c r="AX21">
        <f>IF(Z21&gt;0, (R21*SUMPRODUCT(K21:$K$98, X21:$X$98)-K21*$AZ$3)/Z21, 0)</f>
        <v>173.98760585453661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</v>
      </c>
      <c r="S22">
        <f t="shared" si="1"/>
        <v>-91.32246466045936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73.116034044168828</v>
      </c>
      <c r="AC22">
        <f t="shared" si="22"/>
        <v>-34.610020499004349</v>
      </c>
      <c r="AE22">
        <f t="shared" si="2"/>
        <v>0</v>
      </c>
      <c r="AF22">
        <f t="shared" si="3"/>
        <v>0</v>
      </c>
      <c r="AG22">
        <f t="shared" si="3"/>
        <v>-4.7373366218933386</v>
      </c>
      <c r="AH22">
        <f t="shared" si="4"/>
        <v>-1852.3862991416233</v>
      </c>
      <c r="AI22">
        <f t="shared" si="5"/>
        <v>-1857.1236357635166</v>
      </c>
      <c r="AJ22">
        <f t="shared" si="6"/>
        <v>107.72605454317318</v>
      </c>
      <c r="AK22">
        <f t="shared" si="19"/>
        <v>5.1181223830918183</v>
      </c>
      <c r="AL22">
        <f t="shared" si="7"/>
        <v>-1744.2794588372517</v>
      </c>
      <c r="AN22">
        <f t="shared" si="8"/>
        <v>0</v>
      </c>
      <c r="AO22">
        <f t="shared" si="8"/>
        <v>0</v>
      </c>
      <c r="AP22">
        <f t="shared" si="8"/>
        <v>-0.86311419057715011</v>
      </c>
      <c r="AQ22">
        <f t="shared" si="8"/>
        <v>-337.49362328000143</v>
      </c>
      <c r="AR22">
        <f t="shared" si="8"/>
        <v>-338.35673747057859</v>
      </c>
      <c r="AS22">
        <f t="shared" si="8"/>
        <v>19.627038100142485</v>
      </c>
      <c r="AT22">
        <f t="shared" si="8"/>
        <v>0.93249106207520638</v>
      </c>
      <c r="AU22">
        <f t="shared" si="8"/>
        <v>-317.79720830836089</v>
      </c>
      <c r="AW22">
        <v>19</v>
      </c>
      <c r="AX22">
        <f>IF(Z22&gt;0, (R22*SUMPRODUCT(K22:$K$98, X22:$X$98)-K22*$AZ$3)/Z22, 0)</f>
        <v>-91.32246466045936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</v>
      </c>
      <c r="S23">
        <f t="shared" si="1"/>
        <v>-407.90256574429048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-34.610020499004349</v>
      </c>
      <c r="AC23">
        <f t="shared" si="22"/>
        <v>-137.67358764080359</v>
      </c>
      <c r="AE23">
        <f t="shared" si="2"/>
        <v>0</v>
      </c>
      <c r="AF23">
        <f t="shared" si="3"/>
        <v>0</v>
      </c>
      <c r="AG23">
        <f t="shared" si="3"/>
        <v>-4.2189483225483562</v>
      </c>
      <c r="AH23">
        <f t="shared" si="4"/>
        <v>-1884.0597325041958</v>
      </c>
      <c r="AI23">
        <f t="shared" si="5"/>
        <v>-1888.2786808267442</v>
      </c>
      <c r="AJ23">
        <f t="shared" si="6"/>
        <v>103.06356714179924</v>
      </c>
      <c r="AK23">
        <f t="shared" si="19"/>
        <v>-2.4227014349303047</v>
      </c>
      <c r="AL23">
        <f t="shared" si="7"/>
        <v>-1787.6378151198753</v>
      </c>
      <c r="AN23">
        <f t="shared" si="8"/>
        <v>0</v>
      </c>
      <c r="AO23">
        <f t="shared" si="8"/>
        <v>0</v>
      </c>
      <c r="AP23">
        <f t="shared" si="8"/>
        <v>-0.68630979077584886</v>
      </c>
      <c r="AQ23">
        <f t="shared" si="8"/>
        <v>-306.48601072295685</v>
      </c>
      <c r="AR23">
        <f t="shared" si="8"/>
        <v>-307.1723205137327</v>
      </c>
      <c r="AS23">
        <f t="shared" si="8"/>
        <v>16.765679452308618</v>
      </c>
      <c r="AT23">
        <f t="shared" si="8"/>
        <v>-0.39410857583461395</v>
      </c>
      <c r="AU23">
        <f t="shared" si="8"/>
        <v>-290.80074963725872</v>
      </c>
      <c r="AW23">
        <v>20</v>
      </c>
      <c r="AX23">
        <f>IF(Z23&gt;0, (R23*SUMPRODUCT(K23:$K$98, X23:$X$98)-K23*$AZ$3)/Z23, 0)</f>
        <v>-407.90256574429048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</v>
      </c>
      <c r="S24">
        <f t="shared" si="1"/>
        <v>-792.87347706363494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-137.67358764080359</v>
      </c>
      <c r="AC24">
        <f t="shared" si="22"/>
        <v>-234.84704824036589</v>
      </c>
      <c r="AE24">
        <f t="shared" si="2"/>
        <v>0</v>
      </c>
      <c r="AF24">
        <f t="shared" si="3"/>
        <v>0</v>
      </c>
      <c r="AG24">
        <f t="shared" si="3"/>
        <v>-3.7024672762120501</v>
      </c>
      <c r="AH24">
        <f t="shared" si="4"/>
        <v>-1897.1662524432913</v>
      </c>
      <c r="AI24">
        <f t="shared" ref="AI24:AI69" si="23">SUM(AE24:AH24)</f>
        <v>-1900.8687197195034</v>
      </c>
      <c r="AJ24">
        <f t="shared" si="6"/>
        <v>97.173460599562304</v>
      </c>
      <c r="AK24">
        <f t="shared" si="19"/>
        <v>-9.6371511348562517</v>
      </c>
      <c r="AL24">
        <f t="shared" si="7"/>
        <v>-1813.3324102547972</v>
      </c>
      <c r="AN24">
        <f t="shared" si="8"/>
        <v>0</v>
      </c>
      <c r="AO24">
        <f t="shared" si="8"/>
        <v>0</v>
      </c>
      <c r="AP24">
        <f t="shared" si="8"/>
        <v>-0.53776086636475007</v>
      </c>
      <c r="AQ24">
        <f t="shared" si="8"/>
        <v>-275.55186621275072</v>
      </c>
      <c r="AR24">
        <f t="shared" si="8"/>
        <v>-276.08962707911547</v>
      </c>
      <c r="AS24">
        <f t="shared" si="8"/>
        <v>14.11385448169149</v>
      </c>
      <c r="AT24">
        <f t="shared" si="8"/>
        <v>-1.3997376227644793</v>
      </c>
      <c r="AU24">
        <f t="shared" si="8"/>
        <v>-263.37551022018846</v>
      </c>
      <c r="AW24">
        <v>21</v>
      </c>
      <c r="AX24">
        <f>IF(Z24&gt;0, (R24*SUMPRODUCT(K24:$K$98, X24:$X$98)-K24*$AZ$3)/Z24, 0)</f>
        <v>-792.87347706363494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</v>
      </c>
      <c r="S25">
        <f t="shared" si="1"/>
        <v>-1266.1092652529042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-234.84704824036589</v>
      </c>
      <c r="AC25">
        <f t="shared" si="22"/>
        <v>-323.51270898580015</v>
      </c>
      <c r="AE25">
        <f t="shared" si="2"/>
        <v>0</v>
      </c>
      <c r="AF25">
        <f t="shared" si="3"/>
        <v>0</v>
      </c>
      <c r="AG25">
        <f t="shared" si="3"/>
        <v>-3.1939651444812185</v>
      </c>
      <c r="AH25">
        <f t="shared" si="4"/>
        <v>-1885.9098358748442</v>
      </c>
      <c r="AI25">
        <f t="shared" si="23"/>
        <v>-1889.1038010193254</v>
      </c>
      <c r="AJ25">
        <f t="shared" si="6"/>
        <v>88.665660745434252</v>
      </c>
      <c r="AK25">
        <f t="shared" si="19"/>
        <v>-16.439293376825614</v>
      </c>
      <c r="AL25">
        <f t="shared" si="7"/>
        <v>-1816.8774336507167</v>
      </c>
      <c r="AN25">
        <f t="shared" si="8"/>
        <v>0</v>
      </c>
      <c r="AO25">
        <f t="shared" si="8"/>
        <v>0</v>
      </c>
      <c r="AP25">
        <f t="shared" si="8"/>
        <v>-0.41420002024016134</v>
      </c>
      <c r="AQ25">
        <f t="shared" si="8"/>
        <v>-244.56869654329228</v>
      </c>
      <c r="AR25">
        <f t="shared" si="8"/>
        <v>-244.98289656353245</v>
      </c>
      <c r="AS25">
        <f t="shared" si="8"/>
        <v>11.498346667565553</v>
      </c>
      <c r="AT25">
        <f t="shared" si="8"/>
        <v>-2.1318816397168603</v>
      </c>
      <c r="AU25">
        <f t="shared" si="8"/>
        <v>-235.61643153568374</v>
      </c>
      <c r="AW25">
        <v>22</v>
      </c>
      <c r="AX25">
        <f>IF(Z25&gt;0, (R25*SUMPRODUCT(K25:$K$98, X25:$X$98)-K25*$AZ$3)/Z25, 0)</f>
        <v>-1266.1092652529042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</v>
      </c>
      <c r="S26">
        <f t="shared" si="1"/>
        <v>-1857.3236051361591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-323.51270898580015</v>
      </c>
      <c r="AC26">
        <f t="shared" si="22"/>
        <v>-401.21872207613103</v>
      </c>
      <c r="AE26">
        <f t="shared" si="2"/>
        <v>0</v>
      </c>
      <c r="AF26">
        <f t="shared" si="3"/>
        <v>0</v>
      </c>
      <c r="AG26">
        <f t="shared" si="3"/>
        <v>-2.7002478254638747</v>
      </c>
      <c r="AH26">
        <f t="shared" si="4"/>
        <v>-1847.1106702901266</v>
      </c>
      <c r="AI26">
        <f t="shared" si="23"/>
        <v>-1849.8109181155905</v>
      </c>
      <c r="AJ26">
        <f t="shared" si="6"/>
        <v>77.706013090330885</v>
      </c>
      <c r="AK26">
        <f t="shared" si="19"/>
        <v>-22.645889629006014</v>
      </c>
      <c r="AL26">
        <f t="shared" si="7"/>
        <v>-1794.7507946542655</v>
      </c>
      <c r="AN26">
        <f t="shared" si="8"/>
        <v>0</v>
      </c>
      <c r="AO26">
        <f t="shared" si="8"/>
        <v>0</v>
      </c>
      <c r="AP26">
        <f t="shared" si="8"/>
        <v>-0.31265512049595895</v>
      </c>
      <c r="AQ26">
        <f t="shared" si="8"/>
        <v>-213.8724467224489</v>
      </c>
      <c r="AR26">
        <f t="shared" si="8"/>
        <v>-214.18510184294487</v>
      </c>
      <c r="AS26">
        <f t="shared" si="8"/>
        <v>8.9973900383918668</v>
      </c>
      <c r="AT26">
        <f t="shared" si="8"/>
        <v>-2.6221124164700442</v>
      </c>
      <c r="AU26">
        <f t="shared" si="8"/>
        <v>-207.80982422102304</v>
      </c>
      <c r="AW26">
        <v>23</v>
      </c>
      <c r="AX26">
        <f>IF(Z26&gt;0, (R26*SUMPRODUCT(K26:$K$98, X26:$X$98)-K26*$AZ$3)/Z26, 0)</f>
        <v>-1857.3236051361591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</v>
      </c>
      <c r="S27">
        <f t="shared" si="1"/>
        <v>-2611.7605040916023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-401.21872207613103</v>
      </c>
      <c r="AC27">
        <f t="shared" si="22"/>
        <v>-466.1066300012921</v>
      </c>
      <c r="AE27">
        <f t="shared" si="2"/>
        <v>0</v>
      </c>
      <c r="AF27">
        <f t="shared" si="3"/>
        <v>0</v>
      </c>
      <c r="AG27">
        <f t="shared" si="3"/>
        <v>-2.2308067167294157</v>
      </c>
      <c r="AH27">
        <f t="shared" si="4"/>
        <v>-1769.7545219192816</v>
      </c>
      <c r="AI27">
        <f t="shared" si="23"/>
        <v>-1771.985328636011</v>
      </c>
      <c r="AJ27">
        <f t="shared" si="6"/>
        <v>64.887907925161073</v>
      </c>
      <c r="AK27">
        <f t="shared" si="19"/>
        <v>-28.085310545329175</v>
      </c>
      <c r="AL27">
        <f t="shared" si="7"/>
        <v>-1735.1827312561791</v>
      </c>
      <c r="AN27">
        <f t="shared" si="8"/>
        <v>0</v>
      </c>
      <c r="AO27">
        <f t="shared" si="8"/>
        <v>0</v>
      </c>
      <c r="AP27">
        <f t="shared" si="8"/>
        <v>-0.23062471216428707</v>
      </c>
      <c r="AQ27">
        <f t="shared" si="8"/>
        <v>-182.96032738213509</v>
      </c>
      <c r="AR27">
        <f t="shared" si="8"/>
        <v>-183.19095209429938</v>
      </c>
      <c r="AS27">
        <f t="shared" si="8"/>
        <v>6.7082257624375687</v>
      </c>
      <c r="AT27">
        <f t="shared" si="8"/>
        <v>-2.9035086778191737</v>
      </c>
      <c r="AU27">
        <f t="shared" si="8"/>
        <v>-179.38623500968097</v>
      </c>
      <c r="AW27">
        <v>24</v>
      </c>
      <c r="AX27">
        <f>IF(Z27&gt;0, (R27*SUMPRODUCT(K27:$K$98, X27:$X$98)-K27*$AZ$3)/Z27, 0)</f>
        <v>-2611.7605040916023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</v>
      </c>
      <c r="S28">
        <f t="shared" si="1"/>
        <v>-3593.372058342014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-466.1066300012921</v>
      </c>
      <c r="AC28">
        <f t="shared" si="22"/>
        <v>-516.04504774299232</v>
      </c>
      <c r="AE28">
        <f t="shared" si="2"/>
        <v>0</v>
      </c>
      <c r="AF28">
        <f t="shared" si="3"/>
        <v>0</v>
      </c>
      <c r="AG28">
        <f t="shared" si="3"/>
        <v>-1.7951280836094943</v>
      </c>
      <c r="AH28">
        <f t="shared" si="4"/>
        <v>-1653.4822638105097</v>
      </c>
      <c r="AI28">
        <f t="shared" si="23"/>
        <v>-1655.2773918941193</v>
      </c>
      <c r="AJ28">
        <f t="shared" si="6"/>
        <v>49.938417741700221</v>
      </c>
      <c r="AK28">
        <f t="shared" si="19"/>
        <v>-32.62746410009045</v>
      </c>
      <c r="AL28">
        <f t="shared" si="7"/>
        <v>-1637.9664382525095</v>
      </c>
      <c r="AN28">
        <f t="shared" si="8"/>
        <v>0</v>
      </c>
      <c r="AO28">
        <f t="shared" si="8"/>
        <v>0</v>
      </c>
      <c r="AP28">
        <f t="shared" si="8"/>
        <v>-0.16569954527298691</v>
      </c>
      <c r="AQ28">
        <f t="shared" si="8"/>
        <v>-152.62490834606729</v>
      </c>
      <c r="AR28">
        <f t="shared" si="8"/>
        <v>-152.79060789134027</v>
      </c>
      <c r="AS28">
        <f t="shared" si="8"/>
        <v>4.6095725352443733</v>
      </c>
      <c r="AT28">
        <f t="shared" si="8"/>
        <v>-3.0116825724908955</v>
      </c>
      <c r="AU28">
        <f t="shared" si="8"/>
        <v>-151.1927179285868</v>
      </c>
      <c r="AW28">
        <v>25</v>
      </c>
      <c r="AX28">
        <f>IF(Z28&gt;0, (R28*SUMPRODUCT(K28:$K$98, X28:$X$98)-K28*$AZ$3)/Z28, 0)</f>
        <v>-3593.372058342014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</v>
      </c>
      <c r="S29">
        <f t="shared" si="1"/>
        <v>-4901.0359143794667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-516.04504774299232</v>
      </c>
      <c r="AC29">
        <f t="shared" si="22"/>
        <v>-549.90039391010009</v>
      </c>
      <c r="AE29">
        <f t="shared" si="2"/>
        <v>0</v>
      </c>
      <c r="AF29">
        <f t="shared" si="3"/>
        <v>0</v>
      </c>
      <c r="AG29">
        <f t="shared" si="3"/>
        <v>-1.402510621011549</v>
      </c>
      <c r="AH29">
        <f t="shared" si="4"/>
        <v>-1498.6647270474016</v>
      </c>
      <c r="AI29">
        <f t="shared" si="23"/>
        <v>-1500.0672376684131</v>
      </c>
      <c r="AJ29">
        <f t="shared" si="6"/>
        <v>33.855346167107768</v>
      </c>
      <c r="AK29">
        <f t="shared" si="19"/>
        <v>-36.123153342009466</v>
      </c>
      <c r="AL29">
        <f t="shared" si="7"/>
        <v>-1502.3350448433148</v>
      </c>
      <c r="AN29">
        <f t="shared" si="8"/>
        <v>0</v>
      </c>
      <c r="AO29">
        <f t="shared" si="8"/>
        <v>0</v>
      </c>
      <c r="AP29">
        <f t="shared" si="8"/>
        <v>-0.11558833594026641</v>
      </c>
      <c r="AQ29">
        <f t="shared" si="8"/>
        <v>-123.51290559699531</v>
      </c>
      <c r="AR29">
        <f t="shared" si="8"/>
        <v>-123.62849393293557</v>
      </c>
      <c r="AS29">
        <f t="shared" si="8"/>
        <v>2.7901985678477366</v>
      </c>
      <c r="AT29">
        <f t="shared" si="8"/>
        <v>-2.9771005803196444</v>
      </c>
      <c r="AU29">
        <f t="shared" si="8"/>
        <v>-123.81539594540747</v>
      </c>
      <c r="AW29">
        <v>26</v>
      </c>
      <c r="AX29">
        <f>IF(Z29&gt;0, (R29*SUMPRODUCT(K29:$K$98, X29:$X$98)-K29*$AZ$3)/Z29, 0)</f>
        <v>-4901.0359143794667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</v>
      </c>
      <c r="S30">
        <f t="shared" si="1"/>
        <v>-6692.7489151218497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-549.90039391010009</v>
      </c>
      <c r="AC30">
        <f t="shared" si="22"/>
        <v>-567.36904756159583</v>
      </c>
      <c r="AE30">
        <f t="shared" si="2"/>
        <v>0</v>
      </c>
      <c r="AF30">
        <f t="shared" si="3"/>
        <v>0</v>
      </c>
      <c r="AG30">
        <f t="shared" si="3"/>
        <v>-1.059671173155138</v>
      </c>
      <c r="AH30">
        <f t="shared" si="4"/>
        <v>-1315.2573665851819</v>
      </c>
      <c r="AI30">
        <f t="shared" si="23"/>
        <v>-1316.3170377583369</v>
      </c>
      <c r="AJ30">
        <f t="shared" si="6"/>
        <v>17.468653651495742</v>
      </c>
      <c r="AK30">
        <f t="shared" si="19"/>
        <v>-38.49302757370701</v>
      </c>
      <c r="AL30">
        <f t="shared" si="7"/>
        <v>-1337.3414116805482</v>
      </c>
      <c r="AN30">
        <f t="shared" si="8"/>
        <v>0</v>
      </c>
      <c r="AO30">
        <f t="shared" si="8"/>
        <v>0</v>
      </c>
      <c r="AP30">
        <f t="shared" si="8"/>
        <v>-7.7975999479757044E-2</v>
      </c>
      <c r="AQ30">
        <f t="shared" si="8"/>
        <v>-96.783332726913756</v>
      </c>
      <c r="AR30">
        <f t="shared" si="8"/>
        <v>-96.861308726393503</v>
      </c>
      <c r="AS30">
        <f t="shared" si="8"/>
        <v>1.2854324648516871</v>
      </c>
      <c r="AT30">
        <f t="shared" si="8"/>
        <v>-2.8325129286330228</v>
      </c>
      <c r="AU30">
        <f t="shared" si="8"/>
        <v>-98.40838919017483</v>
      </c>
      <c r="AW30">
        <v>27</v>
      </c>
      <c r="AX30">
        <f>IF(Z30&gt;0, (R30*SUMPRODUCT(K30:$K$98, X30:$X$98)-K30*$AZ$3)/Z30, 0)</f>
        <v>-6692.7489151218497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</v>
      </c>
      <c r="S31">
        <f t="shared" si="1"/>
        <v>-9245.1202956314519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-567.36904756159583</v>
      </c>
      <c r="AC31">
        <f t="shared" si="22"/>
        <v>-569.47001248002778</v>
      </c>
      <c r="AE31">
        <f t="shared" si="2"/>
        <v>0</v>
      </c>
      <c r="AF31">
        <f t="shared" si="3"/>
        <v>0</v>
      </c>
      <c r="AG31">
        <f t="shared" si="3"/>
        <v>-0.76996025236837162</v>
      </c>
      <c r="AH31">
        <f t="shared" si="4"/>
        <v>-1116.4568362208604</v>
      </c>
      <c r="AI31">
        <f t="shared" si="23"/>
        <v>-1117.2267964732287</v>
      </c>
      <c r="AJ31">
        <f t="shared" si="6"/>
        <v>2.1009649184319414</v>
      </c>
      <c r="AK31">
        <f t="shared" si="19"/>
        <v>-39.715833329311714</v>
      </c>
      <c r="AL31">
        <f t="shared" si="7"/>
        <v>-1154.8416648841082</v>
      </c>
      <c r="AN31">
        <f t="shared" si="8"/>
        <v>0</v>
      </c>
      <c r="AO31">
        <f t="shared" si="8"/>
        <v>0</v>
      </c>
      <c r="AP31">
        <f t="shared" si="8"/>
        <v>-5.0587138457155269E-2</v>
      </c>
      <c r="AQ31">
        <f t="shared" si="8"/>
        <v>-73.352301474805586</v>
      </c>
      <c r="AR31">
        <f t="shared" si="8"/>
        <v>-73.402888613262746</v>
      </c>
      <c r="AS31">
        <f t="shared" si="8"/>
        <v>0.13803544130417555</v>
      </c>
      <c r="AT31">
        <f t="shared" si="8"/>
        <v>-2.6093689296184297</v>
      </c>
      <c r="AU31">
        <f t="shared" si="8"/>
        <v>-75.874222101576976</v>
      </c>
      <c r="AW31">
        <v>28</v>
      </c>
      <c r="AX31">
        <f>IF(Z31&gt;0, (R31*SUMPRODUCT(K31:$K$98, X31:$X$98)-K31*$AZ$3)/Z31, 0)</f>
        <v>-9245.1202956314519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</v>
      </c>
      <c r="S32">
        <f t="shared" si="1"/>
        <v>-13058.545227057391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-569.47001248002778</v>
      </c>
      <c r="AC32">
        <f t="shared" si="22"/>
        <v>-558.28448555440309</v>
      </c>
      <c r="AE32">
        <f t="shared" si="2"/>
        <v>0</v>
      </c>
      <c r="AF32">
        <f t="shared" si="3"/>
        <v>0</v>
      </c>
      <c r="AG32">
        <f t="shared" si="3"/>
        <v>-0.53440532219243109</v>
      </c>
      <c r="AH32">
        <f t="shared" si="4"/>
        <v>-911.42131060902716</v>
      </c>
      <c r="AI32">
        <f t="shared" si="23"/>
        <v>-911.95571593121963</v>
      </c>
      <c r="AJ32">
        <f t="shared" si="6"/>
        <v>-11.185526925624686</v>
      </c>
      <c r="AK32">
        <f t="shared" si="19"/>
        <v>-39.862900873601951</v>
      </c>
      <c r="AL32">
        <f t="shared" si="7"/>
        <v>-963.00414373044623</v>
      </c>
      <c r="AN32">
        <f t="shared" si="8"/>
        <v>0</v>
      </c>
      <c r="AO32">
        <f t="shared" si="8"/>
        <v>0</v>
      </c>
      <c r="AP32">
        <f t="shared" si="8"/>
        <v>-3.1349062619551518E-2</v>
      </c>
      <c r="AQ32">
        <f t="shared" si="8"/>
        <v>-53.465417638164347</v>
      </c>
      <c r="AR32">
        <f t="shared" si="8"/>
        <v>-53.496766700783901</v>
      </c>
      <c r="AS32">
        <f t="shared" si="8"/>
        <v>-0.65616072569318851</v>
      </c>
      <c r="AT32">
        <f t="shared" si="8"/>
        <v>-2.3384209022408231</v>
      </c>
      <c r="AU32">
        <f t="shared" si="8"/>
        <v>-56.491348328717912</v>
      </c>
      <c r="AW32">
        <v>29</v>
      </c>
      <c r="AX32">
        <f>IF(Z32&gt;0, (R32*SUMPRODUCT(K32:$K$98, X32:$X$98)-K32*$AZ$3)/Z32, 0)</f>
        <v>-13058.545227057391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</v>
      </c>
      <c r="S33">
        <f t="shared" si="1"/>
        <v>-19081.315790347242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-558.28448555440309</v>
      </c>
      <c r="AC33">
        <f t="shared" si="22"/>
        <v>-536.26969926361198</v>
      </c>
      <c r="AE33">
        <f t="shared" si="2"/>
        <v>0</v>
      </c>
      <c r="AF33">
        <f t="shared" si="3"/>
        <v>0</v>
      </c>
      <c r="AG33">
        <f t="shared" si="3"/>
        <v>-0.35130550295625929</v>
      </c>
      <c r="AH33">
        <f t="shared" si="4"/>
        <v>-711.02306405698994</v>
      </c>
      <c r="AI33">
        <f t="shared" si="23"/>
        <v>-711.37436955994622</v>
      </c>
      <c r="AJ33">
        <f t="shared" si="6"/>
        <v>-22.014786290791108</v>
      </c>
      <c r="AK33">
        <f t="shared" si="19"/>
        <v>-39.079913988808222</v>
      </c>
      <c r="AL33">
        <f t="shared" si="7"/>
        <v>-772.46906983954557</v>
      </c>
      <c r="AN33">
        <f t="shared" si="8"/>
        <v>0</v>
      </c>
      <c r="AO33">
        <f t="shared" si="8"/>
        <v>0</v>
      </c>
      <c r="AP33">
        <f t="shared" si="8"/>
        <v>-1.8400122517738319E-2</v>
      </c>
      <c r="AQ33">
        <f t="shared" si="8"/>
        <v>-37.24083847674671</v>
      </c>
      <c r="AR33">
        <f t="shared" si="8"/>
        <v>-37.259238599264449</v>
      </c>
      <c r="AS33">
        <f t="shared" si="8"/>
        <v>-1.1530555642984557</v>
      </c>
      <c r="AT33">
        <f t="shared" si="8"/>
        <v>-2.0468657602163387</v>
      </c>
      <c r="AU33">
        <f t="shared" si="8"/>
        <v>-40.459159923779247</v>
      </c>
      <c r="AW33">
        <v>30</v>
      </c>
      <c r="AX33">
        <f>IF(Z33&gt;0, (R33*SUMPRODUCT(K33:$K$98, X33:$X$98)-K33*$AZ$3)/Z33, 0)</f>
        <v>-19081.315790347242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</v>
      </c>
      <c r="S34">
        <f t="shared" si="1"/>
        <v>-29152.143130808599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-536.26969926361198</v>
      </c>
      <c r="AC34">
        <f t="shared" si="22"/>
        <v>-506.11749851807707</v>
      </c>
      <c r="AE34">
        <f t="shared" si="2"/>
        <v>0</v>
      </c>
      <c r="AF34">
        <f t="shared" si="3"/>
        <v>0</v>
      </c>
      <c r="AG34">
        <f t="shared" si="3"/>
        <v>-0.21701556222087898</v>
      </c>
      <c r="AH34">
        <f t="shared" si="4"/>
        <v>-523.10754282327093</v>
      </c>
      <c r="AI34">
        <f t="shared" si="23"/>
        <v>-523.32455838549186</v>
      </c>
      <c r="AJ34">
        <f t="shared" si="6"/>
        <v>-30.152200745534913</v>
      </c>
      <c r="AK34">
        <f t="shared" si="19"/>
        <v>-37.53887894845284</v>
      </c>
      <c r="AL34">
        <f t="shared" si="7"/>
        <v>-591.01563807947957</v>
      </c>
      <c r="AN34">
        <f t="shared" si="8"/>
        <v>0</v>
      </c>
      <c r="AO34">
        <f t="shared" si="8"/>
        <v>0</v>
      </c>
      <c r="AP34">
        <f t="shared" si="8"/>
        <v>-1.0148658004413244E-2</v>
      </c>
      <c r="AQ34">
        <f t="shared" si="8"/>
        <v>-24.462944027207516</v>
      </c>
      <c r="AR34">
        <f t="shared" si="8"/>
        <v>-24.473092685211931</v>
      </c>
      <c r="AS34">
        <f t="shared" si="8"/>
        <v>-1.4100572802949305</v>
      </c>
      <c r="AT34">
        <f t="shared" si="8"/>
        <v>-1.7554927417102202</v>
      </c>
      <c r="AU34">
        <f t="shared" ref="AU34:AU69" si="24">AL34*$K34</f>
        <v>-27.63864270721708</v>
      </c>
      <c r="AW34">
        <v>31</v>
      </c>
      <c r="AX34">
        <f>IF(Z34&gt;0, (R34*SUMPRODUCT(K34:$K$98, X34:$X$98)-K34*$AZ$3)/Z34, 0)</f>
        <v>-29152.143130808599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</v>
      </c>
      <c r="S35">
        <f t="shared" si="1"/>
        <v>-47013.878400554713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-506.11749851807707</v>
      </c>
      <c r="AC35">
        <f t="shared" si="22"/>
        <v>-470.40808609681875</v>
      </c>
      <c r="AE35">
        <f t="shared" si="2"/>
        <v>0</v>
      </c>
      <c r="AF35">
        <f t="shared" ref="AF35:AG69" si="25">-$Z35*P35</f>
        <v>0</v>
      </c>
      <c r="AG35">
        <f t="shared" si="25"/>
        <v>-0.12507160175368248</v>
      </c>
      <c r="AH35">
        <f t="shared" si="4"/>
        <v>-359.09521937995078</v>
      </c>
      <c r="AI35">
        <f t="shared" si="23"/>
        <v>-359.22029098170447</v>
      </c>
      <c r="AJ35">
        <f t="shared" si="6"/>
        <v>-35.709412421258321</v>
      </c>
      <c r="AK35">
        <f t="shared" si="19"/>
        <v>-35.428224896265398</v>
      </c>
      <c r="AL35">
        <f t="shared" si="7"/>
        <v>-430.35792829922821</v>
      </c>
      <c r="AN35">
        <f t="shared" ref="AN35:AT69" si="26">AE35*$K35</f>
        <v>0</v>
      </c>
      <c r="AO35">
        <f t="shared" si="26"/>
        <v>0</v>
      </c>
      <c r="AP35">
        <f t="shared" si="26"/>
        <v>-5.2222592573897232E-3</v>
      </c>
      <c r="AQ35">
        <f t="shared" si="26"/>
        <v>-14.993718057473647</v>
      </c>
      <c r="AR35">
        <f t="shared" si="26"/>
        <v>-14.998940316731035</v>
      </c>
      <c r="AS35">
        <f t="shared" si="26"/>
        <v>-1.4910164016299023</v>
      </c>
      <c r="AT35">
        <f t="shared" si="26"/>
        <v>-1.4792756536514065</v>
      </c>
      <c r="AU35">
        <f t="shared" si="24"/>
        <v>-17.969232372012346</v>
      </c>
      <c r="AW35">
        <v>32</v>
      </c>
      <c r="AX35">
        <f>IF(Z35&gt;0, (R35*SUMPRODUCT(K35:$K$98, X35:$X$98)-K35*$AZ$3)/Z35, 0)</f>
        <v>-47013.878400554713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</v>
      </c>
      <c r="S36">
        <f t="shared" si="1"/>
        <v>-75825.774390924271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-470.40808609681875</v>
      </c>
      <c r="AC36">
        <f t="shared" si="22"/>
        <v>-431.67648589673365</v>
      </c>
      <c r="AE36">
        <f t="shared" si="2"/>
        <v>0</v>
      </c>
      <c r="AF36">
        <f t="shared" si="25"/>
        <v>0</v>
      </c>
      <c r="AG36">
        <f t="shared" si="25"/>
        <v>-7.1162558075437504E-2</v>
      </c>
      <c r="AH36">
        <f t="shared" si="4"/>
        <v>-210.63331064283264</v>
      </c>
      <c r="AI36">
        <f t="shared" si="23"/>
        <v>-210.70447320090807</v>
      </c>
      <c r="AJ36">
        <f t="shared" si="6"/>
        <v>-38.731600200085097</v>
      </c>
      <c r="AK36">
        <f t="shared" si="19"/>
        <v>-32.928566026777318</v>
      </c>
      <c r="AL36">
        <f t="shared" si="7"/>
        <v>-282.3646394277705</v>
      </c>
      <c r="AN36">
        <f t="shared" si="26"/>
        <v>0</v>
      </c>
      <c r="AO36">
        <f t="shared" si="26"/>
        <v>0</v>
      </c>
      <c r="AP36">
        <f t="shared" si="26"/>
        <v>-2.6529755361715478E-3</v>
      </c>
      <c r="AQ36">
        <f t="shared" si="26"/>
        <v>-7.8525145153703306</v>
      </c>
      <c r="AR36">
        <f t="shared" si="26"/>
        <v>-7.8551674909065019</v>
      </c>
      <c r="AS36">
        <f t="shared" si="26"/>
        <v>-1.4439333068757318</v>
      </c>
      <c r="AT36">
        <f t="shared" si="26"/>
        <v>-1.2275933085154584</v>
      </c>
      <c r="AU36">
        <f t="shared" si="24"/>
        <v>-10.526694106297693</v>
      </c>
      <c r="AW36">
        <v>33</v>
      </c>
      <c r="AX36">
        <f>IF(Z36&gt;0, (R36*SUMPRODUCT(K36:$K$98, X36:$X$98)-K36*$AZ$3)/Z36, 0)</f>
        <v>-75825.774390924271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</v>
      </c>
      <c r="S37">
        <f t="shared" si="1"/>
        <v>-122593.49700412971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-431.67648589673365</v>
      </c>
      <c r="AC37">
        <f t="shared" si="22"/>
        <v>-391.55996625356937</v>
      </c>
      <c r="AE37">
        <f t="shared" si="2"/>
        <v>0</v>
      </c>
      <c r="AF37">
        <f t="shared" si="25"/>
        <v>0</v>
      </c>
      <c r="AG37">
        <f t="shared" si="25"/>
        <v>-3.9924626491442204E-2</v>
      </c>
      <c r="AH37">
        <f t="shared" si="4"/>
        <v>-122.10522401296372</v>
      </c>
      <c r="AI37">
        <f t="shared" si="23"/>
        <v>-122.14514863945516</v>
      </c>
      <c r="AJ37">
        <f t="shared" si="6"/>
        <v>-40.116519643164281</v>
      </c>
      <c r="AK37">
        <f t="shared" si="19"/>
        <v>-30.217354012771359</v>
      </c>
      <c r="AL37">
        <f t="shared" si="7"/>
        <v>-192.47902229539079</v>
      </c>
      <c r="AN37">
        <f t="shared" si="26"/>
        <v>0</v>
      </c>
      <c r="AO37">
        <f t="shared" si="26"/>
        <v>0</v>
      </c>
      <c r="AP37">
        <f t="shared" si="26"/>
        <v>-1.3289374285780204E-3</v>
      </c>
      <c r="AQ37">
        <f t="shared" si="26"/>
        <v>-4.0644137885801781</v>
      </c>
      <c r="AR37">
        <f t="shared" si="26"/>
        <v>-4.0657427260087564</v>
      </c>
      <c r="AS37">
        <f t="shared" si="26"/>
        <v>-1.335324814360225</v>
      </c>
      <c r="AT37">
        <f t="shared" si="26"/>
        <v>-1.005819622351926</v>
      </c>
      <c r="AU37">
        <f t="shared" si="24"/>
        <v>-6.4068871627209072</v>
      </c>
      <c r="AW37">
        <v>34</v>
      </c>
      <c r="AX37">
        <f>IF(Z37&gt;0, (R37*SUMPRODUCT(K37:$K$98, X37:$X$98)-K37*$AZ$3)/Z37, 0)</f>
        <v>-122593.49700412971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</v>
      </c>
      <c r="S38">
        <f t="shared" si="1"/>
        <v>-199999.28128616133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-391.55996625356937</v>
      </c>
      <c r="AC38">
        <f t="shared" si="22"/>
        <v>-352.79488525774366</v>
      </c>
      <c r="AE38">
        <f t="shared" si="2"/>
        <v>0</v>
      </c>
      <c r="AF38">
        <f t="shared" si="25"/>
        <v>0</v>
      </c>
      <c r="AG38">
        <f t="shared" si="25"/>
        <v>-2.2049759565945678E-2</v>
      </c>
      <c r="AH38">
        <f t="shared" si="4"/>
        <v>-69.902482642328408</v>
      </c>
      <c r="AI38">
        <f t="shared" si="23"/>
        <v>-69.924532401894353</v>
      </c>
      <c r="AJ38">
        <f t="shared" si="6"/>
        <v>-38.765080995825713</v>
      </c>
      <c r="AK38">
        <f t="shared" si="19"/>
        <v>-27.409197637749859</v>
      </c>
      <c r="AL38">
        <f t="shared" si="7"/>
        <v>-136.09881103546994</v>
      </c>
      <c r="AN38">
        <f t="shared" si="26"/>
        <v>0</v>
      </c>
      <c r="AO38">
        <f t="shared" si="26"/>
        <v>0</v>
      </c>
      <c r="AP38">
        <f t="shared" si="26"/>
        <v>-6.5531409150199537E-4</v>
      </c>
      <c r="AQ38">
        <f t="shared" si="26"/>
        <v>-2.0774866850357334</v>
      </c>
      <c r="AR38">
        <f t="shared" si="26"/>
        <v>-2.0781419991272352</v>
      </c>
      <c r="AS38">
        <f t="shared" si="26"/>
        <v>-1.1520898338508156</v>
      </c>
      <c r="AT38">
        <f t="shared" si="26"/>
        <v>-0.81459543334527695</v>
      </c>
      <c r="AU38">
        <f t="shared" si="24"/>
        <v>-4.0448272663233285</v>
      </c>
      <c r="AW38">
        <v>35</v>
      </c>
      <c r="AX38">
        <f>IF(Z38&gt;0, (R38*SUMPRODUCT(K38:$K$98, X38:$X$98)-K38*$AZ$3)/Z38, 0)</f>
        <v>-199999.28128616133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</v>
      </c>
      <c r="S39">
        <f t="shared" si="1"/>
        <v>-330806.38105038583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-352.79488525774366</v>
      </c>
      <c r="AC39">
        <f t="shared" si="22"/>
        <v>-316.63175159955978</v>
      </c>
      <c r="AE39">
        <f t="shared" si="2"/>
        <v>0</v>
      </c>
      <c r="AF39">
        <f t="shared" si="25"/>
        <v>0</v>
      </c>
      <c r="AG39">
        <f t="shared" si="25"/>
        <v>-1.1964391020594194E-2</v>
      </c>
      <c r="AH39">
        <f t="shared" si="4"/>
        <v>-39.459483798768098</v>
      </c>
      <c r="AI39">
        <f t="shared" si="23"/>
        <v>-39.471448189788688</v>
      </c>
      <c r="AJ39">
        <f t="shared" si="6"/>
        <v>-36.163133658183881</v>
      </c>
      <c r="AK39">
        <f t="shared" si="19"/>
        <v>-24.695641968042057</v>
      </c>
      <c r="AL39">
        <f t="shared" si="7"/>
        <v>-100.33022381601462</v>
      </c>
      <c r="AN39">
        <f t="shared" si="26"/>
        <v>0</v>
      </c>
      <c r="AO39">
        <f t="shared" si="26"/>
        <v>0</v>
      </c>
      <c r="AP39">
        <f t="shared" si="26"/>
        <v>-3.1748135428263675E-4</v>
      </c>
      <c r="AQ39">
        <f t="shared" si="26"/>
        <v>-1.0470779778229358</v>
      </c>
      <c r="AR39">
        <f t="shared" si="26"/>
        <v>-1.0473954591772183</v>
      </c>
      <c r="AS39">
        <f t="shared" si="26"/>
        <v>-0.95960760803804201</v>
      </c>
      <c r="AT39">
        <f t="shared" si="26"/>
        <v>-0.65531173658546404</v>
      </c>
      <c r="AU39">
        <f t="shared" si="24"/>
        <v>-2.6623148038007245</v>
      </c>
      <c r="AW39">
        <v>36</v>
      </c>
      <c r="AX39">
        <f>IF(Z39&gt;0, (R39*SUMPRODUCT(K39:$K$98, X39:$X$98)-K39*$AZ$3)/Z39, 0)</f>
        <v>-330806.38105038583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</v>
      </c>
      <c r="S40">
        <f t="shared" si="1"/>
        <v>-555777.06704713905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-316.63175159955978</v>
      </c>
      <c r="AC40">
        <f t="shared" si="22"/>
        <v>-283.53541855665094</v>
      </c>
      <c r="AE40">
        <f t="shared" si="2"/>
        <v>0</v>
      </c>
      <c r="AF40">
        <f t="shared" si="25"/>
        <v>0</v>
      </c>
      <c r="AG40">
        <f t="shared" si="25"/>
        <v>-6.3770042740132187E-3</v>
      </c>
      <c r="AH40">
        <f t="shared" si="4"/>
        <v>-21.870971345500134</v>
      </c>
      <c r="AI40">
        <f t="shared" si="23"/>
        <v>-21.877348349774149</v>
      </c>
      <c r="AJ40">
        <f t="shared" si="6"/>
        <v>-33.096333042908839</v>
      </c>
      <c r="AK40">
        <f t="shared" si="19"/>
        <v>-22.164222611969187</v>
      </c>
      <c r="AL40">
        <f t="shared" si="7"/>
        <v>-77.137904004652171</v>
      </c>
      <c r="AN40">
        <f t="shared" si="26"/>
        <v>0</v>
      </c>
      <c r="AO40">
        <f t="shared" si="26"/>
        <v>0</v>
      </c>
      <c r="AP40">
        <f t="shared" si="26"/>
        <v>-1.5108672638419505E-4</v>
      </c>
      <c r="AQ40">
        <f t="shared" si="26"/>
        <v>-0.51817645424825687</v>
      </c>
      <c r="AR40">
        <f t="shared" si="26"/>
        <v>-0.51832754097464107</v>
      </c>
      <c r="AS40">
        <f t="shared" si="26"/>
        <v>-0.78413254875039706</v>
      </c>
      <c r="AT40">
        <f t="shared" si="26"/>
        <v>-0.52512428930607236</v>
      </c>
      <c r="AU40">
        <f t="shared" si="24"/>
        <v>-1.8275843790311104</v>
      </c>
      <c r="AW40">
        <v>37</v>
      </c>
      <c r="AX40">
        <f>IF(Z40&gt;0, (R40*SUMPRODUCT(K40:$K$98, X40:$X$98)-K40*$AZ$3)/Z40, 0)</f>
        <v>-555777.06704713905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</v>
      </c>
      <c r="S41">
        <f t="shared" si="1"/>
        <v>-951047.86192348739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-283.53541855665094</v>
      </c>
      <c r="AC41">
        <f t="shared" si="22"/>
        <v>-253.56840659953158</v>
      </c>
      <c r="AE41">
        <f t="shared" si="2"/>
        <v>0</v>
      </c>
      <c r="AF41">
        <f t="shared" si="25"/>
        <v>0</v>
      </c>
      <c r="AG41">
        <f t="shared" si="25"/>
        <v>-3.332750337174032E-3</v>
      </c>
      <c r="AH41">
        <f t="shared" si="4"/>
        <v>-11.921935576396219</v>
      </c>
      <c r="AI41">
        <f t="shared" si="23"/>
        <v>-11.925268326733393</v>
      </c>
      <c r="AJ41">
        <f t="shared" si="6"/>
        <v>-29.967011957119354</v>
      </c>
      <c r="AK41">
        <f t="shared" si="19"/>
        <v>-19.847479298965567</v>
      </c>
      <c r="AL41">
        <f t="shared" si="7"/>
        <v>-61.739759582818316</v>
      </c>
      <c r="AN41">
        <f t="shared" si="26"/>
        <v>0</v>
      </c>
      <c r="AO41">
        <f t="shared" si="26"/>
        <v>0</v>
      </c>
      <c r="AP41">
        <f t="shared" si="26"/>
        <v>-7.0500851388260191E-5</v>
      </c>
      <c r="AQ41">
        <f t="shared" si="26"/>
        <v>-0.25219609130536313</v>
      </c>
      <c r="AR41">
        <f t="shared" si="26"/>
        <v>-0.2522665921567514</v>
      </c>
      <c r="AS41">
        <f t="shared" si="26"/>
        <v>-0.63392082898430602</v>
      </c>
      <c r="AT41">
        <f t="shared" si="26"/>
        <v>-0.41985268829780759</v>
      </c>
      <c r="AU41">
        <f t="shared" si="24"/>
        <v>-1.3060401094388649</v>
      </c>
      <c r="AW41">
        <v>38</v>
      </c>
      <c r="AX41">
        <f>IF(Z41&gt;0, (R41*SUMPRODUCT(K41:$K$98, X41:$X$98)-K41*$AZ$3)/Z41, 0)</f>
        <v>-951047.86192348739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</v>
      </c>
      <c r="S42">
        <f t="shared" si="1"/>
        <v>-1660797.048307731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-253.56840659953158</v>
      </c>
      <c r="AC42">
        <f t="shared" si="22"/>
        <v>-226.60168446640159</v>
      </c>
      <c r="AE42">
        <f t="shared" si="2"/>
        <v>0</v>
      </c>
      <c r="AF42">
        <f t="shared" si="25"/>
        <v>0</v>
      </c>
      <c r="AG42">
        <f t="shared" si="25"/>
        <v>-1.7055190811642018E-3</v>
      </c>
      <c r="AH42">
        <f t="shared" si="4"/>
        <v>-6.3756150105523597</v>
      </c>
      <c r="AI42">
        <f t="shared" si="23"/>
        <v>-6.3773205296335238</v>
      </c>
      <c r="AJ42">
        <f t="shared" si="6"/>
        <v>-26.966722133129991</v>
      </c>
      <c r="AK42">
        <f t="shared" si="19"/>
        <v>-17.749788461967213</v>
      </c>
      <c r="AL42">
        <f t="shared" si="7"/>
        <v>-51.093831124730727</v>
      </c>
      <c r="AN42">
        <f t="shared" si="26"/>
        <v>0</v>
      </c>
      <c r="AO42">
        <f t="shared" si="26"/>
        <v>0</v>
      </c>
      <c r="AP42">
        <f t="shared" si="26"/>
        <v>-3.2212923453463683E-5</v>
      </c>
      <c r="AQ42">
        <f t="shared" si="26"/>
        <v>-0.12041917359463664</v>
      </c>
      <c r="AR42">
        <f t="shared" si="26"/>
        <v>-0.12045138651809011</v>
      </c>
      <c r="AS42">
        <f t="shared" si="26"/>
        <v>-0.50933288607499771</v>
      </c>
      <c r="AT42">
        <f t="shared" si="26"/>
        <v>-0.3352484198829519</v>
      </c>
      <c r="AU42">
        <f t="shared" si="24"/>
        <v>-0.96503269247603973</v>
      </c>
      <c r="AW42">
        <v>39</v>
      </c>
      <c r="AX42">
        <f>IF(Z42&gt;0, (R42*SUMPRODUCT(K42:$K$98, X42:$X$98)-K42*$AZ$3)/Z42, 0)</f>
        <v>-1660797.048307731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</v>
      </c>
      <c r="S43">
        <f t="shared" si="1"/>
        <v>-2964106.3645623852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-226.60168446640159</v>
      </c>
      <c r="AC43">
        <f t="shared" si="22"/>
        <v>-202.4194980824646</v>
      </c>
      <c r="AE43">
        <f t="shared" si="2"/>
        <v>0</v>
      </c>
      <c r="AF43">
        <f t="shared" si="25"/>
        <v>0</v>
      </c>
      <c r="AG43">
        <f t="shared" si="25"/>
        <v>-8.5362784422358864E-4</v>
      </c>
      <c r="AH43">
        <f t="shared" si="4"/>
        <v>-3.3393441845158844</v>
      </c>
      <c r="AI43">
        <f t="shared" si="23"/>
        <v>-3.3401978123601079</v>
      </c>
      <c r="AJ43">
        <f t="shared" si="6"/>
        <v>-24.182186383936994</v>
      </c>
      <c r="AK43">
        <f t="shared" si="19"/>
        <v>-15.862117912648113</v>
      </c>
      <c r="AL43">
        <f t="shared" si="7"/>
        <v>-43.384502108945213</v>
      </c>
      <c r="AN43">
        <f t="shared" si="26"/>
        <v>0</v>
      </c>
      <c r="AO43">
        <f t="shared" si="26"/>
        <v>0</v>
      </c>
      <c r="AP43">
        <f t="shared" si="26"/>
        <v>-1.4395412300931181E-5</v>
      </c>
      <c r="AQ43">
        <f t="shared" si="26"/>
        <v>-5.6314044435307554E-2</v>
      </c>
      <c r="AR43">
        <f t="shared" si="26"/>
        <v>-5.6328439847608484E-2</v>
      </c>
      <c r="AS43">
        <f t="shared" si="26"/>
        <v>-0.40780364147020126</v>
      </c>
      <c r="AT43">
        <f t="shared" si="26"/>
        <v>-0.26749564094437683</v>
      </c>
      <c r="AU43">
        <f t="shared" si="24"/>
        <v>-0.73162772226218653</v>
      </c>
      <c r="AW43">
        <v>40</v>
      </c>
      <c r="AX43">
        <f>IF(Z43&gt;0, (R43*SUMPRODUCT(K43:$K$98, X43:$X$98)-K43*$AZ$3)/Z43, 0)</f>
        <v>-2964106.3645623852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</v>
      </c>
      <c r="S44">
        <f t="shared" si="1"/>
        <v>-5419534.3136424962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-202.4194980824646</v>
      </c>
      <c r="AC44">
        <f t="shared" si="22"/>
        <v>-180.77705716481813</v>
      </c>
      <c r="AE44">
        <f t="shared" si="2"/>
        <v>0</v>
      </c>
      <c r="AF44">
        <f t="shared" si="25"/>
        <v>0</v>
      </c>
      <c r="AG44">
        <f t="shared" si="25"/>
        <v>-4.1695708224817238E-4</v>
      </c>
      <c r="AH44">
        <f t="shared" si="4"/>
        <v>-1.7125379341327214</v>
      </c>
      <c r="AI44">
        <f t="shared" si="23"/>
        <v>-1.7129548912149695</v>
      </c>
      <c r="AJ44">
        <f t="shared" si="6"/>
        <v>-21.642440917646468</v>
      </c>
      <c r="AK44">
        <f t="shared" si="19"/>
        <v>-14.169364865772524</v>
      </c>
      <c r="AL44">
        <f t="shared" si="7"/>
        <v>-37.52476067463396</v>
      </c>
      <c r="AN44">
        <f t="shared" si="26"/>
        <v>0</v>
      </c>
      <c r="AO44">
        <f t="shared" si="26"/>
        <v>0</v>
      </c>
      <c r="AP44">
        <f t="shared" si="26"/>
        <v>-6.2781092312697768E-6</v>
      </c>
      <c r="AQ44">
        <f t="shared" si="26"/>
        <v>-2.5785627996070423E-2</v>
      </c>
      <c r="AR44">
        <f t="shared" si="26"/>
        <v>-2.5791906105301691E-2</v>
      </c>
      <c r="AS44">
        <f t="shared" si="26"/>
        <v>-0.32586952925628737</v>
      </c>
      <c r="AT44">
        <f t="shared" si="26"/>
        <v>-0.21334766610844885</v>
      </c>
      <c r="AU44">
        <f t="shared" si="24"/>
        <v>-0.56500910147003791</v>
      </c>
      <c r="AW44">
        <v>41</v>
      </c>
      <c r="AX44">
        <f>IF(Z44&gt;0, (R44*SUMPRODUCT(K44:$K$98, X44:$X$98)-K44*$AZ$3)/Z44, 0)</f>
        <v>-5419534.3136424962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</v>
      </c>
      <c r="S45">
        <f t="shared" si="1"/>
        <v>-10165846.346999934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-180.77705716481813</v>
      </c>
      <c r="AC45">
        <f t="shared" si="22"/>
        <v>-161.42895443381263</v>
      </c>
      <c r="AE45">
        <f t="shared" si="2"/>
        <v>0</v>
      </c>
      <c r="AF45">
        <f t="shared" si="25"/>
        <v>0</v>
      </c>
      <c r="AG45">
        <f t="shared" si="25"/>
        <v>-1.984942386049494E-4</v>
      </c>
      <c r="AH45">
        <f t="shared" si="4"/>
        <v>-0.85717309128296504</v>
      </c>
      <c r="AI45">
        <f t="shared" si="23"/>
        <v>-0.85737158552157</v>
      </c>
      <c r="AJ45">
        <f t="shared" si="6"/>
        <v>-19.348102731005497</v>
      </c>
      <c r="AK45">
        <f t="shared" si="19"/>
        <v>-12.65439400153727</v>
      </c>
      <c r="AL45">
        <f t="shared" si="7"/>
        <v>-32.859868318064336</v>
      </c>
      <c r="AN45">
        <f t="shared" si="26"/>
        <v>0</v>
      </c>
      <c r="AO45">
        <f t="shared" si="26"/>
        <v>0</v>
      </c>
      <c r="AP45">
        <f t="shared" si="26"/>
        <v>-2.6685011582273768E-6</v>
      </c>
      <c r="AQ45">
        <f t="shared" si="26"/>
        <v>-1.1523595863365772E-2</v>
      </c>
      <c r="AR45">
        <f t="shared" si="26"/>
        <v>-1.1526264364523999E-2</v>
      </c>
      <c r="AS45">
        <f t="shared" si="26"/>
        <v>-0.26011049444083489</v>
      </c>
      <c r="AT45">
        <f t="shared" si="26"/>
        <v>-0.17012214201831133</v>
      </c>
      <c r="AU45">
        <f t="shared" si="24"/>
        <v>-0.4417589008236702</v>
      </c>
      <c r="AW45">
        <v>42</v>
      </c>
      <c r="AX45">
        <f>IF(Z45&gt;0, (R45*SUMPRODUCT(K45:$K$98, X45:$X$98)-K45*$AZ$3)/Z45, 0)</f>
        <v>-10165846.346999934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</v>
      </c>
      <c r="S46">
        <f t="shared" si="1"/>
        <v>-19608558.838314332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-161.42895443381263</v>
      </c>
      <c r="AC46">
        <f t="shared" si="22"/>
        <v>-144.14236342342457</v>
      </c>
      <c r="AE46">
        <f t="shared" si="2"/>
        <v>0</v>
      </c>
      <c r="AF46">
        <f t="shared" si="25"/>
        <v>0</v>
      </c>
      <c r="AG46">
        <f t="shared" si="25"/>
        <v>-9.1887402722947841E-5</v>
      </c>
      <c r="AH46">
        <f t="shared" si="4"/>
        <v>-0.4184875739838082</v>
      </c>
      <c r="AI46">
        <f t="shared" si="23"/>
        <v>-0.41857946138653113</v>
      </c>
      <c r="AJ46">
        <f t="shared" si="6"/>
        <v>-17.286591010388065</v>
      </c>
      <c r="AK46">
        <f t="shared" si="19"/>
        <v>-11.300026810366885</v>
      </c>
      <c r="AL46">
        <f t="shared" si="7"/>
        <v>-29.005197282141481</v>
      </c>
      <c r="AN46">
        <f t="shared" si="26"/>
        <v>0</v>
      </c>
      <c r="AO46">
        <f t="shared" si="26"/>
        <v>0</v>
      </c>
      <c r="AP46">
        <f t="shared" si="26"/>
        <v>-1.1029541098127158E-6</v>
      </c>
      <c r="AQ46">
        <f t="shared" si="26"/>
        <v>-5.0232412273387896E-3</v>
      </c>
      <c r="AR46">
        <f t="shared" si="26"/>
        <v>-5.0243441814486027E-3</v>
      </c>
      <c r="AS46">
        <f t="shared" si="26"/>
        <v>-0.20749652329434559</v>
      </c>
      <c r="AT46">
        <f t="shared" si="26"/>
        <v>-0.13563786375665435</v>
      </c>
      <c r="AU46">
        <f t="shared" si="24"/>
        <v>-0.34815873123244856</v>
      </c>
      <c r="AW46">
        <v>43</v>
      </c>
      <c r="AX46">
        <f>IF(Z46&gt;0, (R46*SUMPRODUCT(K46:$K$98, X46:$X$98)-K46*$AZ$3)/Z46, 0)</f>
        <v>-19608558.838314332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</v>
      </c>
      <c r="S47">
        <f t="shared" si="1"/>
        <v>-38991992.464788601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-144.14236342342457</v>
      </c>
      <c r="AC47">
        <f t="shared" si="22"/>
        <v>-128.7026414804989</v>
      </c>
      <c r="AE47">
        <f t="shared" si="2"/>
        <v>0</v>
      </c>
      <c r="AF47">
        <f t="shared" si="25"/>
        <v>0</v>
      </c>
      <c r="AG47">
        <f t="shared" si="25"/>
        <v>-4.1259318049956915E-5</v>
      </c>
      <c r="AH47">
        <f t="shared" si="4"/>
        <v>-0.19883684258304579</v>
      </c>
      <c r="AI47">
        <f t="shared" si="23"/>
        <v>-0.19887810190109576</v>
      </c>
      <c r="AJ47">
        <f t="shared" si="6"/>
        <v>-15.439721942925672</v>
      </c>
      <c r="AK47">
        <f t="shared" si="19"/>
        <v>-10.089965439639721</v>
      </c>
      <c r="AL47">
        <f t="shared" si="7"/>
        <v>-25.72856548446649</v>
      </c>
      <c r="AN47">
        <f t="shared" si="26"/>
        <v>0</v>
      </c>
      <c r="AO47">
        <f t="shared" si="26"/>
        <v>0</v>
      </c>
      <c r="AP47">
        <f t="shared" si="26"/>
        <v>-4.4218651094722065E-7</v>
      </c>
      <c r="AQ47">
        <f t="shared" si="26"/>
        <v>-2.1309845587632196E-3</v>
      </c>
      <c r="AR47">
        <f t="shared" si="26"/>
        <v>-2.1314267452741667E-3</v>
      </c>
      <c r="AS47">
        <f t="shared" si="26"/>
        <v>-0.16547139164227351</v>
      </c>
      <c r="AT47">
        <f t="shared" si="26"/>
        <v>-0.10813670279111622</v>
      </c>
      <c r="AU47">
        <f t="shared" si="24"/>
        <v>-0.2757395211786639</v>
      </c>
      <c r="AW47">
        <v>44</v>
      </c>
      <c r="AX47">
        <f>IF(Z47&gt;0, (R47*SUMPRODUCT(K47:$K$98, X47:$X$98)-K47*$AZ$3)/Z47, 0)</f>
        <v>-38991992.464788601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</v>
      </c>
      <c r="S48">
        <f t="shared" si="1"/>
        <v>-80059452.899202555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-128.7026414804989</v>
      </c>
      <c r="AC48">
        <f t="shared" si="22"/>
        <v>-114.91482140777818</v>
      </c>
      <c r="AE48">
        <f t="shared" si="2"/>
        <v>0</v>
      </c>
      <c r="AF48">
        <f t="shared" si="25"/>
        <v>0</v>
      </c>
      <c r="AG48">
        <f t="shared" si="25"/>
        <v>-1.7942106966503328E-5</v>
      </c>
      <c r="AH48">
        <f t="shared" si="4"/>
        <v>-9.1618471611816077E-2</v>
      </c>
      <c r="AI48">
        <f t="shared" si="23"/>
        <v>-9.1636413718782575E-2</v>
      </c>
      <c r="AJ48">
        <f t="shared" si="6"/>
        <v>-13.78782007272072</v>
      </c>
      <c r="AK48">
        <f t="shared" si="19"/>
        <v>-9.0091849036349245</v>
      </c>
      <c r="AL48">
        <f t="shared" si="7"/>
        <v>-22.888641390074426</v>
      </c>
      <c r="AN48">
        <f t="shared" si="26"/>
        <v>0</v>
      </c>
      <c r="AO48">
        <f t="shared" si="26"/>
        <v>0</v>
      </c>
      <c r="AP48">
        <f t="shared" si="26"/>
        <v>-1.7168757380873222E-7</v>
      </c>
      <c r="AQ48">
        <f t="shared" si="26"/>
        <v>-8.7669486847131561E-4</v>
      </c>
      <c r="AR48">
        <f t="shared" si="26"/>
        <v>-8.7686655604512424E-4</v>
      </c>
      <c r="AS48">
        <f t="shared" si="26"/>
        <v>-0.1319353061943144</v>
      </c>
      <c r="AT48">
        <f t="shared" si="26"/>
        <v>-8.620866551442595E-2</v>
      </c>
      <c r="AU48">
        <f t="shared" si="24"/>
        <v>-0.21902083826478547</v>
      </c>
      <c r="AW48">
        <v>45</v>
      </c>
      <c r="AX48">
        <f>IF(Z48&gt;0, (R48*SUMPRODUCT(K48:$K$98, X48:$X$98)-K48*$AZ$3)/Z48, 0)</f>
        <v>-80059452.899202555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</v>
      </c>
      <c r="S49">
        <f t="shared" si="1"/>
        <v>-170169021.80117178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-114.91482140777818</v>
      </c>
      <c r="AC49">
        <f t="shared" si="22"/>
        <v>-102.60324180150423</v>
      </c>
      <c r="AE49">
        <f t="shared" si="2"/>
        <v>0</v>
      </c>
      <c r="AF49">
        <f t="shared" si="25"/>
        <v>0</v>
      </c>
      <c r="AG49">
        <f t="shared" si="25"/>
        <v>-7.5368625202379301E-6</v>
      </c>
      <c r="AH49">
        <f t="shared" si="4"/>
        <v>-4.0903293506401456E-2</v>
      </c>
      <c r="AI49">
        <f t="shared" si="23"/>
        <v>-4.0910830368921694E-2</v>
      </c>
      <c r="AJ49">
        <f t="shared" si="6"/>
        <v>-12.311579606273952</v>
      </c>
      <c r="AK49">
        <f t="shared" si="19"/>
        <v>-8.0440374985444727</v>
      </c>
      <c r="AL49">
        <f t="shared" si="7"/>
        <v>-20.396527935187347</v>
      </c>
      <c r="AN49">
        <f t="shared" si="26"/>
        <v>0</v>
      </c>
      <c r="AO49">
        <f t="shared" si="26"/>
        <v>0</v>
      </c>
      <c r="AP49">
        <f t="shared" si="26"/>
        <v>-6.4392901223392245E-8</v>
      </c>
      <c r="AQ49">
        <f t="shared" si="26"/>
        <v>-3.4946660250159131E-4</v>
      </c>
      <c r="AR49">
        <f t="shared" si="26"/>
        <v>-3.4953099540281472E-4</v>
      </c>
      <c r="AS49">
        <f t="shared" si="26"/>
        <v>-0.10518678393853759</v>
      </c>
      <c r="AT49">
        <f t="shared" si="26"/>
        <v>-6.8726066143592793E-2</v>
      </c>
      <c r="AU49">
        <f t="shared" si="24"/>
        <v>-0.1742623810775332</v>
      </c>
      <c r="AW49">
        <v>46</v>
      </c>
      <c r="AX49">
        <f>IF(Z49&gt;0, (R49*SUMPRODUCT(K49:$K$98, X49:$X$98)-K49*$AZ$3)/Z49, 0)</f>
        <v>-170169021.80117178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</v>
      </c>
      <c r="S50">
        <f t="shared" si="1"/>
        <v>-374996427.89502597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-102.60324180150423</v>
      </c>
      <c r="AC50">
        <f t="shared" si="22"/>
        <v>-91.610326713515278</v>
      </c>
      <c r="AE50">
        <f t="shared" si="2"/>
        <v>0</v>
      </c>
      <c r="AF50">
        <f t="shared" si="25"/>
        <v>0</v>
      </c>
      <c r="AG50">
        <f t="shared" si="25"/>
        <v>-3.053706645545703E-6</v>
      </c>
      <c r="AH50">
        <f t="shared" si="4"/>
        <v>-1.7631148997959388E-2</v>
      </c>
      <c r="AI50">
        <f t="shared" si="23"/>
        <v>-1.7634202704604935E-2</v>
      </c>
      <c r="AJ50">
        <f t="shared" si="6"/>
        <v>-10.992915087988948</v>
      </c>
      <c r="AK50">
        <f t="shared" si="19"/>
        <v>-7.1822269261052964</v>
      </c>
      <c r="AL50">
        <f t="shared" si="7"/>
        <v>-18.192776216798848</v>
      </c>
      <c r="AN50">
        <f t="shared" si="26"/>
        <v>0</v>
      </c>
      <c r="AO50">
        <f t="shared" si="26"/>
        <v>0</v>
      </c>
      <c r="AP50">
        <f t="shared" si="26"/>
        <v>-2.3294676884995075E-8</v>
      </c>
      <c r="AQ50">
        <f t="shared" si="26"/>
        <v>-1.3449619321415651E-4</v>
      </c>
      <c r="AR50">
        <f t="shared" si="26"/>
        <v>-1.3451948789104152E-4</v>
      </c>
      <c r="AS50">
        <f t="shared" si="26"/>
        <v>-8.3857565484365126E-2</v>
      </c>
      <c r="AT50">
        <f t="shared" si="26"/>
        <v>-5.4788385060620684E-2</v>
      </c>
      <c r="AU50">
        <f t="shared" si="24"/>
        <v>-0.13878047003287683</v>
      </c>
      <c r="AW50">
        <v>47</v>
      </c>
      <c r="AX50">
        <f>IF(Z50&gt;0, (R50*SUMPRODUCT(K50:$K$98, X50:$X$98)-K50*$AZ$3)/Z50, 0)</f>
        <v>-374996427.89502597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</v>
      </c>
      <c r="S51">
        <f t="shared" si="1"/>
        <v>-857372467.52879357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-91.610326713515278</v>
      </c>
      <c r="AC51">
        <f t="shared" si="22"/>
        <v>-81.795046428823284</v>
      </c>
      <c r="AE51">
        <f t="shared" si="2"/>
        <v>0</v>
      </c>
      <c r="AF51">
        <f t="shared" si="25"/>
        <v>0</v>
      </c>
      <c r="AG51">
        <f t="shared" si="25"/>
        <v>-1.1925249749473136E-6</v>
      </c>
      <c r="AH51">
        <f t="shared" si="4"/>
        <v>-7.3225784165717308E-3</v>
      </c>
      <c r="AI51">
        <f t="shared" si="23"/>
        <v>-7.3237709415466777E-3</v>
      </c>
      <c r="AJ51">
        <f t="shared" si="6"/>
        <v>-9.815280284691994</v>
      </c>
      <c r="AK51">
        <f t="shared" si="19"/>
        <v>-6.4127228699460703</v>
      </c>
      <c r="AL51">
        <f t="shared" si="7"/>
        <v>-16.23532692557961</v>
      </c>
      <c r="AN51">
        <f t="shared" si="26"/>
        <v>0</v>
      </c>
      <c r="AO51">
        <f t="shared" si="26"/>
        <v>0</v>
      </c>
      <c r="AP51">
        <f t="shared" si="26"/>
        <v>-8.1222964630556704E-9</v>
      </c>
      <c r="AQ51">
        <f t="shared" si="26"/>
        <v>-4.9874135991152764E-5</v>
      </c>
      <c r="AR51">
        <f t="shared" si="26"/>
        <v>-4.9882258287615818E-5</v>
      </c>
      <c r="AS51">
        <f t="shared" si="26"/>
        <v>-6.6851946931992784E-2</v>
      </c>
      <c r="AT51">
        <f t="shared" si="26"/>
        <v>-4.3677103104209927E-2</v>
      </c>
      <c r="AU51">
        <f t="shared" si="24"/>
        <v>-0.11057893229449033</v>
      </c>
      <c r="AW51">
        <v>48</v>
      </c>
      <c r="AX51">
        <f>IF(Z51&gt;0, (R51*SUMPRODUCT(K51:$K$98, X51:$X$98)-K51*$AZ$3)/Z51, 0)</f>
        <v>-857372467.52879357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</v>
      </c>
      <c r="S52">
        <f t="shared" si="1"/>
        <v>-2038567067.0076683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-81.795046428823284</v>
      </c>
      <c r="AC52">
        <f t="shared" si="22"/>
        <v>-73.031333105740345</v>
      </c>
      <c r="AE52">
        <f t="shared" si="2"/>
        <v>0</v>
      </c>
      <c r="AF52">
        <f t="shared" si="25"/>
        <v>0</v>
      </c>
      <c r="AG52">
        <f t="shared" si="25"/>
        <v>-4.4781046382827707E-7</v>
      </c>
      <c r="AH52">
        <f t="shared" si="4"/>
        <v>-2.9311570454782533E-3</v>
      </c>
      <c r="AI52">
        <f t="shared" si="23"/>
        <v>-2.9316048559420815E-3</v>
      </c>
      <c r="AJ52">
        <f t="shared" si="6"/>
        <v>-8.7637133230829392</v>
      </c>
      <c r="AK52">
        <f t="shared" si="19"/>
        <v>-5.72565325001763</v>
      </c>
      <c r="AL52">
        <f t="shared" si="7"/>
        <v>-14.49229817795651</v>
      </c>
      <c r="AN52">
        <f t="shared" si="26"/>
        <v>0</v>
      </c>
      <c r="AO52">
        <f t="shared" si="26"/>
        <v>0</v>
      </c>
      <c r="AP52">
        <f t="shared" si="26"/>
        <v>-2.7232503533045425E-9</v>
      </c>
      <c r="AQ52">
        <f t="shared" si="26"/>
        <v>-1.7825118224014376E-5</v>
      </c>
      <c r="AR52">
        <f t="shared" si="26"/>
        <v>-1.7827841474367681E-5</v>
      </c>
      <c r="AS52">
        <f t="shared" si="26"/>
        <v>-5.3294389772225621E-2</v>
      </c>
      <c r="AT52">
        <f t="shared" si="26"/>
        <v>-3.4819166802652166E-2</v>
      </c>
      <c r="AU52">
        <f t="shared" si="24"/>
        <v>-8.813138441635214E-2</v>
      </c>
      <c r="AW52">
        <v>49</v>
      </c>
      <c r="AX52">
        <f>IF(Z52&gt;0, (R52*SUMPRODUCT(K52:$K$98, X52:$X$98)-K52*$AZ$3)/Z52, 0)</f>
        <v>-2038567067.0076683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</v>
      </c>
      <c r="S53">
        <f t="shared" si="1"/>
        <v>-5052473225.8893394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-73.031333105740345</v>
      </c>
      <c r="AC53">
        <f t="shared" si="22"/>
        <v>-65.206562361913086</v>
      </c>
      <c r="AE53">
        <f t="shared" si="2"/>
        <v>0</v>
      </c>
      <c r="AF53">
        <f t="shared" si="25"/>
        <v>0</v>
      </c>
      <c r="AG53">
        <f t="shared" si="25"/>
        <v>-1.6132337433226919E-7</v>
      </c>
      <c r="AH53">
        <f t="shared" si="4"/>
        <v>-1.1280359394309004E-3</v>
      </c>
      <c r="AI53">
        <f t="shared" si="23"/>
        <v>-1.1281972628052327E-3</v>
      </c>
      <c r="AJ53">
        <f t="shared" si="6"/>
        <v>-7.8247707438272585</v>
      </c>
      <c r="AK53">
        <f t="shared" si="19"/>
        <v>-5.1121933174018244</v>
      </c>
      <c r="AL53">
        <f t="shared" si="7"/>
        <v>-12.938092258491888</v>
      </c>
      <c r="AN53">
        <f t="shared" si="26"/>
        <v>0</v>
      </c>
      <c r="AO53">
        <f t="shared" si="26"/>
        <v>0</v>
      </c>
      <c r="AP53">
        <f t="shared" si="26"/>
        <v>-8.7593646442137408E-10</v>
      </c>
      <c r="AQ53">
        <f t="shared" si="26"/>
        <v>-6.1248893200698504E-6</v>
      </c>
      <c r="AR53">
        <f t="shared" si="26"/>
        <v>-6.125765256534272E-6</v>
      </c>
      <c r="AS53">
        <f t="shared" si="26"/>
        <v>-4.2486106236155403E-2</v>
      </c>
      <c r="AT53">
        <f t="shared" si="26"/>
        <v>-2.775764242731819E-2</v>
      </c>
      <c r="AU53">
        <f t="shared" si="24"/>
        <v>-7.0249874428730125E-2</v>
      </c>
      <c r="AW53">
        <v>50</v>
      </c>
      <c r="AX53">
        <f>IF(Z53&gt;0, (R53*SUMPRODUCT(K53:$K$98, X53:$X$98)-K53*$AZ$3)/Z53, 0)</f>
        <v>-5052473225.8893394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</v>
      </c>
      <c r="S54">
        <f t="shared" si="1"/>
        <v>-13082588680.340237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-65.206562361913086</v>
      </c>
      <c r="AC54">
        <f t="shared" si="22"/>
        <v>-58.220150121672518</v>
      </c>
      <c r="AE54">
        <f t="shared" si="2"/>
        <v>0</v>
      </c>
      <c r="AF54">
        <f t="shared" si="25"/>
        <v>0</v>
      </c>
      <c r="AG54">
        <f t="shared" si="25"/>
        <v>-5.5627513354029868E-8</v>
      </c>
      <c r="AH54">
        <f t="shared" si="4"/>
        <v>-4.1633050893966658E-4</v>
      </c>
      <c r="AI54">
        <f t="shared" si="23"/>
        <v>-4.1638613645302063E-4</v>
      </c>
      <c r="AJ54">
        <f t="shared" si="6"/>
        <v>-6.9864122402405684</v>
      </c>
      <c r="AK54">
        <f t="shared" si="19"/>
        <v>-4.5644593653339163</v>
      </c>
      <c r="AL54">
        <f t="shared" si="7"/>
        <v>-11.551287991710938</v>
      </c>
      <c r="AN54">
        <f t="shared" si="26"/>
        <v>0</v>
      </c>
      <c r="AO54">
        <f t="shared" si="26"/>
        <v>0</v>
      </c>
      <c r="AP54">
        <f t="shared" si="26"/>
        <v>-2.6967887798101251E-10</v>
      </c>
      <c r="AQ54">
        <f t="shared" si="26"/>
        <v>-2.0183455587086656E-6</v>
      </c>
      <c r="AR54">
        <f t="shared" si="26"/>
        <v>-2.0186152375866467E-6</v>
      </c>
      <c r="AS54">
        <f t="shared" si="26"/>
        <v>-3.3869711235697327E-2</v>
      </c>
      <c r="AT54">
        <f t="shared" si="26"/>
        <v>-2.2128227670345814E-2</v>
      </c>
      <c r="AU54">
        <f t="shared" si="24"/>
        <v>-5.5999957521280723E-2</v>
      </c>
      <c r="AW54">
        <v>51</v>
      </c>
      <c r="AX54">
        <f>IF(Z54&gt;0, (R54*SUMPRODUCT(K54:$K$98, X54:$X$98)-K54*$AZ$3)/Z54, 0)</f>
        <v>-13082588680.340237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</v>
      </c>
      <c r="S55">
        <f t="shared" si="1"/>
        <v>-35469268871.77977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-58.220150121672518</v>
      </c>
      <c r="AC55">
        <f t="shared" si="22"/>
        <v>-51.982278599723521</v>
      </c>
      <c r="AE55">
        <f t="shared" si="2"/>
        <v>0</v>
      </c>
      <c r="AF55">
        <f t="shared" si="25"/>
        <v>0</v>
      </c>
      <c r="AG55">
        <f t="shared" si="25"/>
        <v>-1.8319477766668145E-8</v>
      </c>
      <c r="AH55">
        <f t="shared" si="4"/>
        <v>-1.4700704181528569E-4</v>
      </c>
      <c r="AI55">
        <f t="shared" si="23"/>
        <v>-1.4702536129305234E-4</v>
      </c>
      <c r="AJ55">
        <f t="shared" si="6"/>
        <v>-6.2378715219489962</v>
      </c>
      <c r="AK55">
        <f t="shared" si="19"/>
        <v>-4.0754105085170762</v>
      </c>
      <c r="AL55">
        <f t="shared" si="7"/>
        <v>-10.313429055827365</v>
      </c>
      <c r="AN55">
        <f t="shared" si="26"/>
        <v>0</v>
      </c>
      <c r="AO55">
        <f t="shared" si="26"/>
        <v>0</v>
      </c>
      <c r="AP55">
        <f t="shared" si="26"/>
        <v>-7.9296195729863687E-11</v>
      </c>
      <c r="AQ55">
        <f t="shared" si="26"/>
        <v>-6.3632267851341075E-7</v>
      </c>
      <c r="AR55">
        <f t="shared" si="26"/>
        <v>-6.3640197470914056E-7</v>
      </c>
      <c r="AS55">
        <f t="shared" si="26"/>
        <v>-2.7000741366230159E-2</v>
      </c>
      <c r="AT55">
        <f t="shared" si="26"/>
        <v>-1.7640489182006246E-2</v>
      </c>
      <c r="AU55">
        <f t="shared" si="24"/>
        <v>-4.4641866950211113E-2</v>
      </c>
      <c r="AW55">
        <v>52</v>
      </c>
      <c r="AX55">
        <f>IF(Z55&gt;0, (R55*SUMPRODUCT(K55:$K$98, X55:$X$98)-K55*$AZ$3)/Z55, 0)</f>
        <v>-35469268871.77977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</v>
      </c>
      <c r="S56">
        <f t="shared" si="1"/>
        <v>-100938350628.02307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-51.982278599723521</v>
      </c>
      <c r="AC56">
        <f t="shared" si="22"/>
        <v>-46.412749289354643</v>
      </c>
      <c r="AE56">
        <f t="shared" si="2"/>
        <v>0</v>
      </c>
      <c r="AF56">
        <f t="shared" si="25"/>
        <v>0</v>
      </c>
      <c r="AG56">
        <f t="shared" si="25"/>
        <v>-5.7476604532100006E-9</v>
      </c>
      <c r="AH56">
        <f t="shared" si="4"/>
        <v>-4.9554490143165848E-5</v>
      </c>
      <c r="AI56">
        <f t="shared" si="23"/>
        <v>-4.9560237803619061E-5</v>
      </c>
      <c r="AJ56">
        <f t="shared" si="6"/>
        <v>-5.5695293103688783</v>
      </c>
      <c r="AK56">
        <f t="shared" si="19"/>
        <v>-3.6387595019806467</v>
      </c>
      <c r="AL56">
        <f t="shared" si="7"/>
        <v>-9.2083383725873276</v>
      </c>
      <c r="AN56">
        <f t="shared" si="26"/>
        <v>0</v>
      </c>
      <c r="AO56">
        <f t="shared" si="26"/>
        <v>0</v>
      </c>
      <c r="AP56">
        <f t="shared" si="26"/>
        <v>-2.2213262284253557E-11</v>
      </c>
      <c r="AQ56">
        <f t="shared" si="26"/>
        <v>-1.9151564290786093E-7</v>
      </c>
      <c r="AR56">
        <f t="shared" si="26"/>
        <v>-1.9153785617014519E-7</v>
      </c>
      <c r="AS56">
        <f t="shared" si="26"/>
        <v>-2.1524830211911181E-2</v>
      </c>
      <c r="AT56">
        <f t="shared" si="26"/>
        <v>-1.406289043425905E-2</v>
      </c>
      <c r="AU56">
        <f t="shared" si="24"/>
        <v>-3.5587912184026398E-2</v>
      </c>
      <c r="AW56">
        <v>53</v>
      </c>
      <c r="AX56">
        <f>IF(Z56&gt;0, (R56*SUMPRODUCT(K56:$K$98, X56:$X$98)-K56*$AZ$3)/Z56, 0)</f>
        <v>-100938350628.02307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</v>
      </c>
      <c r="S57">
        <f t="shared" si="1"/>
        <v>-302370166221.92865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-46.412749289354643</v>
      </c>
      <c r="AC57">
        <f t="shared" si="22"/>
        <v>-41.439954885609964</v>
      </c>
      <c r="AE57">
        <f t="shared" si="2"/>
        <v>0</v>
      </c>
      <c r="AF57">
        <f t="shared" si="25"/>
        <v>0</v>
      </c>
      <c r="AG57">
        <f t="shared" si="25"/>
        <v>-1.7131301098334283E-9</v>
      </c>
      <c r="AH57">
        <f t="shared" si="4"/>
        <v>-1.590821495537789E-5</v>
      </c>
      <c r="AI57">
        <f t="shared" si="23"/>
        <v>-1.5909928085487723E-5</v>
      </c>
      <c r="AJ57">
        <f t="shared" si="6"/>
        <v>-4.972794403744679</v>
      </c>
      <c r="AK57">
        <f t="shared" si="19"/>
        <v>-3.2488924502548255</v>
      </c>
      <c r="AL57">
        <f t="shared" si="7"/>
        <v>-8.2217027639275901</v>
      </c>
      <c r="AN57">
        <f t="shared" si="26"/>
        <v>0</v>
      </c>
      <c r="AO57">
        <f t="shared" si="26"/>
        <v>0</v>
      </c>
      <c r="AP57">
        <f t="shared" si="26"/>
        <v>-5.9114438149241746E-12</v>
      </c>
      <c r="AQ57">
        <f t="shared" si="26"/>
        <v>-5.4893973531056944E-8</v>
      </c>
      <c r="AR57">
        <f t="shared" si="26"/>
        <v>-5.4899884974871863E-8</v>
      </c>
      <c r="AS57">
        <f t="shared" si="26"/>
        <v>-1.7159464159884688E-2</v>
      </c>
      <c r="AT57">
        <f t="shared" si="26"/>
        <v>-1.1210850285201131E-2</v>
      </c>
      <c r="AU57">
        <f t="shared" si="24"/>
        <v>-2.8370369344970794E-2</v>
      </c>
      <c r="AW57">
        <v>54</v>
      </c>
      <c r="AX57">
        <f>IF(Z57&gt;0, (R57*SUMPRODUCT(K57:$K$98, X57:$X$98)-K57*$AZ$3)/Z57, 0)</f>
        <v>-302370166221.92865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</v>
      </c>
      <c r="S58">
        <f t="shared" si="1"/>
        <v>-956178370999.4917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-41.439954885609964</v>
      </c>
      <c r="AC58">
        <f t="shared" si="22"/>
        <v>-36.999959766164359</v>
      </c>
      <c r="AE58">
        <f t="shared" si="2"/>
        <v>0</v>
      </c>
      <c r="AF58">
        <f t="shared" si="25"/>
        <v>0</v>
      </c>
      <c r="AG58">
        <f t="shared" si="25"/>
        <v>-4.8369583657660496E-10</v>
      </c>
      <c r="AH58">
        <f t="shared" si="4"/>
        <v>-4.8492118886339559E-6</v>
      </c>
      <c r="AI58">
        <f t="shared" si="23"/>
        <v>-4.8496955844705323E-6</v>
      </c>
      <c r="AJ58">
        <f t="shared" si="6"/>
        <v>-4.4399951194456051</v>
      </c>
      <c r="AK58">
        <f t="shared" si="19"/>
        <v>-2.9007968419926979</v>
      </c>
      <c r="AL58">
        <f t="shared" si="7"/>
        <v>-7.3407968111338882</v>
      </c>
      <c r="AN58">
        <f t="shared" si="26"/>
        <v>0</v>
      </c>
      <c r="AO58">
        <f t="shared" si="26"/>
        <v>0</v>
      </c>
      <c r="AP58">
        <f t="shared" si="26"/>
        <v>-1.4902445576409619E-12</v>
      </c>
      <c r="AQ58">
        <f t="shared" si="26"/>
        <v>-1.494019811506091E-8</v>
      </c>
      <c r="AR58">
        <f t="shared" si="26"/>
        <v>-1.494168835961855E-8</v>
      </c>
      <c r="AS58">
        <f t="shared" si="26"/>
        <v>-1.3679420128021579E-2</v>
      </c>
      <c r="AT58">
        <f t="shared" si="26"/>
        <v>-8.9372212446510741E-3</v>
      </c>
      <c r="AU58">
        <f t="shared" si="24"/>
        <v>-2.2616656314361012E-2</v>
      </c>
      <c r="AW58">
        <v>55</v>
      </c>
      <c r="AX58">
        <f>IF(Z58&gt;0, (R58*SUMPRODUCT(K58:$K$98, X58:$X$98)-K58*$AZ$3)/Z58, 0)</f>
        <v>-956178370999.4917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</v>
      </c>
      <c r="S59">
        <f t="shared" si="1"/>
        <v>-3201028506404.9492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-36.999959766164359</v>
      </c>
      <c r="AC59">
        <f t="shared" si="22"/>
        <v>-33.035678375444228</v>
      </c>
      <c r="AE59">
        <f t="shared" si="2"/>
        <v>0</v>
      </c>
      <c r="AF59">
        <f t="shared" si="25"/>
        <v>0</v>
      </c>
      <c r="AG59">
        <f t="shared" si="25"/>
        <v>-1.29004155653968E-10</v>
      </c>
      <c r="AH59">
        <f t="shared" si="4"/>
        <v>-1.3994188902274834E-6</v>
      </c>
      <c r="AI59">
        <f t="shared" si="23"/>
        <v>-1.3995478943831373E-6</v>
      </c>
      <c r="AJ59">
        <f t="shared" si="6"/>
        <v>-3.9642813907201315</v>
      </c>
      <c r="AK59">
        <f t="shared" si="19"/>
        <v>-2.5899971836315054</v>
      </c>
      <c r="AL59">
        <f t="shared" si="7"/>
        <v>-6.554279973899531</v>
      </c>
      <c r="AN59">
        <f t="shared" si="26"/>
        <v>0</v>
      </c>
      <c r="AO59">
        <f t="shared" si="26"/>
        <v>0</v>
      </c>
      <c r="AP59">
        <f t="shared" si="26"/>
        <v>-3.5487129650422782E-13</v>
      </c>
      <c r="AQ59">
        <f t="shared" si="26"/>
        <v>-3.8495937856422035E-9</v>
      </c>
      <c r="AR59">
        <f t="shared" si="26"/>
        <v>-3.8499486569387069E-9</v>
      </c>
      <c r="AS59">
        <f t="shared" si="26"/>
        <v>-1.0905150068234757E-2</v>
      </c>
      <c r="AT59">
        <f t="shared" si="26"/>
        <v>-7.1246980675799656E-3</v>
      </c>
      <c r="AU59">
        <f t="shared" si="24"/>
        <v>-1.802985198576338E-2</v>
      </c>
      <c r="AW59">
        <v>56</v>
      </c>
      <c r="AX59">
        <f>IF(Z59&gt;0, (R59*SUMPRODUCT(K59:$K$98, X59:$X$98)-K59*$AZ$3)/Z59, 0)</f>
        <v>-3201028506404.9492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</v>
      </c>
      <c r="S60">
        <f t="shared" si="1"/>
        <v>-11499127779864.143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-33.035678375444228</v>
      </c>
      <c r="AC60">
        <f t="shared" si="22"/>
        <v>-29.496141409954244</v>
      </c>
      <c r="AE60">
        <f t="shared" si="2"/>
        <v>0</v>
      </c>
      <c r="AF60">
        <f t="shared" si="25"/>
        <v>0</v>
      </c>
      <c r="AG60">
        <f t="shared" si="25"/>
        <v>-3.2063455131792969E-11</v>
      </c>
      <c r="AH60">
        <f t="shared" si="4"/>
        <v>-3.8260263586254146E-7</v>
      </c>
      <c r="AI60">
        <f t="shared" si="23"/>
        <v>-3.8263469931767323E-7</v>
      </c>
      <c r="AJ60">
        <f t="shared" si="6"/>
        <v>-3.5395369654899831</v>
      </c>
      <c r="AK60">
        <f t="shared" si="19"/>
        <v>-2.3124974862810963</v>
      </c>
      <c r="AL60">
        <f t="shared" si="7"/>
        <v>-5.8520348344057789</v>
      </c>
      <c r="AN60">
        <f t="shared" si="26"/>
        <v>0</v>
      </c>
      <c r="AO60">
        <f t="shared" si="26"/>
        <v>0</v>
      </c>
      <c r="AP60">
        <f t="shared" si="26"/>
        <v>-7.8751615149689132E-14</v>
      </c>
      <c r="AQ60">
        <f t="shared" si="26"/>
        <v>-9.3971705204119185E-10</v>
      </c>
      <c r="AR60">
        <f t="shared" si="26"/>
        <v>-9.3979580365634149E-10</v>
      </c>
      <c r="AS60">
        <f t="shared" si="26"/>
        <v>-8.6935188914800659E-3</v>
      </c>
      <c r="AT60">
        <f t="shared" si="26"/>
        <v>-5.6797656810745828E-3</v>
      </c>
      <c r="AU60">
        <f t="shared" si="24"/>
        <v>-1.4373285512350453E-2</v>
      </c>
      <c r="AW60">
        <v>57</v>
      </c>
      <c r="AX60">
        <f>IF(Z60&gt;0, (R60*SUMPRODUCT(K60:$K$98, X60:$X$98)-K60*$AZ$3)/Z60, 0)</f>
        <v>-11499127779864.143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</v>
      </c>
      <c r="S61">
        <f t="shared" si="1"/>
        <v>-44545472502479.117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-29.496141409954244</v>
      </c>
      <c r="AC61">
        <f t="shared" si="22"/>
        <v>-26.335840545412193</v>
      </c>
      <c r="AE61">
        <f t="shared" si="2"/>
        <v>0</v>
      </c>
      <c r="AF61">
        <f t="shared" si="25"/>
        <v>0</v>
      </c>
      <c r="AG61">
        <f t="shared" si="25"/>
        <v>-7.3901563576260491E-12</v>
      </c>
      <c r="AH61">
        <f t="shared" si="4"/>
        <v>-9.7410656891395974E-8</v>
      </c>
      <c r="AI61">
        <f t="shared" si="23"/>
        <v>-9.7418047047753604E-8</v>
      </c>
      <c r="AJ61">
        <f t="shared" si="6"/>
        <v>-3.1603008645420516</v>
      </c>
      <c r="AK61">
        <f t="shared" si="19"/>
        <v>-2.0647298986967972</v>
      </c>
      <c r="AL61">
        <f t="shared" si="7"/>
        <v>-5.2250308606568954</v>
      </c>
      <c r="AN61">
        <f t="shared" si="26"/>
        <v>0</v>
      </c>
      <c r="AO61">
        <f t="shared" si="26"/>
        <v>0</v>
      </c>
      <c r="AP61">
        <f t="shared" si="26"/>
        <v>-1.6206332851183263E-14</v>
      </c>
      <c r="AQ61">
        <f t="shared" si="26"/>
        <v>-2.136178793030964E-10</v>
      </c>
      <c r="AR61">
        <f t="shared" si="26"/>
        <v>-2.1363408563594759E-10</v>
      </c>
      <c r="AS61">
        <f t="shared" si="26"/>
        <v>-6.9304200401387982E-3</v>
      </c>
      <c r="AT61">
        <f t="shared" si="26"/>
        <v>-4.5278744273848015E-3</v>
      </c>
      <c r="AU61">
        <f t="shared" si="24"/>
        <v>-1.1458294681157685E-2</v>
      </c>
      <c r="AW61">
        <v>58</v>
      </c>
      <c r="AX61">
        <f>IF(Z61&gt;0, (R61*SUMPRODUCT(K61:$K$98, X61:$X$98)-K61*$AZ$3)/Z61, 0)</f>
        <v>-44545472502479.117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</v>
      </c>
      <c r="S62">
        <f t="shared" si="1"/>
        <v>-187125515397010.31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-26.335840545412193</v>
      </c>
      <c r="AC62">
        <f t="shared" si="22"/>
        <v>-23.514143344302806</v>
      </c>
      <c r="AE62">
        <f t="shared" si="2"/>
        <v>0</v>
      </c>
      <c r="AF62">
        <f t="shared" si="25"/>
        <v>0</v>
      </c>
      <c r="AG62">
        <f t="shared" si="25"/>
        <v>-1.570746732107497E-12</v>
      </c>
      <c r="AH62">
        <f t="shared" si="4"/>
        <v>-2.2982032247769165E-8</v>
      </c>
      <c r="AI62">
        <f t="shared" si="23"/>
        <v>-2.2983602994501272E-8</v>
      </c>
      <c r="AJ62">
        <f t="shared" si="6"/>
        <v>-2.8216972011093873</v>
      </c>
      <c r="AK62">
        <f t="shared" si="19"/>
        <v>-1.8435088381788536</v>
      </c>
      <c r="AL62">
        <f t="shared" si="7"/>
        <v>-4.6652060622718441</v>
      </c>
      <c r="AN62">
        <f t="shared" si="26"/>
        <v>0</v>
      </c>
      <c r="AO62">
        <f t="shared" si="26"/>
        <v>0</v>
      </c>
      <c r="AP62">
        <f t="shared" si="26"/>
        <v>-3.0755250553149044E-15</v>
      </c>
      <c r="AQ62">
        <f t="shared" si="26"/>
        <v>-4.4998862359709773E-11</v>
      </c>
      <c r="AR62">
        <f t="shared" si="26"/>
        <v>-4.5001937884765088E-11</v>
      </c>
      <c r="AS62">
        <f t="shared" si="26"/>
        <v>-5.5248884260801056E-3</v>
      </c>
      <c r="AT62">
        <f t="shared" si="26"/>
        <v>-3.6095937719420402E-3</v>
      </c>
      <c r="AU62">
        <f t="shared" si="24"/>
        <v>-9.1344822430240846E-3</v>
      </c>
      <c r="AW62">
        <v>59</v>
      </c>
      <c r="AX62">
        <f>IF(Z62&gt;0, (R62*SUMPRODUCT(K62:$K$98, X62:$X$98)-K62*$AZ$3)/Z62, 0)</f>
        <v>-187125515397010.31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</v>
      </c>
      <c r="S63">
        <f t="shared" si="1"/>
        <v>-857903032357810.25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-23.514143344302806</v>
      </c>
      <c r="AC63">
        <f t="shared" si="22"/>
        <v>-20.994770843166545</v>
      </c>
      <c r="AE63">
        <f t="shared" si="2"/>
        <v>0</v>
      </c>
      <c r="AF63">
        <f t="shared" si="25"/>
        <v>0</v>
      </c>
      <c r="AG63">
        <f t="shared" si="25"/>
        <v>-3.0590244542943497E-13</v>
      </c>
      <c r="AH63">
        <f t="shared" si="4"/>
        <v>-4.996547277427948E-9</v>
      </c>
      <c r="AI63">
        <f t="shared" si="23"/>
        <v>-4.9968531798733775E-9</v>
      </c>
      <c r="AJ63">
        <f t="shared" si="6"/>
        <v>-2.5193725011362602</v>
      </c>
      <c r="AK63">
        <f t="shared" si="19"/>
        <v>-1.6459900341011966</v>
      </c>
      <c r="AL63">
        <f t="shared" si="7"/>
        <v>-4.1653625402343097</v>
      </c>
      <c r="AN63">
        <f t="shared" si="26"/>
        <v>0</v>
      </c>
      <c r="AO63">
        <f t="shared" si="26"/>
        <v>0</v>
      </c>
      <c r="AP63">
        <f t="shared" si="26"/>
        <v>-5.3478353876063447E-16</v>
      </c>
      <c r="AQ63">
        <f t="shared" si="26"/>
        <v>-8.7350437191065866E-12</v>
      </c>
      <c r="AR63">
        <f t="shared" si="26"/>
        <v>-8.7355785026453484E-12</v>
      </c>
      <c r="AS63">
        <f t="shared" si="26"/>
        <v>-4.404407227678331E-3</v>
      </c>
      <c r="AT63">
        <f t="shared" si="26"/>
        <v>-2.8775460554611009E-3</v>
      </c>
      <c r="AU63">
        <f t="shared" si="24"/>
        <v>-7.2819532918750101E-3</v>
      </c>
      <c r="AW63">
        <v>60</v>
      </c>
      <c r="AX63">
        <f>IF(Z63&gt;0, (R63*SUMPRODUCT(K63:$K$98, X63:$X$98)-K63*$AZ$3)/Z63, 0)</f>
        <v>-857903032357810.25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</v>
      </c>
      <c r="S64">
        <f t="shared" si="1"/>
        <v>-4324695518446673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-20.994770843166545</v>
      </c>
      <c r="AC64">
        <f t="shared" si="22"/>
        <v>-18.745331109977734</v>
      </c>
      <c r="AE64">
        <f t="shared" si="2"/>
        <v>0</v>
      </c>
      <c r="AF64">
        <f t="shared" si="25"/>
        <v>0</v>
      </c>
      <c r="AG64">
        <f t="shared" si="25"/>
        <v>-5.41810719102099E-14</v>
      </c>
      <c r="AH64">
        <f t="shared" si="4"/>
        <v>-9.9464939625972283E-10</v>
      </c>
      <c r="AI64">
        <f t="shared" si="23"/>
        <v>-9.9470357733163313E-10</v>
      </c>
      <c r="AJ64">
        <f t="shared" si="6"/>
        <v>-2.2494397331888116</v>
      </c>
      <c r="AK64">
        <f t="shared" si="19"/>
        <v>-1.4696339590216583</v>
      </c>
      <c r="AL64">
        <f t="shared" si="7"/>
        <v>-3.7190736932051731</v>
      </c>
      <c r="AN64">
        <f t="shared" si="26"/>
        <v>0</v>
      </c>
      <c r="AO64">
        <f t="shared" si="26"/>
        <v>0</v>
      </c>
      <c r="AP64">
        <f t="shared" si="26"/>
        <v>-8.4571620447814559E-17</v>
      </c>
      <c r="AQ64">
        <f t="shared" si="26"/>
        <v>-1.5525553159695563E-12</v>
      </c>
      <c r="AR64">
        <f t="shared" si="26"/>
        <v>-1.5526398875900042E-12</v>
      </c>
      <c r="AS64">
        <f t="shared" si="26"/>
        <v>-3.5111664761956984E-3</v>
      </c>
      <c r="AT64">
        <f t="shared" si="26"/>
        <v>-2.2939620977889441E-3</v>
      </c>
      <c r="AU64">
        <f t="shared" si="24"/>
        <v>-5.8051285755372816E-3</v>
      </c>
      <c r="AW64">
        <v>61</v>
      </c>
      <c r="AX64">
        <f>IF(Z64&gt;0, (R64*SUMPRODUCT(K64:$K$98, X64:$X$98)-K64*$AZ$3)/Z64, 0)</f>
        <v>-4324695518446673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</v>
      </c>
      <c r="S65">
        <f t="shared" si="1"/>
        <v>-2.41972478877621E+16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-18.745331109977734</v>
      </c>
      <c r="AC65">
        <f t="shared" si="22"/>
        <v>-16.736902776767188</v>
      </c>
      <c r="AE65">
        <f t="shared" si="2"/>
        <v>0</v>
      </c>
      <c r="AF65">
        <f t="shared" si="25"/>
        <v>0</v>
      </c>
      <c r="AG65">
        <f t="shared" si="25"/>
        <v>-8.646077672965433E-15</v>
      </c>
      <c r="AH65">
        <f t="shared" si="4"/>
        <v>-1.7997273407256947E-10</v>
      </c>
      <c r="AI65">
        <f t="shared" si="23"/>
        <v>-1.7998138015024245E-10</v>
      </c>
      <c r="AJ65">
        <f t="shared" si="6"/>
        <v>-2.0084283332105457</v>
      </c>
      <c r="AK65">
        <f t="shared" si="19"/>
        <v>-1.3121731776984416</v>
      </c>
      <c r="AL65">
        <f t="shared" si="7"/>
        <v>-3.3206015110889684</v>
      </c>
      <c r="AN65">
        <f t="shared" si="26"/>
        <v>0</v>
      </c>
      <c r="AO65">
        <f t="shared" si="26"/>
        <v>0</v>
      </c>
      <c r="AP65">
        <f t="shared" si="26"/>
        <v>-1.2049753683420942E-17</v>
      </c>
      <c r="AQ65">
        <f t="shared" si="26"/>
        <v>-2.5082207184966055E-13</v>
      </c>
      <c r="AR65">
        <f t="shared" si="26"/>
        <v>-2.5083412160334398E-13</v>
      </c>
      <c r="AS65">
        <f t="shared" si="26"/>
        <v>-2.799080417894311E-3</v>
      </c>
      <c r="AT65">
        <f t="shared" si="26"/>
        <v>-1.8287325396921833E-3</v>
      </c>
      <c r="AU65">
        <f t="shared" si="24"/>
        <v>-4.6278129578373279E-3</v>
      </c>
      <c r="AW65">
        <v>62</v>
      </c>
      <c r="AX65">
        <f>IF(Z65&gt;0, (R65*SUMPRODUCT(K65:$K$98, X65:$X$98)-K65*$AZ$3)/Z65, 0)</f>
        <v>-2.41972478877621E+16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</v>
      </c>
      <c r="S66">
        <f t="shared" si="1"/>
        <v>-1.5210633349908118E+17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-16.736902776767188</v>
      </c>
      <c r="AC66">
        <f t="shared" si="22"/>
        <v>-14.943663193542347</v>
      </c>
      <c r="AE66">
        <f t="shared" si="2"/>
        <v>0</v>
      </c>
      <c r="AF66">
        <f t="shared" si="25"/>
        <v>0</v>
      </c>
      <c r="AG66">
        <f t="shared" si="25"/>
        <v>-1.2280605654097087E-15</v>
      </c>
      <c r="AH66">
        <f t="shared" si="4"/>
        <v>-2.9326225323304275E-11</v>
      </c>
      <c r="AI66">
        <f t="shared" si="23"/>
        <v>-2.9327453383869688E-11</v>
      </c>
      <c r="AJ66">
        <f t="shared" si="6"/>
        <v>-1.7932395832248407</v>
      </c>
      <c r="AK66">
        <f t="shared" si="19"/>
        <v>-1.1715831943737032</v>
      </c>
      <c r="AL66">
        <f t="shared" si="7"/>
        <v>-2.9648227776278713</v>
      </c>
      <c r="AN66">
        <f t="shared" si="26"/>
        <v>0</v>
      </c>
      <c r="AO66">
        <f t="shared" si="26"/>
        <v>0</v>
      </c>
      <c r="AP66">
        <f t="shared" si="26"/>
        <v>-1.5281317520531704E-18</v>
      </c>
      <c r="AQ66">
        <f t="shared" si="26"/>
        <v>-3.6491959229597069E-14</v>
      </c>
      <c r="AR66">
        <f t="shared" si="26"/>
        <v>-3.6493487361349124E-14</v>
      </c>
      <c r="AS66">
        <f t="shared" si="26"/>
        <v>-2.2314097719197136E-3</v>
      </c>
      <c r="AT66">
        <f t="shared" si="26"/>
        <v>-1.4578543843210545E-3</v>
      </c>
      <c r="AU66">
        <f t="shared" si="24"/>
        <v>-3.6892641562772618E-3</v>
      </c>
      <c r="AW66">
        <v>63</v>
      </c>
      <c r="AX66">
        <f>IF(Z66&gt;0, (R66*SUMPRODUCT(K66:$K$98, X66:$X$98)-K66*$AZ$3)/Z66, 0)</f>
        <v>-1.5210633349908118E+17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-1.0908775524817878E+18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-14.943663193542347</v>
      </c>
      <c r="AC67">
        <f t="shared" si="22"/>
        <v>-13.3425564228057</v>
      </c>
      <c r="AE67">
        <f t="shared" ref="AE67:AE69" si="29">$Z67*O67</f>
        <v>0</v>
      </c>
      <c r="AF67">
        <f t="shared" si="25"/>
        <v>0</v>
      </c>
      <c r="AG67">
        <f t="shared" si="25"/>
        <v>-1.5288787903430223E-16</v>
      </c>
      <c r="AH67">
        <f t="shared" ref="AH67:AH69" si="30">-X67*R67</f>
        <v>-4.2515683228852373E-12</v>
      </c>
      <c r="AI67">
        <f t="shared" si="23"/>
        <v>-4.2517212107642716E-12</v>
      </c>
      <c r="AJ67">
        <f t="shared" ref="AJ67:AJ69" si="31">AB67-AC67</f>
        <v>-1.6011067707366475</v>
      </c>
      <c r="AK67">
        <f t="shared" si="19"/>
        <v>-1.0460564235479644</v>
      </c>
      <c r="AL67">
        <f t="shared" ref="AL67:AL69" si="32">SUM(AI67:AK67)</f>
        <v>-2.6471631942888636</v>
      </c>
      <c r="AN67">
        <f t="shared" si="26"/>
        <v>0</v>
      </c>
      <c r="AO67">
        <f t="shared" si="26"/>
        <v>0</v>
      </c>
      <c r="AP67">
        <f t="shared" si="26"/>
        <v>-1.6986192718146678E-19</v>
      </c>
      <c r="AQ67">
        <f t="shared" si="26"/>
        <v>-4.723589557462128E-15</v>
      </c>
      <c r="AR67">
        <f t="shared" si="26"/>
        <v>-4.723759419389309E-15</v>
      </c>
      <c r="AS67">
        <f t="shared" si="26"/>
        <v>-1.7788662084821175E-3</v>
      </c>
      <c r="AT67">
        <f t="shared" si="26"/>
        <v>-1.1621925895416738E-3</v>
      </c>
      <c r="AU67">
        <f t="shared" si="24"/>
        <v>-2.9410587980285151E-3</v>
      </c>
      <c r="AW67">
        <v>64</v>
      </c>
      <c r="AX67">
        <f>IF(Z67&gt;0, (R67*SUMPRODUCT(K67:$K$98, X67:$X$98)-K67*$AZ$3)/Z67, 0)</f>
        <v>-1.0908775524817878E+18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50000</v>
      </c>
      <c r="S68">
        <f t="shared" si="28"/>
        <v>-9.1066937464182651E+18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-13.3425564228057</v>
      </c>
      <c r="AC68">
        <f t="shared" si="22"/>
        <v>-11.912996806076521</v>
      </c>
      <c r="AE68">
        <f t="shared" si="29"/>
        <v>0</v>
      </c>
      <c r="AF68">
        <f t="shared" si="25"/>
        <v>0</v>
      </c>
      <c r="AG68">
        <f t="shared" si="25"/>
        <v>-1.6351978470180241E-17</v>
      </c>
      <c r="AH68">
        <f t="shared" si="30"/>
        <v>-5.4002808709511587E-13</v>
      </c>
      <c r="AI68">
        <f t="shared" si="23"/>
        <v>-5.4004443907358603E-13</v>
      </c>
      <c r="AJ68">
        <f t="shared" si="31"/>
        <v>-1.4295596167291791</v>
      </c>
      <c r="AK68">
        <f t="shared" ref="AK68:AK69" si="42">G68*SUM(AB68:AB68, AE68:AF68)</f>
        <v>-0.93397894959639904</v>
      </c>
      <c r="AL68">
        <f t="shared" si="32"/>
        <v>-2.3635385663261181</v>
      </c>
      <c r="AN68">
        <f t="shared" si="26"/>
        <v>0</v>
      </c>
      <c r="AO68">
        <f t="shared" si="26"/>
        <v>0</v>
      </c>
      <c r="AP68">
        <f t="shared" si="26"/>
        <v>-1.6220912260991675E-20</v>
      </c>
      <c r="AQ68">
        <f t="shared" si="26"/>
        <v>-5.3569959349050498E-16</v>
      </c>
      <c r="AR68">
        <f t="shared" si="26"/>
        <v>-5.3571581440276595E-16</v>
      </c>
      <c r="AS68">
        <f t="shared" si="26"/>
        <v>-1.4181012503843701E-3</v>
      </c>
      <c r="AT68">
        <f t="shared" si="26"/>
        <v>-9.2649281691779058E-4</v>
      </c>
      <c r="AU68">
        <f t="shared" si="24"/>
        <v>-2.3445940673026966E-3</v>
      </c>
      <c r="AW68">
        <v>65</v>
      </c>
      <c r="AX68">
        <f>IF(Z68&gt;0, (R68*SUMPRODUCT(K68:$K$98, X68:$X$98)-K68*$AZ$3)/Z68, 0)</f>
        <v>-9.1066937464182651E+18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-11.912996806076521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-6.5407913880720968E-14</v>
      </c>
      <c r="AI69">
        <f t="shared" si="23"/>
        <v>-6.5407913880720968E-14</v>
      </c>
      <c r="AJ69">
        <f t="shared" si="31"/>
        <v>-11.912996806076521</v>
      </c>
      <c r="AK69">
        <f t="shared" si="42"/>
        <v>-0.83390977642535657</v>
      </c>
      <c r="AL69">
        <f t="shared" si="32"/>
        <v>-12.746906582501943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-5.7931829503541695E-17</v>
      </c>
      <c r="AR69">
        <f t="shared" si="26"/>
        <v>-5.7931829503541695E-17</v>
      </c>
      <c r="AS69">
        <f t="shared" si="26"/>
        <v>-1.0551348589169446E-2</v>
      </c>
      <c r="AT69">
        <f t="shared" si="26"/>
        <v>-7.3859440124186132E-4</v>
      </c>
      <c r="AU69">
        <f t="shared" si="24"/>
        <v>-1.1289942990411365E-2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19444.192888643014</v>
      </c>
      <c r="AO71" s="8">
        <f t="shared" si="46"/>
        <v>-1944.4192888643015</v>
      </c>
      <c r="AP71" s="8">
        <f t="shared" si="46"/>
        <v>-708.96323949192174</v>
      </c>
      <c r="AQ71" s="8">
        <f t="shared" si="46"/>
        <v>-12009.254729572158</v>
      </c>
      <c r="AR71" s="8">
        <f t="shared" si="46"/>
        <v>4781.5556307146353</v>
      </c>
      <c r="AS71" s="8">
        <f t="shared" si="46"/>
        <v>-718.51130589578145</v>
      </c>
      <c r="AT71" s="8">
        <f t="shared" si="46"/>
        <v>247.45941035118796</v>
      </c>
      <c r="AU71" s="8">
        <f t="shared" si="46"/>
        <v>4310.503735170043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3517.9123821229841</v>
      </c>
      <c r="K3">
        <v>1</v>
      </c>
      <c r="L3" s="2">
        <v>0</v>
      </c>
      <c r="O3">
        <f>$C$3</f>
        <v>3517.9123821229841</v>
      </c>
      <c r="P3">
        <f>O3*C5</f>
        <v>351.79123821229842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3517.9123821229841</v>
      </c>
      <c r="AF3">
        <f t="shared" ref="AF3:AG34" si="4">-$Z3*P3</f>
        <v>-351.79123821229842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2541.1641732106855</v>
      </c>
      <c r="AJ3">
        <f t="shared" ref="AJ3:AJ66" si="7">AB3-AC3</f>
        <v>0</v>
      </c>
      <c r="AL3">
        <f t="shared" ref="AL3:AL66" si="8">SUM(AI3:AK3)</f>
        <v>2541.1641732106855</v>
      </c>
      <c r="AN3">
        <f t="shared" ref="AN3:AU34" si="9">AE3*$K3</f>
        <v>3517.9123821229841</v>
      </c>
      <c r="AO3">
        <f t="shared" si="9"/>
        <v>-351.79123821229842</v>
      </c>
      <c r="AP3">
        <f t="shared" si="9"/>
        <v>-624.95697070000006</v>
      </c>
      <c r="AQ3">
        <f t="shared" si="9"/>
        <v>0</v>
      </c>
      <c r="AR3">
        <f t="shared" si="9"/>
        <v>2541.1641732106855</v>
      </c>
      <c r="AS3">
        <f t="shared" si="9"/>
        <v>0</v>
      </c>
      <c r="AT3">
        <f t="shared" si="9"/>
        <v>0</v>
      </c>
      <c r="AU3">
        <f t="shared" si="9"/>
        <v>2541.1641732106855</v>
      </c>
      <c r="AW3">
        <v>0</v>
      </c>
      <c r="AX3">
        <f>IF(Z3&gt;0, (R3*SUMPRODUCT(K3:$K$98, X3:$X$98)-K3*$AZ$3)/Z3, 0)</f>
        <v>0</v>
      </c>
      <c r="AZ3">
        <f>C6*SUMPRODUCT(X4:X98, K4:K98)/1</f>
        <v>2700.051092875558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183.27155983497326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181.11173950718603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-181.11173950718603</v>
      </c>
      <c r="AK4">
        <f>G4*SUM(AB4, AE4:AF4)</f>
        <v>0</v>
      </c>
      <c r="AL4">
        <f t="shared" si="8"/>
        <v>-359.59263950718605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-168.96327969697361</v>
      </c>
      <c r="AT4">
        <f t="shared" si="9"/>
        <v>0</v>
      </c>
      <c r="AU4">
        <f t="shared" si="9"/>
        <v>-335.47218911016517</v>
      </c>
      <c r="AW4">
        <v>1</v>
      </c>
      <c r="AX4">
        <f>IF(Z4&gt;0, (R4*SUMPRODUCT(K4:$K$98, X4:$X$98)-K4*$AZ$3)/Z4, 0)</f>
        <v>183.27155983497326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</v>
      </c>
      <c r="S5">
        <f t="shared" si="1"/>
        <v>230.09998629413866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181.11173950718603</v>
      </c>
      <c r="AC5">
        <f t="shared" si="2"/>
        <v>224.7068458194949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-177.128679050031</v>
      </c>
      <c r="AI5">
        <f t="shared" si="6"/>
        <v>-189.33570095377473</v>
      </c>
      <c r="AJ5">
        <f t="shared" si="7"/>
        <v>-43.595106312308872</v>
      </c>
      <c r="AK5">
        <f>G5*SUM(AB5, AE5:AF5)</f>
        <v>7.4255813197946274</v>
      </c>
      <c r="AL5">
        <f t="shared" si="8"/>
        <v>-225.50522594628899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-151.46415361539329</v>
      </c>
      <c r="AR5">
        <f t="shared" si="9"/>
        <v>-161.90247591718651</v>
      </c>
      <c r="AS5">
        <f t="shared" si="9"/>
        <v>-37.278524938933636</v>
      </c>
      <c r="AT5">
        <f t="shared" si="9"/>
        <v>6.34967412243439</v>
      </c>
      <c r="AU5">
        <f t="shared" si="9"/>
        <v>-192.83132673368576</v>
      </c>
      <c r="AW5">
        <v>2</v>
      </c>
      <c r="AX5">
        <f>IF(Z5&gt;0, (R5*SUMPRODUCT(K5:$K$98, X5:$X$98)-K5*$AZ$3)/Z5, 0)</f>
        <v>230.09998629413866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</v>
      </c>
      <c r="S6">
        <f t="shared" si="1"/>
        <v>310.07263081242957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224.7068458194949</v>
      </c>
      <c r="AC6">
        <f t="shared" si="2"/>
        <v>299.23153670951569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-175.92144733771536</v>
      </c>
      <c r="AI6">
        <f t="shared" si="6"/>
        <v>-187.98440884150446</v>
      </c>
      <c r="AJ6">
        <f t="shared" si="7"/>
        <v>-74.524690890020793</v>
      </c>
      <c r="AK6">
        <f>G6*SUM(AB6, AE6:AF6)</f>
        <v>13.145350480440452</v>
      </c>
      <c r="AL6">
        <f t="shared" si="8"/>
        <v>-249.36374925108478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-135.70756887596198</v>
      </c>
      <c r="AR6">
        <f t="shared" si="9"/>
        <v>-145.0130583651482</v>
      </c>
      <c r="AS6">
        <f t="shared" si="9"/>
        <v>-57.489093996039742</v>
      </c>
      <c r="AT6">
        <f t="shared" si="9"/>
        <v>10.14045520156758</v>
      </c>
      <c r="AU6">
        <f t="shared" si="9"/>
        <v>-192.36169715962035</v>
      </c>
      <c r="AW6">
        <v>3</v>
      </c>
      <c r="AX6">
        <f>IF(Z6&gt;0, (R6*SUMPRODUCT(K6:$K$98, X6:$X$98)-K6*$AZ$3)/Z6, 0)</f>
        <v>310.07263081242957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</v>
      </c>
      <c r="S7">
        <f t="shared" si="1"/>
        <v>368.40287691436453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299.23153670951569</v>
      </c>
      <c r="AC7">
        <f t="shared" si="2"/>
        <v>351.3231557781653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-174.80813879539696</v>
      </c>
      <c r="AI7">
        <f t="shared" si="6"/>
        <v>-186.72861966679875</v>
      </c>
      <c r="AJ7">
        <f t="shared" si="7"/>
        <v>-52.091619068649607</v>
      </c>
      <c r="AK7">
        <f>G7*SUM(AB7, AE7:AF7)</f>
        <v>14.69226845243722</v>
      </c>
      <c r="AL7">
        <f t="shared" si="8"/>
        <v>-224.12797028301114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-122.69015694706404</v>
      </c>
      <c r="AR7">
        <f t="shared" si="9"/>
        <v>-131.05661905274761</v>
      </c>
      <c r="AS7">
        <f t="shared" si="9"/>
        <v>-36.560820126571734</v>
      </c>
      <c r="AT7">
        <f t="shared" si="9"/>
        <v>10.311858102028978</v>
      </c>
      <c r="AU7">
        <f t="shared" si="9"/>
        <v>-157.30558107729036</v>
      </c>
      <c r="AW7">
        <v>4</v>
      </c>
      <c r="AX7">
        <f>IF(Z7&gt;0, (R7*SUMPRODUCT(K7:$K$98, X7:$X$98)-K7*$AZ$3)/Z7, 0)</f>
        <v>368.40287691436453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</v>
      </c>
      <c r="S8">
        <f t="shared" si="1"/>
        <v>376.45500026102866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351.3231557781653</v>
      </c>
      <c r="AC8">
        <f t="shared" si="2"/>
        <v>354.75721507328376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-173.92134173530351</v>
      </c>
      <c r="AI8">
        <f t="shared" si="6"/>
        <v>-185.70087763027436</v>
      </c>
      <c r="AJ8">
        <f t="shared" si="7"/>
        <v>-3.434059295118459</v>
      </c>
      <c r="AK8">
        <f>G8*SUM(AB8, AE8:AF8)</f>
        <v>7.4831832180749212</v>
      </c>
      <c r="AL8">
        <f t="shared" si="8"/>
        <v>-181.65175370731791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-113.94357605626111</v>
      </c>
      <c r="AR8">
        <f t="shared" si="9"/>
        <v>-121.66087187955812</v>
      </c>
      <c r="AS8">
        <f t="shared" si="9"/>
        <v>-2.2498043803649805</v>
      </c>
      <c r="AT8">
        <f t="shared" si="9"/>
        <v>4.9025648470982262</v>
      </c>
      <c r="AU8">
        <f t="shared" si="9"/>
        <v>-119.00811141282487</v>
      </c>
      <c r="AW8">
        <v>5</v>
      </c>
      <c r="AX8">
        <f>IF(Z8&gt;0, (R8*SUMPRODUCT(K8:$K$98, X8:$X$98)-K8*$AZ$3)/Z8, 0)</f>
        <v>376.45500026102866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100000</v>
      </c>
      <c r="S9">
        <f t="shared" si="1"/>
        <v>359.17173441543116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354.75721507328376</v>
      </c>
      <c r="AC9">
        <f t="shared" si="2"/>
        <v>334.46152297605454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-173.70047088951716</v>
      </c>
      <c r="AI9">
        <f t="shared" si="6"/>
        <v>-185.34049886667711</v>
      </c>
      <c r="AJ9">
        <f t="shared" si="7"/>
        <v>20.295692097229221</v>
      </c>
      <c r="AK9">
        <f t="shared" ref="AK9:AK72" si="22">G9*SUM(AB9:AB9, AE9:AF9)</f>
        <v>2.0930675689323741</v>
      </c>
      <c r="AL9">
        <f t="shared" si="8"/>
        <v>-162.9517392005155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-107.77429091783132</v>
      </c>
      <c r="AR9">
        <f t="shared" si="9"/>
        <v>-114.99646915993901</v>
      </c>
      <c r="AS9">
        <f t="shared" si="9"/>
        <v>12.592676423178995</v>
      </c>
      <c r="AT9">
        <f t="shared" si="9"/>
        <v>1.2986658696410553</v>
      </c>
      <c r="AU9">
        <f t="shared" si="9"/>
        <v>-101.10512686711895</v>
      </c>
      <c r="AW9">
        <v>6</v>
      </c>
      <c r="AX9">
        <f>IF(Z9&gt;0, (R9*SUMPRODUCT(K9:$K$98, X9:$X$98)-K9*$AZ$3)/Z9, 0)</f>
        <v>359.17173441543116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</v>
      </c>
      <c r="S10">
        <f t="shared" si="1"/>
        <v>339.8002415386598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334.46152297605454</v>
      </c>
      <c r="AC10">
        <f t="shared" si="2"/>
        <v>312.66805796662607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-173.76680741378695</v>
      </c>
      <c r="AI10">
        <f t="shared" si="6"/>
        <v>-185.26871426024857</v>
      </c>
      <c r="AJ10">
        <f t="shared" si="7"/>
        <v>21.793465009428473</v>
      </c>
      <c r="AK10">
        <f t="shared" si="22"/>
        <v>1.3712922442018238</v>
      </c>
      <c r="AL10">
        <f t="shared" si="8"/>
        <v>-162.10395700661829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-102.28199422695062</v>
      </c>
      <c r="AR10">
        <f t="shared" si="9"/>
        <v>-109.05220533445681</v>
      </c>
      <c r="AS10">
        <f t="shared" si="9"/>
        <v>12.827991118991775</v>
      </c>
      <c r="AT10">
        <f t="shared" si="9"/>
        <v>0.80716511681611725</v>
      </c>
      <c r="AU10">
        <f t="shared" si="9"/>
        <v>-95.417049098648931</v>
      </c>
      <c r="AW10">
        <v>7</v>
      </c>
      <c r="AX10">
        <f>IF(Z10&gt;0, (R10*SUMPRODUCT(K10:$K$98, X10:$X$98)-K10*$AZ$3)/Z10, 0)</f>
        <v>339.8002415386598</v>
      </c>
    </row>
    <row r="11" spans="1:52" x14ac:dyDescent="0.25">
      <c r="A11" t="s">
        <v>33</v>
      </c>
      <c r="C11" s="12">
        <f>AU100</f>
        <v>-443.17494664211455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</v>
      </c>
      <c r="S11">
        <f t="shared" si="1"/>
        <v>318.42764036408812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312.66805796662607</v>
      </c>
      <c r="AC11">
        <f t="shared" si="2"/>
        <v>289.51854707677307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-173.80319800602189</v>
      </c>
      <c r="AI11">
        <f t="shared" si="6"/>
        <v>-185.16836038426814</v>
      </c>
      <c r="AJ11">
        <f t="shared" si="7"/>
        <v>23.149510889852991</v>
      </c>
      <c r="AK11">
        <f t="shared" si="22"/>
        <v>0.75040333911990253</v>
      </c>
      <c r="AL11">
        <f t="shared" si="8"/>
        <v>-161.26844615529524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-97.2096297288887</v>
      </c>
      <c r="AR11">
        <f t="shared" si="9"/>
        <v>-103.56626320441161</v>
      </c>
      <c r="AS11">
        <f t="shared" si="9"/>
        <v>12.94772137581448</v>
      </c>
      <c r="AT11">
        <f t="shared" si="9"/>
        <v>0.41970706856981999</v>
      </c>
      <c r="AU11">
        <f t="shared" si="9"/>
        <v>-90.19883476002731</v>
      </c>
      <c r="AW11">
        <v>8</v>
      </c>
      <c r="AX11">
        <f>IF(Z11&gt;0, (R11*SUMPRODUCT(K11:$K$98, X11:$X$98)-K11*$AZ$3)/Z11, 0)</f>
        <v>318.42764036408812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</v>
      </c>
      <c r="S12">
        <f t="shared" si="1"/>
        <v>297.60866854730989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289.51854707677307</v>
      </c>
      <c r="AC12">
        <f t="shared" si="2"/>
        <v>267.36495378951008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-174.32858913653686</v>
      </c>
      <c r="AI12">
        <f t="shared" si="6"/>
        <v>-185.55830881735858</v>
      </c>
      <c r="AJ12">
        <f t="shared" si="7"/>
        <v>22.153593287262993</v>
      </c>
      <c r="AK12">
        <f t="shared" si="22"/>
        <v>0.66589265827657806</v>
      </c>
      <c r="AL12">
        <f t="shared" si="8"/>
        <v>-162.738822871819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-92.65749836151798</v>
      </c>
      <c r="AR12">
        <f t="shared" si="9"/>
        <v>-98.626213751688994</v>
      </c>
      <c r="AS12">
        <f t="shared" si="9"/>
        <v>11.774870340450027</v>
      </c>
      <c r="AT12">
        <f t="shared" si="9"/>
        <v>0.35392902678105498</v>
      </c>
      <c r="AU12">
        <f t="shared" si="9"/>
        <v>-86.497414384457898</v>
      </c>
      <c r="AW12">
        <v>9</v>
      </c>
      <c r="AX12">
        <f>IF(Z12&gt;0, (R12*SUMPRODUCT(K12:$K$98, X12:$X$98)-K12*$AZ$3)/Z12, 0)</f>
        <v>297.60866854730989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</v>
      </c>
      <c r="S13">
        <f t="shared" si="1"/>
        <v>276.73722384993948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267.36495378951008</v>
      </c>
      <c r="AC13">
        <f t="shared" si="2"/>
        <v>245.64424695254843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-174.9398971848664</v>
      </c>
      <c r="AI13">
        <f t="shared" si="6"/>
        <v>-186.03545218173178</v>
      </c>
      <c r="AJ13">
        <f t="shared" si="7"/>
        <v>21.720706836961654</v>
      </c>
      <c r="AK13">
        <f t="shared" si="22"/>
        <v>0.53472990757902017</v>
      </c>
      <c r="AL13">
        <f t="shared" si="8"/>
        <v>-163.78001543719111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-88.38632612912491</v>
      </c>
      <c r="AR13">
        <f t="shared" si="9"/>
        <v>-93.992224831010176</v>
      </c>
      <c r="AS13">
        <f t="shared" si="9"/>
        <v>10.974131739760072</v>
      </c>
      <c r="AT13">
        <f t="shared" si="9"/>
        <v>0.27016599851051404</v>
      </c>
      <c r="AU13">
        <f t="shared" si="9"/>
        <v>-82.747927092739602</v>
      </c>
      <c r="AW13">
        <v>10</v>
      </c>
      <c r="AX13">
        <f>IF(Z13&gt;0, (R13*SUMPRODUCT(K13:$K$98, X13:$X$98)-K13*$AZ$3)/Z13, 0)</f>
        <v>276.73722384993948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</v>
      </c>
      <c r="S14">
        <f t="shared" si="1"/>
        <v>345.97023008742707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245.64424695254843</v>
      </c>
      <c r="AC14">
        <f t="shared" si="2"/>
        <v>303.41889237127634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-175.92827956821864</v>
      </c>
      <c r="AI14">
        <f t="shared" si="6"/>
        <v>-186.89088798016937</v>
      </c>
      <c r="AJ14">
        <f t="shared" si="7"/>
        <v>-57.774645418727914</v>
      </c>
      <c r="AK14">
        <f t="shared" si="22"/>
        <v>17.19509728667839</v>
      </c>
      <c r="AL14">
        <f t="shared" si="8"/>
        <v>-227.47043611221889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-79.362227416986897</v>
      </c>
      <c r="AR14">
        <f t="shared" si="9"/>
        <v>-84.307521169690517</v>
      </c>
      <c r="AS14">
        <f t="shared" si="9"/>
        <v>-26.062464544700553</v>
      </c>
      <c r="AT14">
        <f t="shared" si="9"/>
        <v>7.7568042197185587</v>
      </c>
      <c r="AU14">
        <f t="shared" si="9"/>
        <v>-102.6131814946725</v>
      </c>
      <c r="AW14">
        <v>11</v>
      </c>
      <c r="AX14">
        <f>IF(Z14&gt;0, (R14*SUMPRODUCT(K14:$K$98, X14:$X$98)-K14*$AZ$3)/Z14, 0)</f>
        <v>345.97023008742707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</v>
      </c>
      <c r="S15">
        <f t="shared" si="1"/>
        <v>409.20322623204294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303.41889237127634</v>
      </c>
      <c r="AC15">
        <f t="shared" si="2"/>
        <v>354.5575324077281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-178.02846326758223</v>
      </c>
      <c r="AI15">
        <f t="shared" si="6"/>
        <v>-188.85919203750498</v>
      </c>
      <c r="AJ15">
        <f t="shared" si="7"/>
        <v>-51.138640036451761</v>
      </c>
      <c r="AK15">
        <f t="shared" si="22"/>
        <v>21.239322465989346</v>
      </c>
      <c r="AL15">
        <f t="shared" si="8"/>
        <v>-218.7585096079674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-71.705028561388971</v>
      </c>
      <c r="AR15">
        <f t="shared" si="9"/>
        <v>-76.067351874940741</v>
      </c>
      <c r="AS15">
        <f t="shared" si="9"/>
        <v>-20.597254939469448</v>
      </c>
      <c r="AT15">
        <f t="shared" si="9"/>
        <v>8.5546220873639278</v>
      </c>
      <c r="AU15">
        <f t="shared" si="9"/>
        <v>-88.109984727046253</v>
      </c>
      <c r="AW15">
        <v>12</v>
      </c>
      <c r="AX15">
        <f>IF(Z15&gt;0, (R15*SUMPRODUCT(K15:$K$98, X15:$X$98)-K15*$AZ$3)/Z15, 0)</f>
        <v>409.20322623204294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</v>
      </c>
      <c r="S16">
        <f t="shared" si="1"/>
        <v>466.56231973809582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354.5575324077281</v>
      </c>
      <c r="AC16">
        <f t="shared" si="2"/>
        <v>399.37113550119557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-180.70291140144698</v>
      </c>
      <c r="AI16">
        <f t="shared" si="6"/>
        <v>-191.40274501974534</v>
      </c>
      <c r="AJ16">
        <f t="shared" si="7"/>
        <v>-44.813603093467464</v>
      </c>
      <c r="AK16">
        <f t="shared" si="22"/>
        <v>24.819027268540971</v>
      </c>
      <c r="AL16">
        <f t="shared" si="8"/>
        <v>-211.39732084467184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-64.984128226629949</v>
      </c>
      <c r="AR16">
        <f t="shared" si="9"/>
        <v>-68.831987425258987</v>
      </c>
      <c r="AS16">
        <f t="shared" si="9"/>
        <v>-16.115805258131942</v>
      </c>
      <c r="AT16">
        <f t="shared" si="9"/>
        <v>8.9253838688632037</v>
      </c>
      <c r="AU16">
        <f t="shared" si="9"/>
        <v>-76.022408814527722</v>
      </c>
      <c r="AW16">
        <v>13</v>
      </c>
      <c r="AX16">
        <f>IF(Z16&gt;0, (R16*SUMPRODUCT(K16:$K$98, X16:$X$98)-K16*$AZ$3)/Z16, 0)</f>
        <v>466.56231973809582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</v>
      </c>
      <c r="S17">
        <f t="shared" si="1"/>
        <v>518.47800989796997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399.37113550119557</v>
      </c>
      <c r="AC17">
        <f t="shared" si="2"/>
        <v>438.42149982354454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-183.35834078998687</v>
      </c>
      <c r="AI17">
        <f t="shared" si="6"/>
        <v>-193.9282562795035</v>
      </c>
      <c r="AJ17">
        <f t="shared" si="7"/>
        <v>-39.050364322348969</v>
      </c>
      <c r="AK17">
        <f t="shared" si="22"/>
        <v>27.955979485083692</v>
      </c>
      <c r="AL17">
        <f t="shared" si="8"/>
        <v>-205.02264111676877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-58.874169668623622</v>
      </c>
      <c r="AR17">
        <f t="shared" si="9"/>
        <v>-62.268043081917504</v>
      </c>
      <c r="AS17">
        <f t="shared" si="9"/>
        <v>-12.538604815195244</v>
      </c>
      <c r="AT17">
        <f t="shared" si="9"/>
        <v>8.9763305686896775</v>
      </c>
      <c r="AU17">
        <f t="shared" si="9"/>
        <v>-65.830317328423064</v>
      </c>
      <c r="AW17">
        <v>14</v>
      </c>
      <c r="AX17">
        <f>IF(Z17&gt;0, (R17*SUMPRODUCT(K17:$K$98, X17:$X$98)-K17*$AZ$3)/Z17, 0)</f>
        <v>518.47800989796997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</v>
      </c>
      <c r="S18">
        <f t="shared" si="1"/>
        <v>565.60394322518891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438.42149982354454</v>
      </c>
      <c r="AC18">
        <f t="shared" si="2"/>
        <v>472.43526993079462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-186.15354643179057</v>
      </c>
      <c r="AI18">
        <f t="shared" si="6"/>
        <v>-196.59449357310805</v>
      </c>
      <c r="AJ18">
        <f t="shared" si="7"/>
        <v>-34.013770107250082</v>
      </c>
      <c r="AK18">
        <f t="shared" si="22"/>
        <v>30.689504987648121</v>
      </c>
      <c r="AL18">
        <f t="shared" si="8"/>
        <v>-199.91875869271001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-53.367568536163368</v>
      </c>
      <c r="AR18">
        <f t="shared" si="9"/>
        <v>-56.360839267918614</v>
      </c>
      <c r="AS18">
        <f t="shared" si="9"/>
        <v>-9.7512630952593842</v>
      </c>
      <c r="AT18">
        <f t="shared" si="9"/>
        <v>8.7982436658511993</v>
      </c>
      <c r="AU18">
        <f t="shared" si="9"/>
        <v>-57.3138586973268</v>
      </c>
      <c r="AW18">
        <v>15</v>
      </c>
      <c r="AX18">
        <f>IF(Z18&gt;0, (R18*SUMPRODUCT(K18:$K$98, X18:$X$98)-K18*$AZ$3)/Z18, 0)</f>
        <v>565.60394322518891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</v>
      </c>
      <c r="S19">
        <f t="shared" si="1"/>
        <v>608.469559316811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472.43526993079462</v>
      </c>
      <c r="AC19">
        <f t="shared" si="2"/>
        <v>502.00336190880455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-189.67584211684118</v>
      </c>
      <c r="AI19">
        <f t="shared" si="6"/>
        <v>-199.98867030648088</v>
      </c>
      <c r="AJ19">
        <f t="shared" si="7"/>
        <v>-29.568091978009932</v>
      </c>
      <c r="AK19">
        <f t="shared" si="22"/>
        <v>33.070468895155628</v>
      </c>
      <c r="AL19">
        <f t="shared" si="8"/>
        <v>-196.48629338933517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-48.551214737658938</v>
      </c>
      <c r="AR19">
        <f t="shared" si="9"/>
        <v>-51.1909833576361</v>
      </c>
      <c r="AS19">
        <f t="shared" si="9"/>
        <v>-7.5685272672884469</v>
      </c>
      <c r="AT19">
        <f t="shared" si="9"/>
        <v>8.4650286451065675</v>
      </c>
      <c r="AU19">
        <f t="shared" si="9"/>
        <v>-50.294481979817974</v>
      </c>
      <c r="AW19">
        <v>16</v>
      </c>
      <c r="AX19">
        <f>IF(Z19&gt;0, (R19*SUMPRODUCT(K19:$K$98, X19:$X$98)-K19*$AZ$3)/Z19, 0)</f>
        <v>608.469559316811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</v>
      </c>
      <c r="S20">
        <f t="shared" si="1"/>
        <v>647.36379631442162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502.00336190880455</v>
      </c>
      <c r="AC20">
        <f t="shared" si="2"/>
        <v>527.5018440588002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-192.99245168315605</v>
      </c>
      <c r="AI20">
        <f t="shared" si="6"/>
        <v>-203.17802753443897</v>
      </c>
      <c r="AJ20">
        <f t="shared" si="7"/>
        <v>-25.498482149995652</v>
      </c>
      <c r="AK20">
        <f t="shared" si="22"/>
        <v>35.140235333616324</v>
      </c>
      <c r="AL20">
        <f t="shared" si="8"/>
        <v>-193.5362743508183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-44.107290495513823</v>
      </c>
      <c r="AR20">
        <f t="shared" si="9"/>
        <v>-46.435143989360263</v>
      </c>
      <c r="AS20">
        <f t="shared" si="9"/>
        <v>-5.8275282249429585</v>
      </c>
      <c r="AT20">
        <f t="shared" si="9"/>
        <v>8.0310942444792506</v>
      </c>
      <c r="AU20">
        <f t="shared" si="9"/>
        <v>-44.231577969823974</v>
      </c>
      <c r="AW20">
        <v>17</v>
      </c>
      <c r="AX20">
        <f>IF(Z20&gt;0, (R20*SUMPRODUCT(K20:$K$98, X20:$X$98)-K20*$AZ$3)/Z20, 0)</f>
        <v>647.36379631442162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</v>
      </c>
      <c r="S21">
        <f t="shared" si="1"/>
        <v>682.85260692898476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527.5018440588002</v>
      </c>
      <c r="AC21">
        <f t="shared" si="2"/>
        <v>549.51035435583492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-196.99857066280831</v>
      </c>
      <c r="AI21">
        <f t="shared" si="6"/>
        <v>-207.05766593424553</v>
      </c>
      <c r="AJ21">
        <f t="shared" si="7"/>
        <v>-22.008510297034718</v>
      </c>
      <c r="AK21">
        <f t="shared" si="22"/>
        <v>36.925129084116016</v>
      </c>
      <c r="AL21">
        <f t="shared" si="8"/>
        <v>-192.14104714716424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-40.198987001661123</v>
      </c>
      <c r="AR21">
        <f t="shared" si="9"/>
        <v>-42.251618341596618</v>
      </c>
      <c r="AS21">
        <f t="shared" si="9"/>
        <v>-4.4909961345392206</v>
      </c>
      <c r="AT21">
        <f t="shared" si="9"/>
        <v>7.5348403752011199</v>
      </c>
      <c r="AU21">
        <f t="shared" si="9"/>
        <v>-39.207774100934714</v>
      </c>
      <c r="AW21">
        <v>18</v>
      </c>
      <c r="AX21">
        <f>IF(Z21&gt;0, (R21*SUMPRODUCT(K21:$K$98, X21:$X$98)-K21*$AZ$3)/Z21, 0)</f>
        <v>682.85260692898476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</v>
      </c>
      <c r="S22">
        <f t="shared" si="1"/>
        <v>715.1970522115206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549.51035435583492</v>
      </c>
      <c r="AC22">
        <f t="shared" si="2"/>
        <v>568.3433323475208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-201.35741652304063</v>
      </c>
      <c r="AI22">
        <f t="shared" si="6"/>
        <v>-211.29075116469809</v>
      </c>
      <c r="AJ22">
        <f t="shared" si="7"/>
        <v>-18.83297799168588</v>
      </c>
      <c r="AK22">
        <f t="shared" si="22"/>
        <v>38.465724804908447</v>
      </c>
      <c r="AL22">
        <f t="shared" si="8"/>
        <v>-191.65800435147554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-36.686108134222273</v>
      </c>
      <c r="AR22">
        <f t="shared" si="9"/>
        <v>-38.495901858684185</v>
      </c>
      <c r="AS22">
        <f t="shared" si="9"/>
        <v>-3.4312551234652844</v>
      </c>
      <c r="AT22">
        <f t="shared" si="9"/>
        <v>7.0082233076954159</v>
      </c>
      <c r="AU22">
        <f t="shared" si="9"/>
        <v>-34.91893367445406</v>
      </c>
      <c r="AW22">
        <v>19</v>
      </c>
      <c r="AX22">
        <f>IF(Z22&gt;0, (R22*SUMPRODUCT(K22:$K$98, X22:$X$98)-K22*$AZ$3)/Z22, 0)</f>
        <v>715.1970522115206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</v>
      </c>
      <c r="S23">
        <f t="shared" si="1"/>
        <v>744.73718683619654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568.3433323475208</v>
      </c>
      <c r="AC23">
        <f t="shared" si="2"/>
        <v>584.36433581450115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-206.16413542064123</v>
      </c>
      <c r="AI23">
        <f t="shared" si="6"/>
        <v>-215.97236619895455</v>
      </c>
      <c r="AJ23">
        <f t="shared" si="7"/>
        <v>-16.021003466980346</v>
      </c>
      <c r="AK23">
        <f t="shared" si="22"/>
        <v>39.78403326432646</v>
      </c>
      <c r="AL23">
        <f t="shared" si="8"/>
        <v>-192.20933640160843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-33.537377997689923</v>
      </c>
      <c r="AR23">
        <f t="shared" si="9"/>
        <v>-35.132914206884223</v>
      </c>
      <c r="AS23">
        <f t="shared" si="9"/>
        <v>-2.6061877740187476</v>
      </c>
      <c r="AT23">
        <f t="shared" si="9"/>
        <v>6.4717956842303446</v>
      </c>
      <c r="AU23">
        <f t="shared" si="9"/>
        <v>-31.267306296672622</v>
      </c>
      <c r="AW23">
        <v>20</v>
      </c>
      <c r="AX23">
        <f>IF(Z23&gt;0, (R23*SUMPRODUCT(K23:$K$98, X23:$X$98)-K23*$AZ$3)/Z23, 0)</f>
        <v>744.73718683619654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</v>
      </c>
      <c r="S24">
        <f t="shared" si="1"/>
        <v>771.76627634650458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584.36433581450115</v>
      </c>
      <c r="AC24">
        <f t="shared" si="2"/>
        <v>597.88687888931383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-211.246771267002</v>
      </c>
      <c r="AI24">
        <f t="shared" si="6"/>
        <v>-220.93051389112381</v>
      </c>
      <c r="AJ24">
        <f t="shared" si="7"/>
        <v>-13.522543074812688</v>
      </c>
      <c r="AK24">
        <f t="shared" si="22"/>
        <v>40.905503507015084</v>
      </c>
      <c r="AL24">
        <f t="shared" si="8"/>
        <v>-193.54755345892141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-30.682309459740111</v>
      </c>
      <c r="AR24">
        <f t="shared" si="9"/>
        <v>-32.088814213113316</v>
      </c>
      <c r="AS24">
        <f t="shared" si="9"/>
        <v>-1.9640671846276816</v>
      </c>
      <c r="AT24">
        <f t="shared" si="9"/>
        <v>5.9412757396532641</v>
      </c>
      <c r="AU24">
        <f t="shared" si="9"/>
        <v>-28.111605658087736</v>
      </c>
      <c r="AW24">
        <v>21</v>
      </c>
      <c r="AX24">
        <f>IF(Z24&gt;0, (R24*SUMPRODUCT(K24:$K$98, X24:$X$98)-K24*$AZ$3)/Z24, 0)</f>
        <v>771.76627634650458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</v>
      </c>
      <c r="S25">
        <f t="shared" si="1"/>
        <v>796.60058318071469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597.88687888931383</v>
      </c>
      <c r="AC25">
        <f t="shared" si="2"/>
        <v>609.22235610145083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-217.47230136648122</v>
      </c>
      <c r="AI25">
        <f t="shared" si="6"/>
        <v>-227.03202252669101</v>
      </c>
      <c r="AJ25">
        <f t="shared" si="7"/>
        <v>-11.335477212136993</v>
      </c>
      <c r="AK25">
        <f t="shared" si="22"/>
        <v>41.852081522251972</v>
      </c>
      <c r="AL25">
        <f t="shared" si="8"/>
        <v>-196.51541821657602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-28.202258807774747</v>
      </c>
      <c r="AR25">
        <f t="shared" si="9"/>
        <v>-29.44198326278045</v>
      </c>
      <c r="AS25">
        <f t="shared" si="9"/>
        <v>-1.4700081805249767</v>
      </c>
      <c r="AT25">
        <f t="shared" si="9"/>
        <v>5.4274646808725011</v>
      </c>
      <c r="AU25">
        <f t="shared" si="9"/>
        <v>-25.484526762432925</v>
      </c>
      <c r="AW25">
        <v>22</v>
      </c>
      <c r="AX25">
        <f>IF(Z25&gt;0, (R25*SUMPRODUCT(K25:$K$98, X25:$X$98)-K25*$AZ$3)/Z25, 0)</f>
        <v>796.60058318071469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</v>
      </c>
      <c r="S26">
        <f t="shared" si="1"/>
        <v>819.38097094046532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609.22235610145083</v>
      </c>
      <c r="AC26">
        <f t="shared" si="2"/>
        <v>618.53597825070938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-224.78766575001933</v>
      </c>
      <c r="AI26">
        <f t="shared" si="6"/>
        <v>-234.22369124040827</v>
      </c>
      <c r="AJ26">
        <f t="shared" si="7"/>
        <v>-9.3136221492585491</v>
      </c>
      <c r="AK26">
        <f t="shared" si="22"/>
        <v>42.64556492710156</v>
      </c>
      <c r="AL26">
        <f t="shared" si="8"/>
        <v>-200.89174846256526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-26.027616449984212</v>
      </c>
      <c r="AR26">
        <f t="shared" si="9"/>
        <v>-27.120190864406219</v>
      </c>
      <c r="AS26">
        <f t="shared" si="9"/>
        <v>-1.0784016296096899</v>
      </c>
      <c r="AT26">
        <f t="shared" si="9"/>
        <v>4.9378261192046873</v>
      </c>
      <c r="AU26">
        <f t="shared" si="9"/>
        <v>-23.260766374811222</v>
      </c>
      <c r="AW26">
        <v>23</v>
      </c>
      <c r="AX26">
        <f>IF(Z26&gt;0, (R26*SUMPRODUCT(K26:$K$98, X26:$X$98)-K26*$AZ$3)/Z26, 0)</f>
        <v>819.38097094046532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</v>
      </c>
      <c r="S27">
        <f t="shared" si="1"/>
        <v>840.85589254903789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618.53597825070938</v>
      </c>
      <c r="AC27">
        <f t="shared" si="2"/>
        <v>626.00468408379061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-284.81178471582899</v>
      </c>
      <c r="AI27">
        <f t="shared" si="6"/>
        <v>-294.11784847822457</v>
      </c>
      <c r="AJ27">
        <f t="shared" si="7"/>
        <v>-7.4687058330812306</v>
      </c>
      <c r="AK27">
        <f t="shared" si="22"/>
        <v>43.297518477549659</v>
      </c>
      <c r="AL27">
        <f t="shared" si="8"/>
        <v>-258.28903583375615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-29.444341985568862</v>
      </c>
      <c r="AR27">
        <f t="shared" si="9"/>
        <v>-30.40641918414012</v>
      </c>
      <c r="AS27">
        <f t="shared" si="9"/>
        <v>-0.77212791232733968</v>
      </c>
      <c r="AT27">
        <f t="shared" si="9"/>
        <v>4.4761734225690759</v>
      </c>
      <c r="AU27">
        <f t="shared" si="9"/>
        <v>-26.702373673898386</v>
      </c>
      <c r="AW27">
        <v>24</v>
      </c>
      <c r="AX27">
        <f>IF(Z27&gt;0, (R27*SUMPRODUCT(K27:$K$98, X27:$X$98)-K27*$AZ$3)/Z27, 0)</f>
        <v>840.85589254903789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</v>
      </c>
      <c r="S28">
        <f t="shared" si="1"/>
        <v>854.02210113976071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626.00468408379061</v>
      </c>
      <c r="AC28">
        <f t="shared" si="2"/>
        <v>626.46777270810128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-349.04134236000897</v>
      </c>
      <c r="AI28">
        <f t="shared" si="6"/>
        <v>-358.21071531698556</v>
      </c>
      <c r="AJ28">
        <f t="shared" si="7"/>
        <v>-0.46308862431067155</v>
      </c>
      <c r="AK28">
        <f t="shared" si="22"/>
        <v>43.820327885865346</v>
      </c>
      <c r="AL28">
        <f t="shared" si="8"/>
        <v>-314.85347605543086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-32.218309232973859</v>
      </c>
      <c r="AR28">
        <f t="shared" si="9"/>
        <v>-33.064689468056827</v>
      </c>
      <c r="AS28">
        <f t="shared" si="9"/>
        <v>-4.2745459318469278E-2</v>
      </c>
      <c r="AT28">
        <f t="shared" si="9"/>
        <v>4.0448414075285619</v>
      </c>
      <c r="AU28">
        <f t="shared" si="9"/>
        <v>-29.062593519846732</v>
      </c>
      <c r="AW28">
        <v>25</v>
      </c>
      <c r="AX28">
        <f>IF(Z28&gt;0, (R28*SUMPRODUCT(K28:$K$98, X28:$X$98)-K28*$AZ$3)/Z28, 0)</f>
        <v>854.02210113976071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</v>
      </c>
      <c r="S29">
        <f t="shared" si="1"/>
        <v>859.98052622393959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626.46777270810128</v>
      </c>
      <c r="AC29">
        <f t="shared" si="2"/>
        <v>620.95252651966337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-416.01665170753847</v>
      </c>
      <c r="AI29">
        <f t="shared" si="6"/>
        <v>-425.04232885348188</v>
      </c>
      <c r="AJ29">
        <f t="shared" si="7"/>
        <v>5.5152461884379136</v>
      </c>
      <c r="AK29">
        <f t="shared" si="22"/>
        <v>43.852744089567096</v>
      </c>
      <c r="AL29">
        <f t="shared" si="8"/>
        <v>-375.6743385754769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-34.286137854438245</v>
      </c>
      <c r="AR29">
        <f t="shared" si="9"/>
        <v>-35.029991759288713</v>
      </c>
      <c r="AS29">
        <f t="shared" si="9"/>
        <v>0.45454067846034935</v>
      </c>
      <c r="AT29">
        <f t="shared" si="9"/>
        <v>3.6141371336436205</v>
      </c>
      <c r="AU29">
        <f t="shared" si="9"/>
        <v>-30.961313947184742</v>
      </c>
      <c r="AW29">
        <v>26</v>
      </c>
      <c r="AX29">
        <f>IF(Z29&gt;0, (R29*SUMPRODUCT(K29:$K$98, X29:$X$98)-K29*$AZ$3)/Z29, 0)</f>
        <v>859.98052622393959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</v>
      </c>
      <c r="S30">
        <f t="shared" si="1"/>
        <v>859.96564264532014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620.95252651966337</v>
      </c>
      <c r="AC30">
        <f t="shared" si="2"/>
        <v>610.50840924070314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-491.17691704973697</v>
      </c>
      <c r="AI30">
        <f t="shared" si="6"/>
        <v>-500.05094030958975</v>
      </c>
      <c r="AJ30">
        <f t="shared" si="7"/>
        <v>10.444117278960221</v>
      </c>
      <c r="AK30">
        <f t="shared" si="22"/>
        <v>43.466676856376438</v>
      </c>
      <c r="AL30">
        <f t="shared" si="8"/>
        <v>-446.14014617425312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-36.143298033013259</v>
      </c>
      <c r="AR30">
        <f t="shared" si="9"/>
        <v>-36.796293840225175</v>
      </c>
      <c r="AS30">
        <f t="shared" si="9"/>
        <v>0.76853131815023457</v>
      </c>
      <c r="AT30">
        <f t="shared" si="9"/>
        <v>3.1984993626351743</v>
      </c>
      <c r="AU30">
        <f t="shared" si="9"/>
        <v>-32.829263159439769</v>
      </c>
      <c r="AW30">
        <v>27</v>
      </c>
      <c r="AX30">
        <f>IF(Z30&gt;0, (R30*SUMPRODUCT(K30:$K$98, X30:$X$98)-K30*$AZ$3)/Z30, 0)</f>
        <v>859.96564264532014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</v>
      </c>
      <c r="S31">
        <f t="shared" si="1"/>
        <v>854.4980520263681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610.50840924070314</v>
      </c>
      <c r="AC31">
        <f t="shared" si="2"/>
        <v>595.65262957865218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-574.36632802531597</v>
      </c>
      <c r="AI31">
        <f t="shared" si="6"/>
        <v>-583.07981526156698</v>
      </c>
      <c r="AJ31">
        <f t="shared" si="7"/>
        <v>14.855779662050963</v>
      </c>
      <c r="AK31">
        <f t="shared" si="22"/>
        <v>42.735588646849223</v>
      </c>
      <c r="AL31">
        <f t="shared" si="8"/>
        <v>-525.48844695266678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-37.736427135778293</v>
      </c>
      <c r="AR31">
        <f t="shared" si="9"/>
        <v>-38.308911733403988</v>
      </c>
      <c r="AS31">
        <f t="shared" si="9"/>
        <v>0.97603919207717527</v>
      </c>
      <c r="AT31">
        <f t="shared" si="9"/>
        <v>2.8077697949684444</v>
      </c>
      <c r="AU31">
        <f t="shared" si="9"/>
        <v>-34.525102746358364</v>
      </c>
      <c r="AW31">
        <v>28</v>
      </c>
      <c r="AX31">
        <f>IF(Z31&gt;0, (R31*SUMPRODUCT(K31:$K$98, X31:$X$98)-K31*$AZ$3)/Z31, 0)</f>
        <v>854.4980520263681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</v>
      </c>
      <c r="S32">
        <f t="shared" si="1"/>
        <v>844.10268863380668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595.65262957865218</v>
      </c>
      <c r="AC32">
        <f t="shared" si="2"/>
        <v>576.92291527409066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-663.33903187126066</v>
      </c>
      <c r="AI32">
        <f t="shared" si="6"/>
        <v>-671.88246685616525</v>
      </c>
      <c r="AJ32">
        <f t="shared" si="7"/>
        <v>18.729714304561526</v>
      </c>
      <c r="AK32">
        <f t="shared" si="22"/>
        <v>41.695684070505656</v>
      </c>
      <c r="AL32">
        <f t="shared" si="8"/>
        <v>-611.45706848109808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-38.912518241419853</v>
      </c>
      <c r="AR32">
        <f t="shared" si="9"/>
        <v>-39.413689669183817</v>
      </c>
      <c r="AS32">
        <f t="shared" si="9"/>
        <v>1.0987147062292584</v>
      </c>
      <c r="AT32">
        <f t="shared" si="9"/>
        <v>2.4459348674312875</v>
      </c>
      <c r="AU32">
        <f t="shared" si="9"/>
        <v>-35.869040095523275</v>
      </c>
      <c r="AW32">
        <v>29</v>
      </c>
      <c r="AX32">
        <f>IF(Z32&gt;0, (R32*SUMPRODUCT(K32:$K$98, X32:$X$98)-K32*$AZ$3)/Z32, 0)</f>
        <v>844.10268863380668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</v>
      </c>
      <c r="S33">
        <f t="shared" si="1"/>
        <v>829.53115435783104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576.92291527409066</v>
      </c>
      <c r="AC33">
        <f t="shared" si="2"/>
        <v>554.98067634625704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-761.07160642870588</v>
      </c>
      <c r="AI33">
        <f t="shared" si="6"/>
        <v>-769.4344731129579</v>
      </c>
      <c r="AJ33">
        <f t="shared" si="7"/>
        <v>21.942238927833614</v>
      </c>
      <c r="AK33">
        <f t="shared" si="22"/>
        <v>40.384604069186352</v>
      </c>
      <c r="AL33">
        <f t="shared" si="8"/>
        <v>-707.10763011593792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-39.862201659857597</v>
      </c>
      <c r="AR33">
        <f t="shared" si="9"/>
        <v>-40.300218628834337</v>
      </c>
      <c r="AS33">
        <f t="shared" si="9"/>
        <v>1.1492557935703469</v>
      </c>
      <c r="AT33">
        <f t="shared" si="9"/>
        <v>2.1152007482100355</v>
      </c>
      <c r="AU33">
        <f t="shared" si="9"/>
        <v>-37.035762087053953</v>
      </c>
      <c r="AW33">
        <v>30</v>
      </c>
      <c r="AX33">
        <f>IF(Z33&gt;0, (R33*SUMPRODUCT(K33:$K$98, X33:$X$98)-K33*$AZ$3)/Z33, 0)</f>
        <v>829.53115435783104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</v>
      </c>
      <c r="S34">
        <f t="shared" si="1"/>
        <v>811.23075913011826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554.98067634625704</v>
      </c>
      <c r="AC34">
        <f t="shared" si="2"/>
        <v>530.27050978781563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-867.73011051691947</v>
      </c>
      <c r="AI34">
        <f t="shared" si="6"/>
        <v>-875.90088227051433</v>
      </c>
      <c r="AJ34">
        <f t="shared" si="7"/>
        <v>24.710166558441415</v>
      </c>
      <c r="AK34">
        <f t="shared" si="22"/>
        <v>38.848647344237996</v>
      </c>
      <c r="AL34">
        <f t="shared" si="8"/>
        <v>-812.34206836783494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-40.579099681362266</v>
      </c>
      <c r="AR34">
        <f t="shared" si="9"/>
        <v>-40.961203007551177</v>
      </c>
      <c r="AS34">
        <f t="shared" si="9"/>
        <v>1.1555624263409805</v>
      </c>
      <c r="AT34">
        <f t="shared" si="9"/>
        <v>1.8167436095179561</v>
      </c>
      <c r="AU34">
        <f t="shared" ref="AU34:AU97" si="23">AL34*$K34</f>
        <v>-37.988896971692242</v>
      </c>
      <c r="AW34">
        <v>31</v>
      </c>
      <c r="AX34">
        <f>IF(Z34&gt;0, (R34*SUMPRODUCT(K34:$K$98, X34:$X$98)-K34*$AZ$3)/Z34, 0)</f>
        <v>811.23075913011826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</v>
      </c>
      <c r="S35">
        <f t="shared" si="1"/>
        <v>789.49274142782531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530.27050978781563</v>
      </c>
      <c r="AC35">
        <f t="shared" si="2"/>
        <v>503.22001287557509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-972.84927833602774</v>
      </c>
      <c r="AI35">
        <f t="shared" ref="AI35:AI66" si="25">SUM(AE35:AH35)</f>
        <v>-980.8167362122947</v>
      </c>
      <c r="AJ35">
        <f t="shared" si="7"/>
        <v>27.050496912240533</v>
      </c>
      <c r="AK35">
        <f t="shared" si="22"/>
        <v>37.1189356851471</v>
      </c>
      <c r="AL35">
        <f t="shared" si="8"/>
        <v>-916.64730361490706</v>
      </c>
      <c r="AN35">
        <f t="shared" ref="AN35:AT66" si="26">AE35*$K35</f>
        <v>0</v>
      </c>
      <c r="AO35">
        <f t="shared" si="26"/>
        <v>0</v>
      </c>
      <c r="AP35">
        <f t="shared" si="26"/>
        <v>-0.33267448460555527</v>
      </c>
      <c r="AQ35">
        <f t="shared" si="26"/>
        <v>-40.620501205707541</v>
      </c>
      <c r="AR35">
        <f t="shared" si="26"/>
        <v>-40.953175690313095</v>
      </c>
      <c r="AS35">
        <f t="shared" si="26"/>
        <v>1.1294706866803279</v>
      </c>
      <c r="AT35">
        <f t="shared" si="26"/>
        <v>1.5498698568518638</v>
      </c>
      <c r="AU35">
        <f t="shared" si="23"/>
        <v>-38.273835146780904</v>
      </c>
      <c r="AW35">
        <v>32</v>
      </c>
      <c r="AX35">
        <f>IF(Z35&gt;0, (R35*SUMPRODUCT(K35:$K$98, X35:$X$98)-K35*$AZ$3)/Z35, 0)</f>
        <v>789.49274142782531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</v>
      </c>
      <c r="S36">
        <f t="shared" si="1"/>
        <v>765.32538898207906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503.22001287557509</v>
      </c>
      <c r="AC36">
        <f t="shared" si="2"/>
        <v>474.67862128515492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-1079.1546266788412</v>
      </c>
      <c r="AI36">
        <f t="shared" si="25"/>
        <v>-1086.9075156480105</v>
      </c>
      <c r="AJ36">
        <f t="shared" si="7"/>
        <v>28.541391590420176</v>
      </c>
      <c r="AK36">
        <f t="shared" si="22"/>
        <v>35.225400901290257</v>
      </c>
      <c r="AL36">
        <f t="shared" si="8"/>
        <v>-1023.1407231562999</v>
      </c>
      <c r="AN36">
        <f t="shared" si="26"/>
        <v>0</v>
      </c>
      <c r="AO36">
        <f t="shared" si="26"/>
        <v>0</v>
      </c>
      <c r="AP36">
        <f t="shared" si="26"/>
        <v>-0.2890315543190119</v>
      </c>
      <c r="AQ36">
        <f t="shared" si="26"/>
        <v>-40.231420872902675</v>
      </c>
      <c r="AR36">
        <f t="shared" si="26"/>
        <v>-40.520452427221691</v>
      </c>
      <c r="AS36">
        <f t="shared" si="26"/>
        <v>1.0640372648972056</v>
      </c>
      <c r="AT36">
        <f t="shared" si="26"/>
        <v>1.3132204542716435</v>
      </c>
      <c r="AU36">
        <f t="shared" si="23"/>
        <v>-38.143194708052832</v>
      </c>
      <c r="AW36">
        <v>33</v>
      </c>
      <c r="AX36">
        <f>IF(Z36&gt;0, (R36*SUMPRODUCT(K36:$K$98, X36:$X$98)-K36*$AZ$3)/Z36, 0)</f>
        <v>765.32538898207906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</v>
      </c>
      <c r="S37">
        <f t="shared" si="1"/>
        <v>739.42969499080232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474.67862128515492</v>
      </c>
      <c r="AC37">
        <f t="shared" si="2"/>
        <v>445.23211971161572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-1189.9729411754017</v>
      </c>
      <c r="AI37">
        <f t="shared" si="25"/>
        <v>-1197.4995546372324</v>
      </c>
      <c r="AJ37">
        <f t="shared" si="7"/>
        <v>29.446501573539194</v>
      </c>
      <c r="AK37">
        <f t="shared" si="22"/>
        <v>33.227503489960846</v>
      </c>
      <c r="AL37">
        <f t="shared" si="8"/>
        <v>-1134.8255495737326</v>
      </c>
      <c r="AN37">
        <f t="shared" si="26"/>
        <v>0</v>
      </c>
      <c r="AO37">
        <f t="shared" si="26"/>
        <v>0</v>
      </c>
      <c r="AP37">
        <f t="shared" si="26"/>
        <v>-0.25053204547849944</v>
      </c>
      <c r="AQ37">
        <f t="shared" si="26"/>
        <v>-39.609627427874209</v>
      </c>
      <c r="AR37">
        <f t="shared" si="26"/>
        <v>-39.860159473352702</v>
      </c>
      <c r="AS37">
        <f t="shared" si="26"/>
        <v>0.98016090620524221</v>
      </c>
      <c r="AT37">
        <f t="shared" si="26"/>
        <v>1.1060159336864634</v>
      </c>
      <c r="AU37">
        <f t="shared" si="23"/>
        <v>-37.773982633461003</v>
      </c>
      <c r="AW37">
        <v>34</v>
      </c>
      <c r="AX37">
        <f>IF(Z37&gt;0, (R37*SUMPRODUCT(K37:$K$98, X37:$X$98)-K37*$AZ$3)/Z37, 0)</f>
        <v>739.42969499080232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</v>
      </c>
      <c r="S38">
        <f t="shared" si="1"/>
        <v>712.3521201161617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445.23211971161572</v>
      </c>
      <c r="AC38">
        <f t="shared" si="2"/>
        <v>415.25188451531614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-1317.7136026616688</v>
      </c>
      <c r="AI38">
        <f t="shared" si="25"/>
        <v>-1325.0002357885485</v>
      </c>
      <c r="AJ38">
        <f t="shared" si="7"/>
        <v>29.980235196299589</v>
      </c>
      <c r="AK38">
        <f t="shared" si="22"/>
        <v>31.166248379813105</v>
      </c>
      <c r="AL38">
        <f t="shared" si="8"/>
        <v>-1263.8537522124357</v>
      </c>
      <c r="AN38">
        <f t="shared" si="26"/>
        <v>0</v>
      </c>
      <c r="AO38">
        <f t="shared" si="26"/>
        <v>0</v>
      </c>
      <c r="AP38">
        <f t="shared" si="26"/>
        <v>-0.2165571626016394</v>
      </c>
      <c r="AQ38">
        <f t="shared" si="26"/>
        <v>-39.162163641987902</v>
      </c>
      <c r="AR38">
        <f t="shared" si="26"/>
        <v>-39.378720804589534</v>
      </c>
      <c r="AS38">
        <f t="shared" si="26"/>
        <v>0.8910061142354504</v>
      </c>
      <c r="AT38">
        <f t="shared" si="26"/>
        <v>0.9262541698679434</v>
      </c>
      <c r="AU38">
        <f t="shared" si="23"/>
        <v>-37.561460520486143</v>
      </c>
      <c r="AW38">
        <v>35</v>
      </c>
      <c r="AX38">
        <f>IF(Z38&gt;0, (R38*SUMPRODUCT(K38:$K$98, X38:$X$98)-K38*$AZ$3)/Z38, 0)</f>
        <v>712.3521201161617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</v>
      </c>
      <c r="S39">
        <f t="shared" si="1"/>
        <v>683.68573436434724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415.25188451531614</v>
      </c>
      <c r="AC39">
        <f t="shared" si="2"/>
        <v>384.68739250866281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-1443.4356211551278</v>
      </c>
      <c r="AI39">
        <f t="shared" si="25"/>
        <v>-1450.4689584980945</v>
      </c>
      <c r="AJ39">
        <f t="shared" si="7"/>
        <v>30.564492006653325</v>
      </c>
      <c r="AK39">
        <f t="shared" si="22"/>
        <v>29.067631916072131</v>
      </c>
      <c r="AL39">
        <f t="shared" si="8"/>
        <v>-1390.836834575369</v>
      </c>
      <c r="AN39">
        <f t="shared" si="26"/>
        <v>0</v>
      </c>
      <c r="AO39">
        <f t="shared" si="26"/>
        <v>0</v>
      </c>
      <c r="AP39">
        <f t="shared" si="26"/>
        <v>-0.18663327376446542</v>
      </c>
      <c r="AQ39">
        <f t="shared" si="26"/>
        <v>-38.302316853011881</v>
      </c>
      <c r="AR39">
        <f t="shared" si="26"/>
        <v>-38.488950126776345</v>
      </c>
      <c r="AS39">
        <f t="shared" si="26"/>
        <v>0.81104473253426024</v>
      </c>
      <c r="AT39">
        <f t="shared" si="26"/>
        <v>0.77132476952809081</v>
      </c>
      <c r="AU39">
        <f t="shared" si="23"/>
        <v>-36.906580624713996</v>
      </c>
      <c r="AW39">
        <v>36</v>
      </c>
      <c r="AX39">
        <f>IF(Z39&gt;0, (R39*SUMPRODUCT(K39:$K$98, X39:$X$98)-K39*$AZ$3)/Z39, 0)</f>
        <v>683.68573436434724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</v>
      </c>
      <c r="S40">
        <f t="shared" si="1"/>
        <v>653.85892075498066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384.68739250866281</v>
      </c>
      <c r="AC40">
        <f t="shared" si="2"/>
        <v>354.06156818719955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-1554.4962910023371</v>
      </c>
      <c r="AI40">
        <f t="shared" si="25"/>
        <v>-1561.2649829354987</v>
      </c>
      <c r="AJ40">
        <f t="shared" si="7"/>
        <v>30.625824321463256</v>
      </c>
      <c r="AK40">
        <f t="shared" si="22"/>
        <v>26.928117475606399</v>
      </c>
      <c r="AL40">
        <f t="shared" si="8"/>
        <v>-1503.711041138429</v>
      </c>
      <c r="AN40">
        <f t="shared" si="26"/>
        <v>0</v>
      </c>
      <c r="AO40">
        <f t="shared" si="26"/>
        <v>0</v>
      </c>
      <c r="AP40">
        <f t="shared" si="26"/>
        <v>-0.16036675876977413</v>
      </c>
      <c r="AQ40">
        <f t="shared" si="26"/>
        <v>-36.82979431909807</v>
      </c>
      <c r="AR40">
        <f t="shared" si="26"/>
        <v>-36.990161077867839</v>
      </c>
      <c r="AS40">
        <f t="shared" si="26"/>
        <v>0.72560019418574928</v>
      </c>
      <c r="AT40">
        <f t="shared" si="26"/>
        <v>0.63799253415240398</v>
      </c>
      <c r="AU40">
        <f t="shared" si="23"/>
        <v>-35.626568349529684</v>
      </c>
      <c r="AW40">
        <v>37</v>
      </c>
      <c r="AX40">
        <f>IF(Z40&gt;0, (R40*SUMPRODUCT(K40:$K$98, X40:$X$98)-K40*$AZ$3)/Z40, 0)</f>
        <v>653.85892075498066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</v>
      </c>
      <c r="S41">
        <f t="shared" si="1"/>
        <v>623.9463029224554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354.06156818719955</v>
      </c>
      <c r="AC41">
        <f t="shared" si="2"/>
        <v>324.08578505698443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-1666.7458776228941</v>
      </c>
      <c r="AI41">
        <f t="shared" si="25"/>
        <v>-1673.2385394020212</v>
      </c>
      <c r="AJ41">
        <f t="shared" si="7"/>
        <v>29.97578313021512</v>
      </c>
      <c r="AK41">
        <f t="shared" si="22"/>
        <v>24.784309773103971</v>
      </c>
      <c r="AL41">
        <f t="shared" si="8"/>
        <v>-1618.4784464987019</v>
      </c>
      <c r="AN41">
        <f t="shared" si="26"/>
        <v>0</v>
      </c>
      <c r="AO41">
        <f t="shared" si="26"/>
        <v>0</v>
      </c>
      <c r="AP41">
        <f t="shared" si="26"/>
        <v>-0.13734547652693746</v>
      </c>
      <c r="AQ41">
        <f t="shared" si="26"/>
        <v>-35.258267656474295</v>
      </c>
      <c r="AR41">
        <f t="shared" si="26"/>
        <v>-35.395613133001227</v>
      </c>
      <c r="AS41">
        <f t="shared" si="26"/>
        <v>0.63410637398719083</v>
      </c>
      <c r="AT41">
        <f t="shared" si="26"/>
        <v>0.52428617907089425</v>
      </c>
      <c r="AU41">
        <f t="shared" si="23"/>
        <v>-34.237220579943141</v>
      </c>
      <c r="AW41">
        <v>38</v>
      </c>
      <c r="AX41">
        <f>IF(Z41&gt;0, (R41*SUMPRODUCT(K41:$K$98, X41:$X$98)-K41*$AZ$3)/Z41, 0)</f>
        <v>623.9463029224554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</v>
      </c>
      <c r="S42">
        <f t="shared" si="1"/>
        <v>594.0654607033199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324.08578505698443</v>
      </c>
      <c r="AC42">
        <f t="shared" si="2"/>
        <v>294.94717024772689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-1772.9469967227071</v>
      </c>
      <c r="AI42">
        <f t="shared" si="25"/>
        <v>-1779.1531135094526</v>
      </c>
      <c r="AJ42">
        <f t="shared" si="7"/>
        <v>29.138614809257547</v>
      </c>
      <c r="AK42">
        <f t="shared" si="22"/>
        <v>22.686004953988913</v>
      </c>
      <c r="AL42">
        <f t="shared" si="8"/>
        <v>-1727.328493746206</v>
      </c>
      <c r="AN42">
        <f t="shared" si="26"/>
        <v>0</v>
      </c>
      <c r="AO42">
        <f t="shared" si="26"/>
        <v>0</v>
      </c>
      <c r="AP42">
        <f t="shared" si="26"/>
        <v>-0.11721778266955792</v>
      </c>
      <c r="AQ42">
        <f t="shared" si="26"/>
        <v>-33.486465512594492</v>
      </c>
      <c r="AR42">
        <f t="shared" si="26"/>
        <v>-33.603683295264048</v>
      </c>
      <c r="AS42">
        <f t="shared" si="26"/>
        <v>0.55035442215624641</v>
      </c>
      <c r="AT42">
        <f t="shared" si="26"/>
        <v>0.42848101151052753</v>
      </c>
      <c r="AU42">
        <f t="shared" si="23"/>
        <v>-32.624847861597274</v>
      </c>
      <c r="AW42">
        <v>39</v>
      </c>
      <c r="AX42">
        <f>IF(Z42&gt;0, (R42*SUMPRODUCT(K42:$K$98, X42:$X$98)-K42*$AZ$3)/Z42, 0)</f>
        <v>594.0654607033199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</v>
      </c>
      <c r="S43">
        <f t="shared" si="1"/>
        <v>564.65249556271556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294.94717024772689</v>
      </c>
      <c r="AC43">
        <f t="shared" si="2"/>
        <v>266.92468049157594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-1880.0636918986202</v>
      </c>
      <c r="AI43">
        <f t="shared" si="25"/>
        <v>-1885.972739556011</v>
      </c>
      <c r="AJ43">
        <f t="shared" si="7"/>
        <v>28.022489756150947</v>
      </c>
      <c r="AK43">
        <f t="shared" si="22"/>
        <v>20.646301917340885</v>
      </c>
      <c r="AL43">
        <f t="shared" si="8"/>
        <v>-1837.3039478825192</v>
      </c>
      <c r="AN43">
        <f t="shared" si="26"/>
        <v>0</v>
      </c>
      <c r="AO43">
        <f t="shared" si="26"/>
        <v>0</v>
      </c>
      <c r="AP43">
        <f t="shared" si="26"/>
        <v>-9.9649019077347301E-2</v>
      </c>
      <c r="AQ43">
        <f t="shared" si="26"/>
        <v>-31.705024830238088</v>
      </c>
      <c r="AR43">
        <f t="shared" si="26"/>
        <v>-31.804673849315435</v>
      </c>
      <c r="AS43">
        <f t="shared" si="26"/>
        <v>0.4725657632516882</v>
      </c>
      <c r="AT43">
        <f t="shared" si="26"/>
        <v>0.3481751803210627</v>
      </c>
      <c r="AU43">
        <f t="shared" si="23"/>
        <v>-30.983932905742687</v>
      </c>
      <c r="AW43">
        <v>40</v>
      </c>
      <c r="AX43">
        <f>IF(Z43&gt;0, (R43*SUMPRODUCT(K43:$K$98, X43:$X$98)-K43*$AZ$3)/Z43, 0)</f>
        <v>564.65249556271556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</v>
      </c>
      <c r="S44">
        <f t="shared" si="1"/>
        <v>535.8611970192477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266.92468049157594</v>
      </c>
      <c r="AC44">
        <f t="shared" si="2"/>
        <v>240.09820544387662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-1993.613123968704</v>
      </c>
      <c r="AI44">
        <f t="shared" si="25"/>
        <v>-1999.2138795090248</v>
      </c>
      <c r="AJ44">
        <f t="shared" si="7"/>
        <v>26.826475047699319</v>
      </c>
      <c r="AK44">
        <f t="shared" si="22"/>
        <v>18.684727634410319</v>
      </c>
      <c r="AL44">
        <f t="shared" si="8"/>
        <v>-1953.702676826915</v>
      </c>
      <c r="AN44">
        <f t="shared" si="26"/>
        <v>0</v>
      </c>
      <c r="AO44">
        <f t="shared" si="26"/>
        <v>0</v>
      </c>
      <c r="AP44">
        <f t="shared" si="26"/>
        <v>-8.4330394078411502E-2</v>
      </c>
      <c r="AQ44">
        <f t="shared" si="26"/>
        <v>-30.01776799109247</v>
      </c>
      <c r="AR44">
        <f t="shared" si="26"/>
        <v>-30.10209838517088</v>
      </c>
      <c r="AS44">
        <f t="shared" si="26"/>
        <v>0.40392536260877399</v>
      </c>
      <c r="AT44">
        <f t="shared" si="26"/>
        <v>0.28133533651200404</v>
      </c>
      <c r="AU44">
        <f t="shared" si="23"/>
        <v>-29.416837686050098</v>
      </c>
      <c r="AW44">
        <v>41</v>
      </c>
      <c r="AX44">
        <f>IF(Z44&gt;0, (R44*SUMPRODUCT(K44:$K$98, X44:$X$98)-K44*$AZ$3)/Z44, 0)</f>
        <v>535.8611970192477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</v>
      </c>
      <c r="S45">
        <f t="shared" si="1"/>
        <v>507.39661489763722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240.09820544387662</v>
      </c>
      <c r="AC45">
        <f t="shared" si="2"/>
        <v>214.43628547290811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-2095.9192189032615</v>
      </c>
      <c r="AI45">
        <f t="shared" si="25"/>
        <v>-2101.2019769858161</v>
      </c>
      <c r="AJ45">
        <f t="shared" si="7"/>
        <v>25.661919970968512</v>
      </c>
      <c r="AK45">
        <f t="shared" si="22"/>
        <v>16.806874381071363</v>
      </c>
      <c r="AL45">
        <f t="shared" si="8"/>
        <v>-2058.7331826337763</v>
      </c>
      <c r="AN45">
        <f t="shared" si="26"/>
        <v>0</v>
      </c>
      <c r="AO45">
        <f t="shared" si="26"/>
        <v>0</v>
      </c>
      <c r="AP45">
        <f t="shared" si="26"/>
        <v>-7.1019925621058091E-2</v>
      </c>
      <c r="AQ45">
        <f t="shared" si="26"/>
        <v>-28.176953157445013</v>
      </c>
      <c r="AR45">
        <f t="shared" si="26"/>
        <v>-28.247973083066071</v>
      </c>
      <c r="AS45">
        <f t="shared" si="26"/>
        <v>0.34499169167905624</v>
      </c>
      <c r="AT45">
        <f t="shared" si="26"/>
        <v>0.2259469295798123</v>
      </c>
      <c r="AU45">
        <f t="shared" si="23"/>
        <v>-27.677034461807203</v>
      </c>
      <c r="AW45">
        <v>42</v>
      </c>
      <c r="AX45">
        <f>IF(Z45&gt;0, (R45*SUMPRODUCT(K45:$K$98, X45:$X$98)-K45*$AZ$3)/Z45, 0)</f>
        <v>507.39661489763722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</v>
      </c>
      <c r="S46">
        <f t="shared" si="1"/>
        <v>479.49692699625871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214.43628547290811</v>
      </c>
      <c r="AC46">
        <f t="shared" si="2"/>
        <v>190.14848233343096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-2183.6148253977171</v>
      </c>
      <c r="AI46">
        <f t="shared" si="25"/>
        <v>-2188.5718040462716</v>
      </c>
      <c r="AJ46">
        <f t="shared" si="7"/>
        <v>24.287803139477148</v>
      </c>
      <c r="AK46">
        <f t="shared" si="22"/>
        <v>15.01053998310357</v>
      </c>
      <c r="AL46">
        <f t="shared" si="8"/>
        <v>-2149.2734609236909</v>
      </c>
      <c r="AN46">
        <f t="shared" si="26"/>
        <v>0</v>
      </c>
      <c r="AO46">
        <f t="shared" si="26"/>
        <v>0</v>
      </c>
      <c r="AP46">
        <f t="shared" si="26"/>
        <v>-5.9500212332277841E-2</v>
      </c>
      <c r="AQ46">
        <f t="shared" si="26"/>
        <v>-26.21063251925947</v>
      </c>
      <c r="AR46">
        <f t="shared" si="26"/>
        <v>-26.270132731591747</v>
      </c>
      <c r="AS46">
        <f t="shared" si="26"/>
        <v>0.29153432894146236</v>
      </c>
      <c r="AT46">
        <f t="shared" si="26"/>
        <v>0.18017634925203427</v>
      </c>
      <c r="AU46">
        <f t="shared" si="23"/>
        <v>-25.798422053398252</v>
      </c>
      <c r="AW46">
        <v>43</v>
      </c>
      <c r="AX46">
        <f>IF(Z46&gt;0, (R46*SUMPRODUCT(K46:$K$98, X46:$X$98)-K46*$AZ$3)/Z46, 0)</f>
        <v>479.49692699625871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</v>
      </c>
      <c r="S47">
        <f t="shared" si="1"/>
        <v>452.55981017351803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190.14848233343096</v>
      </c>
      <c r="AC47">
        <f t="shared" si="2"/>
        <v>167.41030518735704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-2267.4078490631318</v>
      </c>
      <c r="AI47">
        <f t="shared" si="25"/>
        <v>-2272.0318319440676</v>
      </c>
      <c r="AJ47">
        <f t="shared" si="7"/>
        <v>22.738177146073923</v>
      </c>
      <c r="AK47">
        <f t="shared" si="22"/>
        <v>13.310393763340169</v>
      </c>
      <c r="AL47">
        <f t="shared" si="8"/>
        <v>-2235.9832610346534</v>
      </c>
      <c r="AN47">
        <f t="shared" si="26"/>
        <v>0</v>
      </c>
      <c r="AO47">
        <f t="shared" si="26"/>
        <v>0</v>
      </c>
      <c r="AP47">
        <f t="shared" si="26"/>
        <v>-4.9556390009283559E-2</v>
      </c>
      <c r="AQ47">
        <f t="shared" si="26"/>
        <v>-24.300381418267662</v>
      </c>
      <c r="AR47">
        <f t="shared" si="26"/>
        <v>-24.349937808276945</v>
      </c>
      <c r="AS47">
        <f t="shared" si="26"/>
        <v>0.24369077562911293</v>
      </c>
      <c r="AT47">
        <f t="shared" si="26"/>
        <v>0.14265084484476062</v>
      </c>
      <c r="AU47">
        <f t="shared" si="23"/>
        <v>-23.96359618780307</v>
      </c>
      <c r="AW47">
        <v>44</v>
      </c>
      <c r="AX47">
        <f>IF(Z47&gt;0, (R47*SUMPRODUCT(K47:$K$98, X47:$X$98)-K47*$AZ$3)/Z47, 0)</f>
        <v>452.55981017351803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</v>
      </c>
      <c r="S48">
        <f t="shared" si="1"/>
        <v>426.55431214290445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167.41030518735704</v>
      </c>
      <c r="AC48">
        <f t="shared" si="2"/>
        <v>146.21033035229081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-2344.8720278563569</v>
      </c>
      <c r="AI48">
        <f t="shared" si="25"/>
        <v>-2349.1566619050013</v>
      </c>
      <c r="AJ48">
        <f t="shared" si="7"/>
        <v>21.199974835066229</v>
      </c>
      <c r="AK48">
        <f t="shared" si="22"/>
        <v>11.718721363114994</v>
      </c>
      <c r="AL48">
        <f t="shared" si="8"/>
        <v>-2316.23796570682</v>
      </c>
      <c r="AN48">
        <f t="shared" si="26"/>
        <v>0</v>
      </c>
      <c r="AO48">
        <f t="shared" si="26"/>
        <v>0</v>
      </c>
      <c r="AP48">
        <f t="shared" si="26"/>
        <v>-4.0999556286416834E-2</v>
      </c>
      <c r="AQ48">
        <f t="shared" si="26"/>
        <v>-22.438021917170538</v>
      </c>
      <c r="AR48">
        <f t="shared" si="26"/>
        <v>-22.479021473456953</v>
      </c>
      <c r="AS48">
        <f t="shared" si="26"/>
        <v>0.20286203014138204</v>
      </c>
      <c r="AT48">
        <f t="shared" si="26"/>
        <v>0.11213615227743098</v>
      </c>
      <c r="AU48">
        <f t="shared" si="23"/>
        <v>-22.164023291038138</v>
      </c>
      <c r="AW48">
        <v>45</v>
      </c>
      <c r="AX48">
        <f>IF(Z48&gt;0, (R48*SUMPRODUCT(K48:$K$98, X48:$X$98)-K48*$AZ$3)/Z48, 0)</f>
        <v>426.55431214290445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</v>
      </c>
      <c r="S49">
        <f t="shared" si="1"/>
        <v>401.48879751837364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146.21033035229081</v>
      </c>
      <c r="AC49">
        <f t="shared" si="2"/>
        <v>126.54052859869296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-2416.478657288475</v>
      </c>
      <c r="AI49">
        <f t="shared" si="25"/>
        <v>-2420.4183851644721</v>
      </c>
      <c r="AJ49">
        <f t="shared" si="7"/>
        <v>19.669801753597852</v>
      </c>
      <c r="AK49">
        <f t="shared" si="22"/>
        <v>10.234723124660357</v>
      </c>
      <c r="AL49">
        <f t="shared" si="8"/>
        <v>-2390.5138602862139</v>
      </c>
      <c r="AN49">
        <f t="shared" si="26"/>
        <v>0</v>
      </c>
      <c r="AO49">
        <f t="shared" si="26"/>
        <v>0</v>
      </c>
      <c r="AP49">
        <f t="shared" si="26"/>
        <v>-3.3659962256829476E-2</v>
      </c>
      <c r="AQ49">
        <f t="shared" si="26"/>
        <v>-20.645735685026143</v>
      </c>
      <c r="AR49">
        <f t="shared" si="26"/>
        <v>-20.679395647282973</v>
      </c>
      <c r="AS49">
        <f t="shared" si="26"/>
        <v>0.1680534304562516</v>
      </c>
      <c r="AT49">
        <f t="shared" si="26"/>
        <v>8.7442687649584142E-2</v>
      </c>
      <c r="AU49">
        <f t="shared" si="23"/>
        <v>-20.423899529177138</v>
      </c>
      <c r="AW49">
        <v>46</v>
      </c>
      <c r="AX49">
        <f>IF(Z49&gt;0, (R49*SUMPRODUCT(K49:$K$98, X49:$X$98)-K49*$AZ$3)/Z49, 0)</f>
        <v>401.48879751837364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</v>
      </c>
      <c r="S50">
        <f t="shared" si="1"/>
        <v>377.29226208872348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126.54052859869296</v>
      </c>
      <c r="AC50">
        <f t="shared" si="2"/>
        <v>108.36641805971382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-2480.50309924454</v>
      </c>
      <c r="AI50">
        <f t="shared" si="25"/>
        <v>-2484.0933669543715</v>
      </c>
      <c r="AJ50">
        <f t="shared" si="7"/>
        <v>18.174110538979136</v>
      </c>
      <c r="AK50">
        <f t="shared" si="22"/>
        <v>8.8578370019085071</v>
      </c>
      <c r="AL50">
        <f t="shared" si="8"/>
        <v>-2457.0614194134837</v>
      </c>
      <c r="AN50">
        <f t="shared" si="26"/>
        <v>0</v>
      </c>
      <c r="AO50">
        <f t="shared" si="26"/>
        <v>0</v>
      </c>
      <c r="AP50">
        <f t="shared" si="26"/>
        <v>-2.7387740847061685E-2</v>
      </c>
      <c r="AQ50">
        <f t="shared" si="26"/>
        <v>-18.922092039657787</v>
      </c>
      <c r="AR50">
        <f t="shared" si="26"/>
        <v>-18.949479780504848</v>
      </c>
      <c r="AS50">
        <f t="shared" si="26"/>
        <v>0.1386380821141539</v>
      </c>
      <c r="AT50">
        <f t="shared" si="26"/>
        <v>6.7570488855041536E-2</v>
      </c>
      <c r="AU50">
        <f t="shared" si="23"/>
        <v>-18.743271209535653</v>
      </c>
      <c r="AW50">
        <v>47</v>
      </c>
      <c r="AX50">
        <f>IF(Z50&gt;0, (R50*SUMPRODUCT(K50:$K$98, X50:$X$98)-K50*$AZ$3)/Z50, 0)</f>
        <v>377.29226208872348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</v>
      </c>
      <c r="S51">
        <f t="shared" si="1"/>
        <v>353.8271101261019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108.36641805971382</v>
      </c>
      <c r="AC51">
        <f t="shared" si="2"/>
        <v>91.651134186169458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-2532.1187061831329</v>
      </c>
      <c r="AI51">
        <f t="shared" si="25"/>
        <v>-2535.3565563775933</v>
      </c>
      <c r="AJ51">
        <f t="shared" si="7"/>
        <v>16.715283873544365</v>
      </c>
      <c r="AK51">
        <f t="shared" si="22"/>
        <v>7.5856492641799687</v>
      </c>
      <c r="AL51">
        <f t="shared" si="8"/>
        <v>-2511.055623239869</v>
      </c>
      <c r="AN51">
        <f t="shared" si="26"/>
        <v>0</v>
      </c>
      <c r="AO51">
        <f t="shared" si="26"/>
        <v>0</v>
      </c>
      <c r="AP51">
        <f t="shared" si="26"/>
        <v>-2.2053021726887313E-2</v>
      </c>
      <c r="AQ51">
        <f t="shared" si="26"/>
        <v>-17.246279317694796</v>
      </c>
      <c r="AR51">
        <f t="shared" si="26"/>
        <v>-17.268332339421686</v>
      </c>
      <c r="AS51">
        <f t="shared" si="26"/>
        <v>0.1138479226324456</v>
      </c>
      <c r="AT51">
        <f t="shared" si="26"/>
        <v>5.166591348843818E-2</v>
      </c>
      <c r="AU51">
        <f t="shared" si="23"/>
        <v>-17.102818503300803</v>
      </c>
      <c r="AW51">
        <v>48</v>
      </c>
      <c r="AX51">
        <f>IF(Z51&gt;0, (R51*SUMPRODUCT(K51:$K$98, X51:$X$98)-K51*$AZ$3)/Z51, 0)</f>
        <v>353.8271101261019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</v>
      </c>
      <c r="S52">
        <f t="shared" si="1"/>
        <v>331.0821537380059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91.651134186169458</v>
      </c>
      <c r="AC52">
        <f t="shared" si="2"/>
        <v>76.375219302504462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-2575.414693172228</v>
      </c>
      <c r="AI52">
        <f t="shared" si="25"/>
        <v>-2578.2982380280973</v>
      </c>
      <c r="AJ52">
        <f t="shared" si="7"/>
        <v>15.275914883664996</v>
      </c>
      <c r="AK52">
        <f t="shared" si="22"/>
        <v>6.4155793930318623</v>
      </c>
      <c r="AL52">
        <f t="shared" si="8"/>
        <v>-2556.6067437514007</v>
      </c>
      <c r="AN52">
        <f t="shared" si="26"/>
        <v>0</v>
      </c>
      <c r="AO52">
        <f t="shared" si="26"/>
        <v>0</v>
      </c>
      <c r="AP52">
        <f t="shared" si="26"/>
        <v>-1.7535576280161284E-2</v>
      </c>
      <c r="AQ52">
        <f t="shared" si="26"/>
        <v>-15.66175768455572</v>
      </c>
      <c r="AR52">
        <f t="shared" si="26"/>
        <v>-15.679293260835882</v>
      </c>
      <c r="AS52">
        <f t="shared" si="26"/>
        <v>9.2896758705360044E-2</v>
      </c>
      <c r="AT52">
        <f t="shared" si="26"/>
        <v>3.9014784735863374E-2</v>
      </c>
      <c r="AU52">
        <f t="shared" si="23"/>
        <v>-15.547381717394661</v>
      </c>
      <c r="AW52">
        <v>49</v>
      </c>
      <c r="AX52">
        <f>IF(Z52&gt;0, (R52*SUMPRODUCT(K52:$K$98, X52:$X$98)-K52*$AZ$3)/Z52, 0)</f>
        <v>331.0821537380059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</v>
      </c>
      <c r="S53">
        <f t="shared" si="1"/>
        <v>308.59342088213936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76.375219302504462</v>
      </c>
      <c r="AC53">
        <f t="shared" si="2"/>
        <v>62.472715576903965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-2593.3306453287109</v>
      </c>
      <c r="AI53">
        <f t="shared" si="25"/>
        <v>-2595.8611884053553</v>
      </c>
      <c r="AJ53">
        <f t="shared" si="7"/>
        <v>13.902503725600496</v>
      </c>
      <c r="AK53">
        <f t="shared" si="22"/>
        <v>5.3462653511753127</v>
      </c>
      <c r="AL53">
        <f t="shared" si="8"/>
        <v>-2576.6124193285796</v>
      </c>
      <c r="AN53">
        <f t="shared" si="26"/>
        <v>0</v>
      </c>
      <c r="AO53">
        <f t="shared" si="26"/>
        <v>0</v>
      </c>
      <c r="AP53">
        <f t="shared" si="26"/>
        <v>-1.3740073097258998E-2</v>
      </c>
      <c r="AQ53">
        <f t="shared" si="26"/>
        <v>-14.080990345925645</v>
      </c>
      <c r="AR53">
        <f t="shared" si="26"/>
        <v>-14.094730419022904</v>
      </c>
      <c r="AS53">
        <f t="shared" si="26"/>
        <v>7.5486333027758867E-2</v>
      </c>
      <c r="AT53">
        <f t="shared" si="26"/>
        <v>2.9028581809364438E-2</v>
      </c>
      <c r="AU53">
        <f t="shared" si="23"/>
        <v>-13.990215504185782</v>
      </c>
      <c r="AW53">
        <v>50</v>
      </c>
      <c r="AX53">
        <f>IF(Z53&gt;0, (R53*SUMPRODUCT(K53:$K$98, X53:$X$98)-K53*$AZ$3)/Z53, 0)</f>
        <v>308.59342088213936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</v>
      </c>
      <c r="S54">
        <f t="shared" si="1"/>
        <v>286.08915111929389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62.472715576903965</v>
      </c>
      <c r="AC54">
        <f t="shared" si="2"/>
        <v>49.962487694331166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-2577.9436912302253</v>
      </c>
      <c r="AI54">
        <f t="shared" si="25"/>
        <v>-2580.1266859146995</v>
      </c>
      <c r="AJ54">
        <f t="shared" si="7"/>
        <v>12.510227882572799</v>
      </c>
      <c r="AK54">
        <f t="shared" si="22"/>
        <v>4.3730900903832781</v>
      </c>
      <c r="AL54">
        <f t="shared" si="8"/>
        <v>-2563.2433679417431</v>
      </c>
      <c r="AN54">
        <f t="shared" si="26"/>
        <v>0</v>
      </c>
      <c r="AO54">
        <f t="shared" si="26"/>
        <v>0</v>
      </c>
      <c r="AP54">
        <f t="shared" si="26"/>
        <v>-1.0583028462926147E-2</v>
      </c>
      <c r="AQ54">
        <f t="shared" si="26"/>
        <v>-12.497717770065176</v>
      </c>
      <c r="AR54">
        <f t="shared" si="26"/>
        <v>-12.508300798528101</v>
      </c>
      <c r="AS54">
        <f t="shared" si="26"/>
        <v>6.0648841108311084E-2</v>
      </c>
      <c r="AT54">
        <f t="shared" si="26"/>
        <v>2.1200480801269034E-2</v>
      </c>
      <c r="AU54">
        <f t="shared" si="23"/>
        <v>-12.426451476618519</v>
      </c>
      <c r="AW54">
        <v>51</v>
      </c>
      <c r="AX54">
        <f>IF(Z54&gt;0, (R54*SUMPRODUCT(K54:$K$98, X54:$X$98)-K54*$AZ$3)/Z54, 0)</f>
        <v>286.08915111929389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</v>
      </c>
      <c r="S55">
        <f t="shared" si="1"/>
        <v>263.24949341617139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49.962487694331166</v>
      </c>
      <c r="AC55">
        <f t="shared" si="2"/>
        <v>38.86723640940248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-2524.9071874475717</v>
      </c>
      <c r="AI55">
        <f t="shared" si="25"/>
        <v>-2526.7527387867704</v>
      </c>
      <c r="AJ55">
        <f t="shared" si="7"/>
        <v>11.095251284928686</v>
      </c>
      <c r="AK55">
        <f t="shared" si="22"/>
        <v>3.497374138603182</v>
      </c>
      <c r="AL55">
        <f t="shared" si="8"/>
        <v>-2512.1601133632385</v>
      </c>
      <c r="AN55">
        <f t="shared" si="26"/>
        <v>0</v>
      </c>
      <c r="AO55">
        <f t="shared" si="26"/>
        <v>0</v>
      </c>
      <c r="AP55">
        <f t="shared" si="26"/>
        <v>-7.9885028430703772E-3</v>
      </c>
      <c r="AQ55">
        <f t="shared" si="26"/>
        <v>-10.929107100414711</v>
      </c>
      <c r="AR55">
        <f t="shared" si="26"/>
        <v>-10.937095603257783</v>
      </c>
      <c r="AS55">
        <f t="shared" si="26"/>
        <v>4.8025998817636729E-2</v>
      </c>
      <c r="AT55">
        <f t="shared" si="26"/>
        <v>1.5138448146149334E-2</v>
      </c>
      <c r="AU55">
        <f t="shared" si="23"/>
        <v>-10.873931156293997</v>
      </c>
      <c r="AW55">
        <v>52</v>
      </c>
      <c r="AX55">
        <f>IF(Z55&gt;0, (R55*SUMPRODUCT(K55:$K$98, X55:$X$98)-K55*$AZ$3)/Z55, 0)</f>
        <v>263.24949341617139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</v>
      </c>
      <c r="S56">
        <f t="shared" si="1"/>
        <v>239.31206333689363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38.86723640940248</v>
      </c>
      <c r="AC56">
        <f t="shared" si="2"/>
        <v>29.190331527859659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-2419.1652315613392</v>
      </c>
      <c r="AI56">
        <f t="shared" si="25"/>
        <v>-2420.6899317332004</v>
      </c>
      <c r="AJ56">
        <f t="shared" si="7"/>
        <v>9.6769048815428214</v>
      </c>
      <c r="AK56">
        <f t="shared" si="22"/>
        <v>2.7207065486581739</v>
      </c>
      <c r="AL56">
        <f t="shared" si="8"/>
        <v>-2408.2923203029995</v>
      </c>
      <c r="AN56">
        <f t="shared" si="26"/>
        <v>0</v>
      </c>
      <c r="AO56">
        <f t="shared" si="26"/>
        <v>0</v>
      </c>
      <c r="AP56">
        <f t="shared" si="26"/>
        <v>-5.8925827470351867E-3</v>
      </c>
      <c r="AQ56">
        <f t="shared" si="26"/>
        <v>-9.3494652711447532</v>
      </c>
      <c r="AR56">
        <f t="shared" si="26"/>
        <v>-9.355357853891789</v>
      </c>
      <c r="AS56">
        <f t="shared" si="26"/>
        <v>3.7398803910456142E-2</v>
      </c>
      <c r="AT56">
        <f t="shared" si="26"/>
        <v>1.051484663295961E-2</v>
      </c>
      <c r="AU56">
        <f t="shared" si="23"/>
        <v>-9.3074442033483731</v>
      </c>
      <c r="AW56">
        <v>53</v>
      </c>
      <c r="AX56">
        <f>IF(Z56&gt;0, (R56*SUMPRODUCT(K56:$K$98, X56:$X$98)-K56*$AZ$3)/Z56, 0)</f>
        <v>239.31206333689363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</v>
      </c>
      <c r="S57">
        <f t="shared" si="1"/>
        <v>213.53085223607249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29.190331527859659</v>
      </c>
      <c r="AC57">
        <f t="shared" si="2"/>
        <v>20.958903952136211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-2260.2269151292844</v>
      </c>
      <c r="AI57">
        <f t="shared" si="25"/>
        <v>-2261.4538399350358</v>
      </c>
      <c r="AJ57">
        <f t="shared" si="7"/>
        <v>8.2314275757234476</v>
      </c>
      <c r="AK57">
        <f t="shared" si="22"/>
        <v>2.0433232069501761</v>
      </c>
      <c r="AL57">
        <f t="shared" si="8"/>
        <v>-2251.1790891523619</v>
      </c>
      <c r="AN57">
        <f t="shared" si="26"/>
        <v>0</v>
      </c>
      <c r="AO57">
        <f t="shared" si="26"/>
        <v>0</v>
      </c>
      <c r="AP57">
        <f t="shared" si="26"/>
        <v>-4.2337105703209917E-3</v>
      </c>
      <c r="AQ57">
        <f t="shared" si="26"/>
        <v>-7.7992934343237348</v>
      </c>
      <c r="AR57">
        <f t="shared" si="26"/>
        <v>-7.8035271448940557</v>
      </c>
      <c r="AS57">
        <f t="shared" si="26"/>
        <v>2.8403926445048567E-2</v>
      </c>
      <c r="AT57">
        <f t="shared" si="26"/>
        <v>7.0508306778818549E-3</v>
      </c>
      <c r="AU57">
        <f t="shared" si="23"/>
        <v>-7.7680723877711237</v>
      </c>
      <c r="AW57">
        <v>54</v>
      </c>
      <c r="AX57">
        <f>IF(Z57&gt;0, (R57*SUMPRODUCT(K57:$K$98, X57:$X$98)-K57*$AZ$3)/Z57, 0)</f>
        <v>213.53085223607249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</v>
      </c>
      <c r="S58">
        <f t="shared" si="1"/>
        <v>184.62007143052065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20.958903952136211</v>
      </c>
      <c r="AC58">
        <f t="shared" si="2"/>
        <v>14.157858460152942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-2048.5991455518929</v>
      </c>
      <c r="AI58">
        <f t="shared" si="25"/>
        <v>-2049.5577262163929</v>
      </c>
      <c r="AJ58">
        <f t="shared" si="7"/>
        <v>6.8010454919832686</v>
      </c>
      <c r="AK58">
        <f t="shared" si="22"/>
        <v>1.467123276649535</v>
      </c>
      <c r="AL58">
        <f t="shared" si="8"/>
        <v>-2041.28955744776</v>
      </c>
      <c r="AN58">
        <f t="shared" si="26"/>
        <v>0</v>
      </c>
      <c r="AO58">
        <f t="shared" si="26"/>
        <v>0</v>
      </c>
      <c r="AP58">
        <f t="shared" si="26"/>
        <v>-2.9533428041090617E-3</v>
      </c>
      <c r="AQ58">
        <f t="shared" si="26"/>
        <v>-6.3116394572545182</v>
      </c>
      <c r="AR58">
        <f t="shared" si="26"/>
        <v>-6.3145928000586276</v>
      </c>
      <c r="AS58">
        <f t="shared" si="26"/>
        <v>2.0953707400976372E-2</v>
      </c>
      <c r="AT58">
        <f t="shared" si="26"/>
        <v>4.5201391310075497E-3</v>
      </c>
      <c r="AU58">
        <f t="shared" si="23"/>
        <v>-6.2891189535266436</v>
      </c>
      <c r="AW58">
        <v>55</v>
      </c>
      <c r="AX58">
        <f>IF(Z58&gt;0, (R58*SUMPRODUCT(K58:$K$98, X58:$X$98)-K58*$AZ$3)/Z58, 0)</f>
        <v>184.62007143052065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</v>
      </c>
      <c r="S59">
        <f t="shared" si="1"/>
        <v>150.8009796153226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14.157858460152942</v>
      </c>
      <c r="AC59">
        <f t="shared" si="2"/>
        <v>8.7375118085595425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-1797.8905279739815</v>
      </c>
      <c r="AI59">
        <f t="shared" si="25"/>
        <v>-1798.6147865158398</v>
      </c>
      <c r="AJ59">
        <f t="shared" si="7"/>
        <v>5.4203466515934</v>
      </c>
      <c r="AK59">
        <f t="shared" si="22"/>
        <v>0.99105009221070606</v>
      </c>
      <c r="AL59">
        <f t="shared" si="8"/>
        <v>-1792.2033897720355</v>
      </c>
      <c r="AN59">
        <f t="shared" si="26"/>
        <v>0</v>
      </c>
      <c r="AO59">
        <f t="shared" si="26"/>
        <v>0</v>
      </c>
      <c r="AP59">
        <f t="shared" si="26"/>
        <v>-1.9923278165001118E-3</v>
      </c>
      <c r="AQ59">
        <f t="shared" si="26"/>
        <v>-4.9457301541988956</v>
      </c>
      <c r="AR59">
        <f t="shared" si="26"/>
        <v>-4.9477224820153953</v>
      </c>
      <c r="AS59">
        <f t="shared" si="26"/>
        <v>1.4910569616941908E-2</v>
      </c>
      <c r="AT59">
        <f t="shared" si="26"/>
        <v>2.7262317972671455E-3</v>
      </c>
      <c r="AU59">
        <f t="shared" si="23"/>
        <v>-4.9300856806011861</v>
      </c>
      <c r="AW59">
        <v>56</v>
      </c>
      <c r="AX59">
        <f>IF(Z59&gt;0, (R59*SUMPRODUCT(K59:$K$98, X59:$X$98)-K59*$AZ$3)/Z59, 0)</f>
        <v>150.8009796153226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</v>
      </c>
      <c r="S60">
        <f t="shared" si="1"/>
        <v>108.96894302318391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8.7375118085595425</v>
      </c>
      <c r="AC60">
        <f t="shared" si="2"/>
        <v>4.5875788022723585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-1526.140222992839</v>
      </c>
      <c r="AI60">
        <f t="shared" si="25"/>
        <v>-1526.6664714214046</v>
      </c>
      <c r="AJ60">
        <f t="shared" si="7"/>
        <v>4.149933006287184</v>
      </c>
      <c r="AK60">
        <f t="shared" si="22"/>
        <v>0.61162582659916798</v>
      </c>
      <c r="AL60">
        <f t="shared" si="8"/>
        <v>-1521.9049125885181</v>
      </c>
      <c r="AN60">
        <f t="shared" si="26"/>
        <v>0</v>
      </c>
      <c r="AO60">
        <f t="shared" si="26"/>
        <v>0</v>
      </c>
      <c r="AP60">
        <f t="shared" si="26"/>
        <v>-1.2925280057679489E-3</v>
      </c>
      <c r="AQ60">
        <f t="shared" si="26"/>
        <v>-3.7483797991071985</v>
      </c>
      <c r="AR60">
        <f t="shared" si="26"/>
        <v>-3.7496723271129664</v>
      </c>
      <c r="AS60">
        <f t="shared" si="26"/>
        <v>1.0192723325193479E-2</v>
      </c>
      <c r="AT60">
        <f t="shared" si="26"/>
        <v>1.5022249322153675E-3</v>
      </c>
      <c r="AU60">
        <f t="shared" si="23"/>
        <v>-3.7379773788555575</v>
      </c>
      <c r="AW60">
        <v>57</v>
      </c>
      <c r="AX60">
        <f>IF(Z60&gt;0, (R60*SUMPRODUCT(K60:$K$98, X60:$X$98)-K60*$AZ$3)/Z60, 0)</f>
        <v>108.96894302318391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</v>
      </c>
      <c r="S61">
        <f t="shared" si="1"/>
        <v>53.036319863983394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4.5875788022723585</v>
      </c>
      <c r="AC61">
        <f t="shared" si="2"/>
        <v>1.5497321709434768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-1245.8669937671673</v>
      </c>
      <c r="AI61">
        <f t="shared" si="25"/>
        <v>-1246.2322463372263</v>
      </c>
      <c r="AJ61">
        <f t="shared" si="7"/>
        <v>3.0378466313288817</v>
      </c>
      <c r="AK61">
        <f t="shared" si="22"/>
        <v>0.32113051615906513</v>
      </c>
      <c r="AL61">
        <f t="shared" si="8"/>
        <v>-1242.8732691897385</v>
      </c>
      <c r="AN61">
        <f t="shared" si="26"/>
        <v>0</v>
      </c>
      <c r="AO61">
        <f t="shared" si="26"/>
        <v>0</v>
      </c>
      <c r="AP61">
        <f t="shared" si="26"/>
        <v>-8.0098504533245073E-4</v>
      </c>
      <c r="AQ61">
        <f t="shared" si="26"/>
        <v>-2.7321391066994609</v>
      </c>
      <c r="AR61">
        <f t="shared" si="26"/>
        <v>-2.7329400917447937</v>
      </c>
      <c r="AS61">
        <f t="shared" si="26"/>
        <v>6.6618825469582687E-3</v>
      </c>
      <c r="AT61">
        <f t="shared" si="26"/>
        <v>7.0422705308198583E-4</v>
      </c>
      <c r="AU61">
        <f t="shared" si="23"/>
        <v>-2.7255739821447533</v>
      </c>
      <c r="AW61">
        <v>58</v>
      </c>
      <c r="AX61">
        <f>IF(Z61&gt;0, (R61*SUMPRODUCT(K61:$K$98, X61:$X$98)-K61*$AZ$3)/Z61, 0)</f>
        <v>53.036319863983394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</v>
      </c>
      <c r="S62">
        <f t="shared" si="1"/>
        <v>-28.528895147646789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1.5497321709434768</v>
      </c>
      <c r="AC62">
        <f t="shared" si="2"/>
        <v>-0.54800232166820617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-971.93269128617237</v>
      </c>
      <c r="AI62">
        <f t="shared" si="25"/>
        <v>-972.17279974412008</v>
      </c>
      <c r="AJ62">
        <f t="shared" si="7"/>
        <v>2.097734492611683</v>
      </c>
      <c r="AK62">
        <f t="shared" si="22"/>
        <v>0.10848125196604338</v>
      </c>
      <c r="AL62">
        <f t="shared" si="8"/>
        <v>-969.96658399954231</v>
      </c>
      <c r="AN62">
        <f t="shared" si="26"/>
        <v>0</v>
      </c>
      <c r="AO62">
        <f t="shared" si="26"/>
        <v>0</v>
      </c>
      <c r="AP62">
        <f t="shared" si="26"/>
        <v>-4.701328121945653E-4</v>
      </c>
      <c r="AQ62">
        <f t="shared" si="26"/>
        <v>-1.9030460372943798</v>
      </c>
      <c r="AR62">
        <f t="shared" si="26"/>
        <v>-1.9035161701065746</v>
      </c>
      <c r="AS62">
        <f t="shared" si="26"/>
        <v>4.1073680814024439E-3</v>
      </c>
      <c r="AT62">
        <f t="shared" si="26"/>
        <v>2.124064953525955E-4</v>
      </c>
      <c r="AU62">
        <f t="shared" si="23"/>
        <v>-1.8991963955298194</v>
      </c>
      <c r="AW62">
        <v>59</v>
      </c>
      <c r="AX62">
        <f>IF(Z62&gt;0, (R62*SUMPRODUCT(K62:$K$98, X62:$X$98)-K62*$AZ$3)/Z62, 0)</f>
        <v>-28.528895147646789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</v>
      </c>
      <c r="S63">
        <f t="shared" si="1"/>
        <v>-158.82520560597931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-0.54800232166820617</v>
      </c>
      <c r="AC63">
        <f t="shared" si="2"/>
        <v>-1.884615667812779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-715.06164515581327</v>
      </c>
      <c r="AI63">
        <f t="shared" si="25"/>
        <v>-715.20996982353699</v>
      </c>
      <c r="AJ63">
        <f t="shared" si="7"/>
        <v>1.3366133461445728</v>
      </c>
      <c r="AK63">
        <f t="shared" si="22"/>
        <v>-3.8360162516774439E-2</v>
      </c>
      <c r="AL63">
        <f t="shared" si="8"/>
        <v>-713.91171663990929</v>
      </c>
      <c r="AN63">
        <f t="shared" si="26"/>
        <v>0</v>
      </c>
      <c r="AO63">
        <f t="shared" si="26"/>
        <v>0</v>
      </c>
      <c r="AP63">
        <f t="shared" si="26"/>
        <v>-2.5930355208320338E-4</v>
      </c>
      <c r="AQ63">
        <f t="shared" si="26"/>
        <v>-1.2500821838530838</v>
      </c>
      <c r="AR63">
        <f t="shared" si="26"/>
        <v>-1.250341487405167</v>
      </c>
      <c r="AS63">
        <f t="shared" si="26"/>
        <v>2.3366887904489667E-3</v>
      </c>
      <c r="AT63">
        <f t="shared" si="26"/>
        <v>-6.7061848522835369E-5</v>
      </c>
      <c r="AU63">
        <f t="shared" si="23"/>
        <v>-1.248071860463241</v>
      </c>
      <c r="AW63">
        <v>60</v>
      </c>
      <c r="AX63">
        <f>IF(Z63&gt;0, (R63*SUMPRODUCT(K63:$K$98, X63:$X$98)-K63*$AZ$3)/Z63, 0)</f>
        <v>-158.82520560597931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</v>
      </c>
      <c r="S64">
        <f t="shared" si="1"/>
        <v>-384.42519639716551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-1.884615667812779</v>
      </c>
      <c r="AC64">
        <f t="shared" si="2"/>
        <v>-2.6289543774249662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-490.86506562602818</v>
      </c>
      <c r="AI64">
        <f t="shared" si="25"/>
        <v>-490.95054891387144</v>
      </c>
      <c r="AJ64">
        <f t="shared" si="7"/>
        <v>0.74433870961218718</v>
      </c>
      <c r="AK64">
        <f t="shared" si="22"/>
        <v>-0.13192309674689454</v>
      </c>
      <c r="AL64">
        <f t="shared" si="8"/>
        <v>-490.33813330100617</v>
      </c>
      <c r="AN64">
        <f t="shared" si="26"/>
        <v>0</v>
      </c>
      <c r="AO64">
        <f t="shared" si="26"/>
        <v>0</v>
      </c>
      <c r="AP64">
        <f t="shared" si="26"/>
        <v>-1.3343147190019426E-4</v>
      </c>
      <c r="AQ64">
        <f t="shared" si="26"/>
        <v>-0.76619477167252703</v>
      </c>
      <c r="AR64">
        <f t="shared" si="26"/>
        <v>-0.76632820314442718</v>
      </c>
      <c r="AS64">
        <f t="shared" si="26"/>
        <v>1.1618435851224946E-3</v>
      </c>
      <c r="AT64">
        <f t="shared" si="26"/>
        <v>-2.059196998698777E-4</v>
      </c>
      <c r="AU64">
        <f t="shared" si="23"/>
        <v>-0.76537227925917461</v>
      </c>
      <c r="AW64">
        <v>61</v>
      </c>
      <c r="AX64">
        <f>IF(Z64&gt;0, (R64*SUMPRODUCT(K64:$K$98, X64:$X$98)-K64*$AZ$3)/Z64, 0)</f>
        <v>-384.42519639716551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</v>
      </c>
      <c r="S65">
        <f t="shared" si="1"/>
        <v>-756.50820043677811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-2.6289543774249662</v>
      </c>
      <c r="AC65">
        <f t="shared" si="2"/>
        <v>-2.9435924756681215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-287.92511922116199</v>
      </c>
      <c r="AI65">
        <f t="shared" si="25"/>
        <v>-287.97375703622413</v>
      </c>
      <c r="AJ65">
        <f t="shared" si="7"/>
        <v>0.31463809824315536</v>
      </c>
      <c r="AK65">
        <f t="shared" si="22"/>
        <v>-0.18402680641974764</v>
      </c>
      <c r="AL65">
        <f t="shared" si="8"/>
        <v>-287.84314574440072</v>
      </c>
      <c r="AN65">
        <f t="shared" si="26"/>
        <v>0</v>
      </c>
      <c r="AO65">
        <f t="shared" si="26"/>
        <v>0</v>
      </c>
      <c r="AP65">
        <f t="shared" si="26"/>
        <v>-6.7784920904810471E-5</v>
      </c>
      <c r="AQ65">
        <f t="shared" si="26"/>
        <v>-0.40127175548431848</v>
      </c>
      <c r="AR65">
        <f t="shared" si="26"/>
        <v>-0.40133954040522329</v>
      </c>
      <c r="AS65">
        <f t="shared" si="26"/>
        <v>4.385007545218683E-4</v>
      </c>
      <c r="AT65">
        <f t="shared" si="26"/>
        <v>-2.5647209895397527E-4</v>
      </c>
      <c r="AU65">
        <f t="shared" si="23"/>
        <v>-0.40115751174965536</v>
      </c>
      <c r="AW65">
        <v>62</v>
      </c>
      <c r="AX65">
        <f>IF(Z65&gt;0, (R65*SUMPRODUCT(K65:$K$98, X65:$X$98)-K65*$AZ$3)/Z65, 0)</f>
        <v>-756.50820043677811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</v>
      </c>
      <c r="S66">
        <f t="shared" si="1"/>
        <v>-1347.5452180026332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-2.9435924756681215</v>
      </c>
      <c r="AC66">
        <f t="shared" si="2"/>
        <v>-2.9416886298762144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-166.91168682751547</v>
      </c>
      <c r="AI66">
        <f t="shared" si="25"/>
        <v>-166.93897430357356</v>
      </c>
      <c r="AJ66">
        <f t="shared" si="7"/>
        <v>-1.9038457919071661E-3</v>
      </c>
      <c r="AK66">
        <f t="shared" si="22"/>
        <v>-0.20605147329676854</v>
      </c>
      <c r="AL66">
        <f t="shared" si="8"/>
        <v>-167.14692962266224</v>
      </c>
      <c r="AN66">
        <f t="shared" si="26"/>
        <v>0</v>
      </c>
      <c r="AO66">
        <f t="shared" si="26"/>
        <v>0</v>
      </c>
      <c r="AP66">
        <f t="shared" si="26"/>
        <v>-3.3955050566956454E-5</v>
      </c>
      <c r="AQ66">
        <f t="shared" si="26"/>
        <v>-0.20769582186265098</v>
      </c>
      <c r="AR66">
        <f t="shared" si="26"/>
        <v>-0.20772977691321792</v>
      </c>
      <c r="AS66">
        <f t="shared" si="26"/>
        <v>-2.3690421202113398E-6</v>
      </c>
      <c r="AT66">
        <f t="shared" si="26"/>
        <v>-2.5639924265223753E-4</v>
      </c>
      <c r="AU66">
        <f t="shared" si="23"/>
        <v>-0.20798854519799037</v>
      </c>
      <c r="AW66">
        <v>63</v>
      </c>
      <c r="AX66">
        <f>IF(Z66&gt;0, (R66*SUMPRODUCT(K66:$K$98, X66:$X$98)-K66*$AZ$3)/Z66, 0)</f>
        <v>-1347.5452180026332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-2313.6380417060914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-2.9416886298762144</v>
      </c>
      <c r="AC67">
        <f t="shared" ref="AC67:AC98" si="29">S67*Z67</f>
        <v>-2.7894062363136642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-95.553170518105219</v>
      </c>
      <c r="AI67">
        <f t="shared" ref="AI67:AI98" si="33">SUM(AE67:AH67)</f>
        <v>-95.568240973087967</v>
      </c>
      <c r="AJ67">
        <f t="shared" ref="AJ67:AJ98" si="34">AB67-AC67</f>
        <v>-0.15228239356255013</v>
      </c>
      <c r="AK67">
        <f t="shared" si="22"/>
        <v>-0.20591820409133502</v>
      </c>
      <c r="AL67">
        <f t="shared" ref="AL67:AL98" si="35">SUM(AI67:AK67)</f>
        <v>-95.926441570741844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-0.10616175588951091</v>
      </c>
      <c r="AR67">
        <f t="shared" si="36"/>
        <v>-0.10617849950936514</v>
      </c>
      <c r="AS67">
        <f t="shared" si="36"/>
        <v>-1.6918921898666532E-4</v>
      </c>
      <c r="AT67">
        <f t="shared" si="36"/>
        <v>-2.2877983009269887E-4</v>
      </c>
      <c r="AU67">
        <f t="shared" si="23"/>
        <v>-0.10657646855844451</v>
      </c>
      <c r="AW67">
        <v>64</v>
      </c>
      <c r="AX67">
        <f>IF(Z67&gt;0, (R67*SUMPRODUCT(K67:$K$98, X67:$X$98)-K67*$AZ$3)/Z67, 0)</f>
        <v>-2313.6380417060914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100000</v>
      </c>
      <c r="S68">
        <f t="shared" si="28"/>
        <v>-3934.8869185934395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-2.7894062363136642</v>
      </c>
      <c r="AC68">
        <f t="shared" si="29"/>
        <v>-2.5741588712878163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-53.9391254996277</v>
      </c>
      <c r="AI68">
        <f t="shared" si="33"/>
        <v>-53.947302859373174</v>
      </c>
      <c r="AJ68">
        <f t="shared" si="34"/>
        <v>-0.21524736502584796</v>
      </c>
      <c r="AK68">
        <f t="shared" si="22"/>
        <v>-0.19525843654195651</v>
      </c>
      <c r="AL68">
        <f t="shared" si="35"/>
        <v>-54.357808660940975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-5.3506786579962731E-2</v>
      </c>
      <c r="AR68">
        <f t="shared" si="36"/>
        <v>-5.3514898395618543E-2</v>
      </c>
      <c r="AS68">
        <f t="shared" si="36"/>
        <v>-2.1352209023887261E-4</v>
      </c>
      <c r="AT68">
        <f t="shared" si="36"/>
        <v>-1.9369337925324311E-4</v>
      </c>
      <c r="AU68">
        <f t="shared" si="23"/>
        <v>-5.3922113865110657E-2</v>
      </c>
      <c r="AW68">
        <v>65</v>
      </c>
      <c r="AX68">
        <f>IF(Z68&gt;0, (R68*SUMPRODUCT(K68:$K$98, X68:$X$98)-K68*$AZ$3)/Z68, 0)</f>
        <v>-3934.8869185934395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100000</v>
      </c>
      <c r="S69">
        <f t="shared" si="28"/>
        <v>-6712.9791434071403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-2.5741588712878163</v>
      </c>
      <c r="AC69">
        <f t="shared" si="29"/>
        <v>-2.3406932284790667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-29.896515479518833</v>
      </c>
      <c r="AI69">
        <f t="shared" si="33"/>
        <v>-29.900874001231912</v>
      </c>
      <c r="AJ69">
        <f t="shared" si="34"/>
        <v>-0.2334656428087496</v>
      </c>
      <c r="AK69">
        <f t="shared" si="22"/>
        <v>-0.18019112099014717</v>
      </c>
      <c r="AL69">
        <f t="shared" si="35"/>
        <v>-30.31453076503081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-2.6479362125321912E-2</v>
      </c>
      <c r="AR69">
        <f t="shared" si="36"/>
        <v>-2.6483222470680579E-2</v>
      </c>
      <c r="AS69">
        <f t="shared" si="36"/>
        <v>-2.0678066325117544E-4</v>
      </c>
      <c r="AT69">
        <f t="shared" si="36"/>
        <v>-1.5959538655046609E-4</v>
      </c>
      <c r="AU69">
        <f t="shared" si="23"/>
        <v>-2.6849598520482222E-2</v>
      </c>
      <c r="AW69">
        <v>66</v>
      </c>
      <c r="AX69">
        <f>IF(Z69&gt;0, (R69*SUMPRODUCT(K69:$K$98, X69:$X$98)-K69*$AZ$3)/Z69, 0)</f>
        <v>-6712.9791434071403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100000</v>
      </c>
      <c r="S70">
        <f t="shared" si="28"/>
        <v>-11584.094675678145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-2.3406932284790667</v>
      </c>
      <c r="AC70">
        <f t="shared" si="29"/>
        <v>-2.1109472072216091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-16.29668503858603</v>
      </c>
      <c r="AI70">
        <f t="shared" si="33"/>
        <v>-16.298962889452156</v>
      </c>
      <c r="AJ70">
        <f t="shared" si="34"/>
        <v>-0.22974602125745758</v>
      </c>
      <c r="AK70">
        <f t="shared" si="22"/>
        <v>-0.16384852599353469</v>
      </c>
      <c r="AL70">
        <f t="shared" si="35"/>
        <v>-16.692557436703147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-1.2887485669246662E-2</v>
      </c>
      <c r="AR70">
        <f t="shared" si="36"/>
        <v>-1.2889287003096115E-2</v>
      </c>
      <c r="AS70">
        <f t="shared" si="36"/>
        <v>-1.8168410014131434E-4</v>
      </c>
      <c r="AT70">
        <f t="shared" si="36"/>
        <v>-1.2957208939543195E-4</v>
      </c>
      <c r="AU70">
        <f t="shared" si="23"/>
        <v>-1.320054319263286E-2</v>
      </c>
      <c r="AW70">
        <v>67</v>
      </c>
      <c r="AX70">
        <f>IF(Z70&gt;0, (R70*SUMPRODUCT(K70:$K$98, X70:$X$98)-K70*$AZ$3)/Z70, 0)</f>
        <v>-11584.094675678145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100000</v>
      </c>
      <c r="S71">
        <f t="shared" si="28"/>
        <v>-20321.434157975542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-2.1109472072216091</v>
      </c>
      <c r="AC71">
        <f t="shared" si="29"/>
        <v>-1.8950620291562315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-8.7151443730297906</v>
      </c>
      <c r="AI71">
        <f t="shared" si="33"/>
        <v>-8.7163100523406261</v>
      </c>
      <c r="AJ71">
        <f t="shared" si="34"/>
        <v>-0.21588517806537766</v>
      </c>
      <c r="AK71">
        <f t="shared" si="22"/>
        <v>-0.14776630450551265</v>
      </c>
      <c r="AL71">
        <f t="shared" si="35"/>
        <v>-9.0799615349115168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-6.1535464961839552E-3</v>
      </c>
      <c r="AR71">
        <f t="shared" si="36"/>
        <v>-6.1543695533281453E-3</v>
      </c>
      <c r="AS71">
        <f t="shared" si="36"/>
        <v>-1.5243115021402903E-4</v>
      </c>
      <c r="AT71">
        <f t="shared" si="36"/>
        <v>-1.043341092728035E-4</v>
      </c>
      <c r="AU71">
        <f t="shared" si="23"/>
        <v>-6.4111348128149774E-3</v>
      </c>
      <c r="AW71">
        <v>68</v>
      </c>
      <c r="AX71">
        <f>IF(Z71&gt;0, (R71*SUMPRODUCT(K71:$K$98, X71:$X$98)-K71*$AZ$3)/Z71, 0)</f>
        <v>-20321.434157975542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100000</v>
      </c>
      <c r="S72">
        <f t="shared" si="28"/>
        <v>-36357.086469461385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-1.8950620291562315</v>
      </c>
      <c r="AC72">
        <f t="shared" si="29"/>
        <v>-1.6969542687465009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-4.5647151892209381</v>
      </c>
      <c r="AI72">
        <f t="shared" si="33"/>
        <v>-4.5652986223400127</v>
      </c>
      <c r="AJ72">
        <f t="shared" si="34"/>
        <v>-0.19810776040973055</v>
      </c>
      <c r="AK72">
        <f t="shared" si="22"/>
        <v>-0.13265434204093621</v>
      </c>
      <c r="AL72">
        <f t="shared" si="35"/>
        <v>-4.8960607247906793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-2.8777069338422087E-3</v>
      </c>
      <c r="AR72">
        <f t="shared" si="36"/>
        <v>-2.878074744201146E-3</v>
      </c>
      <c r="AS72">
        <f t="shared" si="36"/>
        <v>-1.2489192691041281E-4</v>
      </c>
      <c r="AT72">
        <f t="shared" si="36"/>
        <v>-8.3628507819483451E-5</v>
      </c>
      <c r="AU72">
        <f t="shared" si="23"/>
        <v>-3.086595178931042E-3</v>
      </c>
      <c r="AW72">
        <v>69</v>
      </c>
      <c r="AX72">
        <f>IF(Z72&gt;0, (R72*SUMPRODUCT(K72:$K$98, X72:$X$98)-K72*$AZ$3)/Z72, 0)</f>
        <v>-36357.086469461385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100000</v>
      </c>
      <c r="S73">
        <f t="shared" si="28"/>
        <v>-66559.830095011901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-1.6969542687465009</v>
      </c>
      <c r="AC73">
        <f t="shared" si="29"/>
        <v>-1.5174558088000623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-2.3409530399113296</v>
      </c>
      <c r="AI73">
        <f t="shared" si="33"/>
        <v>-2.3412380195692242</v>
      </c>
      <c r="AJ73">
        <f t="shared" si="34"/>
        <v>-0.17949845994643865</v>
      </c>
      <c r="AK73">
        <f t="shared" ref="AK73:AK98" si="49">G73*SUM(AB73:AB73, AE73:AF73)</f>
        <v>-0.11878679881225507</v>
      </c>
      <c r="AL73">
        <f t="shared" si="35"/>
        <v>-2.6395232783279181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-1.3176727266146031E-3</v>
      </c>
      <c r="AR73">
        <f t="shared" si="36"/>
        <v>-1.3178331356089082E-3</v>
      </c>
      <c r="AS73">
        <f t="shared" si="36"/>
        <v>-1.0103586919868534E-4</v>
      </c>
      <c r="AT73">
        <f t="shared" si="36"/>
        <v>-6.6862565121209415E-5</v>
      </c>
      <c r="AU73">
        <f t="shared" si="23"/>
        <v>-1.4857315699288031E-3</v>
      </c>
      <c r="AW73">
        <v>70</v>
      </c>
      <c r="AX73">
        <f>IF(Z73&gt;0, (R73*SUMPRODUCT(K73:$K$98, X73:$X$98)-K73*$AZ$3)/Z73, 0)</f>
        <v>-66559.830095011901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100000</v>
      </c>
      <c r="S74">
        <f t="shared" si="28"/>
        <v>-124933.61631791935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-1.5174558088000623</v>
      </c>
      <c r="AC74">
        <f t="shared" si="29"/>
        <v>-1.3559376182407119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-1.1717124121897189</v>
      </c>
      <c r="AI74">
        <f t="shared" si="33"/>
        <v>-1.1718480779995109</v>
      </c>
      <c r="AJ74">
        <f t="shared" si="34"/>
        <v>-0.16151819055935035</v>
      </c>
      <c r="AK74">
        <f t="shared" si="49"/>
        <v>-0.10622190661600436</v>
      </c>
      <c r="AL74">
        <f t="shared" si="35"/>
        <v>-1.4395881751748656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-5.888678757019198E-4</v>
      </c>
      <c r="AR74">
        <f t="shared" si="36"/>
        <v>-5.8893605731063755E-4</v>
      </c>
      <c r="AS74">
        <f t="shared" si="36"/>
        <v>-8.1174247855029326E-5</v>
      </c>
      <c r="AT74">
        <f t="shared" si="36"/>
        <v>-5.3383977033304861E-5</v>
      </c>
      <c r="AU74">
        <f t="shared" si="23"/>
        <v>-7.2349428219897175E-4</v>
      </c>
      <c r="AW74">
        <v>71</v>
      </c>
      <c r="AX74">
        <f>IF(Z74&gt;0, (R74*SUMPRODUCT(K74:$K$98, X74:$X$98)-K74*$AZ$3)/Z74, 0)</f>
        <v>-124933.61631791935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100000</v>
      </c>
      <c r="S75">
        <f t="shared" si="28"/>
        <v>-241059.87042426903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-1.3559376182407119</v>
      </c>
      <c r="AC75">
        <f t="shared" si="29"/>
        <v>-1.2111373224682309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-0.57205142085138183</v>
      </c>
      <c r="AI75">
        <f t="shared" si="33"/>
        <v>-0.57211422357546948</v>
      </c>
      <c r="AJ75">
        <f t="shared" si="34"/>
        <v>-0.14480029577248099</v>
      </c>
      <c r="AK75">
        <f t="shared" si="49"/>
        <v>-9.4915633276849848E-2</v>
      </c>
      <c r="AL75">
        <f t="shared" si="35"/>
        <v>-0.81183015262480029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-2.566929130242275E-4</v>
      </c>
      <c r="AR75">
        <f t="shared" si="36"/>
        <v>-2.5672109408209103E-4</v>
      </c>
      <c r="AS75">
        <f t="shared" si="36"/>
        <v>-6.4975294831518988E-5</v>
      </c>
      <c r="AT75">
        <f t="shared" si="36"/>
        <v>-4.2590874717368583E-5</v>
      </c>
      <c r="AU75">
        <f t="shared" si="23"/>
        <v>-3.6428726363097857E-4</v>
      </c>
      <c r="AW75">
        <v>72</v>
      </c>
      <c r="AX75">
        <f>IF(Z75&gt;0, (R75*SUMPRODUCT(K75:$K$98, X75:$X$98)-K75*$AZ$3)/Z75, 0)</f>
        <v>-241059.87042426903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100000</v>
      </c>
      <c r="S76">
        <f t="shared" si="28"/>
        <v>-479429.79214978719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-1.2111373224682309</v>
      </c>
      <c r="AC76">
        <f t="shared" si="29"/>
        <v>-1.0815822621239488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-0.27179994195391521</v>
      </c>
      <c r="AI76">
        <f t="shared" si="33"/>
        <v>-0.27182814165801772</v>
      </c>
      <c r="AJ76">
        <f t="shared" si="34"/>
        <v>-0.1295550603442821</v>
      </c>
      <c r="AK76">
        <f t="shared" si="49"/>
        <v>-8.4779612572776178E-2</v>
      </c>
      <c r="AL76">
        <f t="shared" si="35"/>
        <v>-0.48616281457507599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-1.0889555353653057E-4</v>
      </c>
      <c r="AR76">
        <f t="shared" si="36"/>
        <v>-1.0890685163455714E-4</v>
      </c>
      <c r="AS76">
        <f t="shared" si="36"/>
        <v>-5.1905713843166624E-5</v>
      </c>
      <c r="AT76">
        <f t="shared" si="36"/>
        <v>-3.3966610784966291E-5</v>
      </c>
      <c r="AU76">
        <f t="shared" si="23"/>
        <v>-1.9477917626269003E-4</v>
      </c>
      <c r="AW76">
        <v>73</v>
      </c>
      <c r="AX76">
        <f>IF(Z76&gt;0, (R76*SUMPRODUCT(K76:$K$98, X76:$X$98)-K76*$AZ$3)/Z76, 0)</f>
        <v>-479429.79214978719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100000</v>
      </c>
      <c r="S77">
        <f t="shared" si="28"/>
        <v>-984454.8063528128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-1.0815822621239488</v>
      </c>
      <c r="AC77">
        <f t="shared" si="29"/>
        <v>-0.9657878065548906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-0.12523783290110119</v>
      </c>
      <c r="AI77">
        <f t="shared" si="33"/>
        <v>-0.12525009587905003</v>
      </c>
      <c r="AJ77">
        <f t="shared" si="34"/>
        <v>-0.11579445556905821</v>
      </c>
      <c r="AK77">
        <f t="shared" si="49"/>
        <v>-7.5710758348676424E-2</v>
      </c>
      <c r="AL77">
        <f t="shared" si="35"/>
        <v>-0.31675530979678468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-4.4800030386061375E-5</v>
      </c>
      <c r="AR77">
        <f t="shared" si="36"/>
        <v>-4.4804417093911594E-5</v>
      </c>
      <c r="AS77">
        <f t="shared" si="36"/>
        <v>-4.1421949005839341E-5</v>
      </c>
      <c r="AT77">
        <f t="shared" si="36"/>
        <v>-2.7083223942807699E-5</v>
      </c>
      <c r="AU77">
        <f t="shared" si="23"/>
        <v>-1.1330959004255864E-4</v>
      </c>
      <c r="AW77">
        <v>74</v>
      </c>
      <c r="AX77">
        <f>IF(Z77&gt;0, (R77*SUMPRODUCT(K77:$K$98, X77:$X$98)-K77*$AZ$3)/Z77, 0)</f>
        <v>-984454.8063528128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100000</v>
      </c>
      <c r="S78">
        <f t="shared" si="28"/>
        <v>-2092566.2098953109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-0.9657878065548906</v>
      </c>
      <c r="AC78">
        <f t="shared" si="29"/>
        <v>-0.8623474716543883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-5.5912740598466106E-2</v>
      </c>
      <c r="AI78">
        <f t="shared" si="33"/>
        <v>-5.5917891854060653E-2</v>
      </c>
      <c r="AJ78">
        <f t="shared" si="34"/>
        <v>-0.10344033490050231</v>
      </c>
      <c r="AK78">
        <f t="shared" si="49"/>
        <v>-6.7605146458842344E-2</v>
      </c>
      <c r="AL78">
        <f t="shared" si="35"/>
        <v>-0.22696337321340532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-1.7858111155919437E-5</v>
      </c>
      <c r="AR78">
        <f t="shared" si="36"/>
        <v>-1.7859756428428266E-5</v>
      </c>
      <c r="AS78">
        <f t="shared" si="36"/>
        <v>-3.3038069300244245E-5</v>
      </c>
      <c r="AT78">
        <f t="shared" si="36"/>
        <v>-2.1592578136070487E-5</v>
      </c>
      <c r="AU78">
        <f t="shared" si="23"/>
        <v>-7.2490403864743005E-5</v>
      </c>
      <c r="AW78">
        <v>75</v>
      </c>
      <c r="AX78">
        <f>IF(Z78&gt;0, (R78*SUMPRODUCT(K78:$K$98, X78:$X$98)-K78*$AZ$3)/Z78, 0)</f>
        <v>-2092566.2098953109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100000</v>
      </c>
      <c r="S79">
        <f t="shared" si="28"/>
        <v>-4611400.1136316741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-0.8623474716543883</v>
      </c>
      <c r="AC79">
        <f t="shared" si="29"/>
        <v>-0.76996788786296544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-2.4100892027717234E-2</v>
      </c>
      <c r="AI79">
        <f t="shared" si="33"/>
        <v>-2.4102979159252368E-2</v>
      </c>
      <c r="AJ79">
        <f t="shared" si="34"/>
        <v>-9.2379583791422859E-2</v>
      </c>
      <c r="AK79">
        <f t="shared" si="49"/>
        <v>-6.0364323015807186E-2</v>
      </c>
      <c r="AL79">
        <f t="shared" si="35"/>
        <v>-0.1768468859664824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-6.872897012971327E-6</v>
      </c>
      <c r="AR79">
        <f t="shared" si="36"/>
        <v>-6.8734922042230454E-6</v>
      </c>
      <c r="AS79">
        <f t="shared" si="36"/>
        <v>-2.6344060824363684E-5</v>
      </c>
      <c r="AT79">
        <f t="shared" si="36"/>
        <v>-1.7214208290226241E-5</v>
      </c>
      <c r="AU79">
        <f t="shared" si="23"/>
        <v>-5.043176131881297E-5</v>
      </c>
      <c r="AW79">
        <v>76</v>
      </c>
      <c r="AX79">
        <f>IF(Z79&gt;0, (R79*SUMPRODUCT(K79:$K$98, X79:$X$98)-K79*$AZ$3)/Z79, 0)</f>
        <v>-4611400.1136316741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100000</v>
      </c>
      <c r="S80">
        <f t="shared" si="28"/>
        <v>-10543340.330424014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-0.76996788786296544</v>
      </c>
      <c r="AC80">
        <f t="shared" si="29"/>
        <v>-0.68747704477553306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-1.0009595619815452E-2</v>
      </c>
      <c r="AI80">
        <f t="shared" si="33"/>
        <v>-1.0010410680582759E-2</v>
      </c>
      <c r="AJ80">
        <f t="shared" si="34"/>
        <v>-8.2490843087432375E-2</v>
      </c>
      <c r="AK80">
        <f t="shared" si="49"/>
        <v>-5.3897752150407582E-2</v>
      </c>
      <c r="AL80">
        <f t="shared" si="35"/>
        <v>-0.1463990059184227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-2.5486208351809317E-6</v>
      </c>
      <c r="AR80">
        <f t="shared" si="36"/>
        <v>-2.5488283641293924E-6</v>
      </c>
      <c r="AS80">
        <f t="shared" si="36"/>
        <v>-2.100363385190852E-5</v>
      </c>
      <c r="AT80">
        <f t="shared" si="36"/>
        <v>-1.3723325029036411E-5</v>
      </c>
      <c r="AU80">
        <f t="shared" si="23"/>
        <v>-3.7275787245074317E-5</v>
      </c>
      <c r="AW80">
        <v>77</v>
      </c>
      <c r="AX80">
        <f>IF(Z80&gt;0, (R80*SUMPRODUCT(K80:$K$98, X80:$X$98)-K80*$AZ$3)/Z80, 0)</f>
        <v>-10543340.330424014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100000</v>
      </c>
      <c r="S81">
        <f t="shared" si="28"/>
        <v>-25068881.330213759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-0.68747704477553306</v>
      </c>
      <c r="AC81">
        <f t="shared" si="29"/>
        <v>-0.61382091841025621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-4.006743943774183E-3</v>
      </c>
      <c r="AI81">
        <f t="shared" si="33"/>
        <v>-4.0070500109408453E-3</v>
      </c>
      <c r="AJ81">
        <f t="shared" si="34"/>
        <v>-7.3656126365276853E-2</v>
      </c>
      <c r="AK81">
        <f t="shared" si="49"/>
        <v>-4.8123393134287318E-2</v>
      </c>
      <c r="AL81">
        <f t="shared" si="35"/>
        <v>-0.12578656951050501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-9.1088229986270156E-7</v>
      </c>
      <c r="AR81">
        <f t="shared" si="36"/>
        <v>-9.1095188034216169E-7</v>
      </c>
      <c r="AS81">
        <f t="shared" si="36"/>
        <v>-1.674478397523533E-5</v>
      </c>
      <c r="AT81">
        <f t="shared" si="36"/>
        <v>-1.0940241660181084E-5</v>
      </c>
      <c r="AU81">
        <f t="shared" si="23"/>
        <v>-2.8595977515758574E-5</v>
      </c>
      <c r="AW81">
        <v>78</v>
      </c>
      <c r="AX81">
        <f>IF(Z81&gt;0, (R81*SUMPRODUCT(K81:$K$98, X81:$X$98)-K81*$AZ$3)/Z81, 0)</f>
        <v>-25068881.330213759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100000</v>
      </c>
      <c r="S82">
        <f t="shared" si="28"/>
        <v>-62131877.460930184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-0.61382091841025621</v>
      </c>
      <c r="AC82">
        <f t="shared" si="29"/>
        <v>-0.54805515519781345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-1.5419682734661973E-3</v>
      </c>
      <c r="AI82">
        <f t="shared" si="33"/>
        <v>-1.5420785339270095E-3</v>
      </c>
      <c r="AJ82">
        <f t="shared" si="34"/>
        <v>-6.5765763212442763E-2</v>
      </c>
      <c r="AK82">
        <f t="shared" si="49"/>
        <v>-4.2967464288717942E-2</v>
      </c>
      <c r="AL82">
        <f t="shared" si="35"/>
        <v>-0.11027530603508773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-3.1298828990393486E-7</v>
      </c>
      <c r="AR82">
        <f t="shared" si="36"/>
        <v>-3.1301067054150532E-7</v>
      </c>
      <c r="AS82">
        <f t="shared" si="36"/>
        <v>-1.3349116266717278E-5</v>
      </c>
      <c r="AT82">
        <f t="shared" si="36"/>
        <v>-8.7215239124237593E-6</v>
      </c>
      <c r="AU82">
        <f t="shared" si="23"/>
        <v>-2.2383650849682545E-5</v>
      </c>
      <c r="AW82">
        <v>79</v>
      </c>
      <c r="AX82">
        <f>IF(Z82&gt;0, (R82*SUMPRODUCT(K82:$K$98, X82:$X$98)-K82*$AZ$3)/Z82, 0)</f>
        <v>-62131877.460930184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100000</v>
      </c>
      <c r="S83">
        <f t="shared" si="28"/>
        <v>-160880845.09832749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-0.54805515519781345</v>
      </c>
      <c r="AC83">
        <f t="shared" si="29"/>
        <v>-0.48933522345865438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-5.6910282165732848E-4</v>
      </c>
      <c r="AI83">
        <f t="shared" si="33"/>
        <v>-5.6914084166082544E-4</v>
      </c>
      <c r="AJ83">
        <f t="shared" si="34"/>
        <v>-5.871993173915907E-2</v>
      </c>
      <c r="AK83">
        <f t="shared" si="49"/>
        <v>-3.8363860863846945E-2</v>
      </c>
      <c r="AL83">
        <f t="shared" si="35"/>
        <v>-9.7652933444666842E-2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-1.0313958209586433E-7</v>
      </c>
      <c r="AR83">
        <f t="shared" si="36"/>
        <v>-1.031464725330977E-7</v>
      </c>
      <c r="AS83">
        <f t="shared" si="36"/>
        <v>-1.0641924428765584E-5</v>
      </c>
      <c r="AT83">
        <f t="shared" si="36"/>
        <v>-6.952755155137098E-6</v>
      </c>
      <c r="AU83">
        <f t="shared" si="23"/>
        <v>-1.7697826056435779E-5</v>
      </c>
      <c r="AW83">
        <v>80</v>
      </c>
      <c r="AX83">
        <f>IF(Z83&gt;0, (R83*SUMPRODUCT(K83:$K$98, X83:$X$98)-K83*$AZ$3)/Z83, 0)</f>
        <v>-160880845.09832749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100000</v>
      </c>
      <c r="S84">
        <f t="shared" si="28"/>
        <v>-436177200.21093822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-0.48933522345865438</v>
      </c>
      <c r="AC84">
        <f t="shared" si="29"/>
        <v>-0.43690653666301427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-2.0095121665152828E-4</v>
      </c>
      <c r="AI84">
        <f t="shared" si="33"/>
        <v>-2.0096373755290885E-4</v>
      </c>
      <c r="AJ84">
        <f t="shared" si="34"/>
        <v>-5.2428686795640111E-2</v>
      </c>
      <c r="AK84">
        <f t="shared" si="49"/>
        <v>-3.425346564210581E-2</v>
      </c>
      <c r="AL84">
        <f t="shared" si="35"/>
        <v>-8.6883116175298827E-2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-3.2516758518786162E-8</v>
      </c>
      <c r="AR84">
        <f t="shared" si="36"/>
        <v>-3.2518784578311525E-8</v>
      </c>
      <c r="AS84">
        <f t="shared" si="36"/>
        <v>-8.4837055301199476E-6</v>
      </c>
      <c r="AT84">
        <f t="shared" si="36"/>
        <v>-5.5426968260031311E-6</v>
      </c>
      <c r="AU84">
        <f t="shared" si="23"/>
        <v>-1.4058921140701389E-5</v>
      </c>
      <c r="AW84">
        <v>81</v>
      </c>
      <c r="AX84">
        <f>IF(Z84&gt;0, (R84*SUMPRODUCT(K84:$K$98, X84:$X$98)-K84*$AZ$3)/Z84, 0)</f>
        <v>-436177200.21093822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100000</v>
      </c>
      <c r="S85">
        <f t="shared" si="28"/>
        <v>-1241271984.7769933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-0.43690653666301427</v>
      </c>
      <c r="AC85">
        <f t="shared" si="29"/>
        <v>-0.39009514959475294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-6.7738490359717682E-5</v>
      </c>
      <c r="AI85">
        <f t="shared" si="33"/>
        <v>-6.7742418740789469E-5</v>
      </c>
      <c r="AJ85">
        <f t="shared" si="34"/>
        <v>-4.6811387068261323E-2</v>
      </c>
      <c r="AK85">
        <f t="shared" si="49"/>
        <v>-3.0583457566411003E-2</v>
      </c>
      <c r="AL85">
        <f t="shared" si="35"/>
        <v>-7.7462587053413107E-2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-9.7866508978647852E-9</v>
      </c>
      <c r="AR85">
        <f t="shared" si="36"/>
        <v>-9.7872184584044308E-9</v>
      </c>
      <c r="AS85">
        <f t="shared" si="36"/>
        <v>-6.7631667143608463E-6</v>
      </c>
      <c r="AT85">
        <f t="shared" si="36"/>
        <v>-4.4186048561560126E-6</v>
      </c>
      <c r="AU85">
        <f t="shared" si="23"/>
        <v>-1.1191558788975262E-5</v>
      </c>
      <c r="AW85">
        <v>82</v>
      </c>
      <c r="AX85">
        <f>IF(Z85&gt;0, (R85*SUMPRODUCT(K85:$K$98, X85:$X$98)-K85*$AZ$3)/Z85, 0)</f>
        <v>-1241271984.7769933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100000</v>
      </c>
      <c r="S86">
        <f t="shared" si="28"/>
        <v>-3718345123.7968097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-0.39009514959475294</v>
      </c>
      <c r="AC86">
        <f t="shared" si="29"/>
        <v>-0.34829924903763609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-2.1745728031545395E-5</v>
      </c>
      <c r="AI86">
        <f t="shared" si="33"/>
        <v>-2.1746898912802519E-5</v>
      </c>
      <c r="AJ86">
        <f t="shared" si="34"/>
        <v>-4.179590055711685E-2</v>
      </c>
      <c r="AK86">
        <f t="shared" si="49"/>
        <v>-2.7306660471632709E-2</v>
      </c>
      <c r="AL86">
        <f t="shared" si="35"/>
        <v>-6.912430792766236E-2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-2.8051398161953126E-9</v>
      </c>
      <c r="AR86">
        <f t="shared" si="36"/>
        <v>-2.8052908566952965E-9</v>
      </c>
      <c r="AS86">
        <f t="shared" si="36"/>
        <v>-5.3915575802488431E-6</v>
      </c>
      <c r="AT86">
        <f t="shared" si="36"/>
        <v>-3.5224849876346013E-6</v>
      </c>
      <c r="AU86">
        <f t="shared" si="23"/>
        <v>-8.9168478587401396E-6</v>
      </c>
      <c r="AW86">
        <v>83</v>
      </c>
      <c r="AX86">
        <f>IF(Z86&gt;0, (R86*SUMPRODUCT(K86:$K$98, X86:$X$98)-K86*$AZ$3)/Z86, 0)</f>
        <v>-3718345123.7968097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100000</v>
      </c>
      <c r="S87">
        <f t="shared" si="28"/>
        <v>-11758439169.409714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-0.34829924903763609</v>
      </c>
      <c r="AC87">
        <f t="shared" si="29"/>
        <v>-0.31098147475012616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-6.628628239771337E-6</v>
      </c>
      <c r="AI87">
        <f t="shared" si="33"/>
        <v>-6.6289588336859176E-6</v>
      </c>
      <c r="AJ87">
        <f t="shared" si="34"/>
        <v>-3.7317774287509931E-2</v>
      </c>
      <c r="AK87">
        <f t="shared" si="49"/>
        <v>-2.4380947432634529E-2</v>
      </c>
      <c r="AL87">
        <f t="shared" si="35"/>
        <v>-6.1705350678978144E-2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-7.6345984629246754E-10</v>
      </c>
      <c r="AR87">
        <f t="shared" si="36"/>
        <v>-7.6349792282505944E-10</v>
      </c>
      <c r="AS87">
        <f t="shared" si="36"/>
        <v>-4.2981173767714801E-6</v>
      </c>
      <c r="AT87">
        <f t="shared" si="36"/>
        <v>-2.8081035330510552E-6</v>
      </c>
      <c r="AU87">
        <f t="shared" si="23"/>
        <v>-7.10698440774536E-6</v>
      </c>
      <c r="AW87">
        <v>84</v>
      </c>
      <c r="AX87">
        <f>IF(Z87&gt;0, (R87*SUMPRODUCT(K87:$K$98, X87:$X$98)-K87*$AZ$3)/Z87, 0)</f>
        <v>-11758439169.409714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100000</v>
      </c>
      <c r="S88">
        <f t="shared" si="28"/>
        <v>-39364097942.137962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-0.31098147475012616</v>
      </c>
      <c r="AC88">
        <f t="shared" si="29"/>
        <v>-0.27766203168086306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-1.9129350888489461E-6</v>
      </c>
      <c r="AI88">
        <f t="shared" si="33"/>
        <v>-1.9130232599382753E-6</v>
      </c>
      <c r="AJ88">
        <f t="shared" si="34"/>
        <v>-3.3319443069263099E-2</v>
      </c>
      <c r="AK88">
        <f t="shared" si="49"/>
        <v>-2.1768703232508832E-2</v>
      </c>
      <c r="AL88">
        <f t="shared" si="35"/>
        <v>-5.5090059325031866E-2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-1.9671829364244366E-10</v>
      </c>
      <c r="AR88">
        <f t="shared" si="36"/>
        <v>-1.9672736079079728E-10</v>
      </c>
      <c r="AS88">
        <f t="shared" si="36"/>
        <v>-3.4264330368083696E-6</v>
      </c>
      <c r="AT88">
        <f t="shared" si="36"/>
        <v>-2.2386029613187962E-6</v>
      </c>
      <c r="AU88">
        <f t="shared" si="23"/>
        <v>-5.6652327254879558E-6</v>
      </c>
      <c r="AW88">
        <v>85</v>
      </c>
      <c r="AX88">
        <f>IF(Z88&gt;0, (R88*SUMPRODUCT(K88:$K$98, X88:$X$98)-K88*$AZ$3)/Z88, 0)</f>
        <v>-39364097942.137962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100000</v>
      </c>
      <c r="S89">
        <f t="shared" si="28"/>
        <v>-141408547761.40497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-0.27766203168086306</v>
      </c>
      <c r="AC89">
        <f t="shared" si="29"/>
        <v>-0.24791252845550726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-5.2299851912716287E-7</v>
      </c>
      <c r="AI89">
        <f t="shared" si="33"/>
        <v>-5.2302043369070763E-7</v>
      </c>
      <c r="AJ89">
        <f t="shared" si="34"/>
        <v>-2.97495032253558E-2</v>
      </c>
      <c r="AK89">
        <f t="shared" si="49"/>
        <v>-1.9436342217660416E-2</v>
      </c>
      <c r="AL89">
        <f t="shared" si="35"/>
        <v>-4.9186368463449912E-2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-4.8020530289122884E-11</v>
      </c>
      <c r="AR89">
        <f t="shared" si="36"/>
        <v>-4.8022542434327866E-11</v>
      </c>
      <c r="AS89">
        <f t="shared" si="36"/>
        <v>-2.7315314833084792E-6</v>
      </c>
      <c r="AT89">
        <f t="shared" si="36"/>
        <v>-1.7846005792341162E-6</v>
      </c>
      <c r="AU89">
        <f t="shared" si="23"/>
        <v>-4.51618008508503E-6</v>
      </c>
      <c r="AW89">
        <v>86</v>
      </c>
      <c r="AX89">
        <f>IF(Z89&gt;0, (R89*SUMPRODUCT(K89:$K$98, X89:$X$98)-K89*$AZ$3)/Z89, 0)</f>
        <v>-141408547761.40497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100000</v>
      </c>
      <c r="S90">
        <f t="shared" si="28"/>
        <v>-547790293098.21271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-0.24791252845550726</v>
      </c>
      <c r="AC90">
        <f t="shared" si="29"/>
        <v>-0.22135047187667589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-1.3315545823815914E-7</v>
      </c>
      <c r="AI90">
        <f t="shared" si="33"/>
        <v>-1.331605092237887E-7</v>
      </c>
      <c r="AJ90">
        <f t="shared" si="34"/>
        <v>-2.6562056578831372E-2</v>
      </c>
      <c r="AK90">
        <f t="shared" si="49"/>
        <v>-1.7353876991885508E-2</v>
      </c>
      <c r="AL90">
        <f t="shared" si="35"/>
        <v>-4.3916066731226104E-2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-1.0916098437386747E-11</v>
      </c>
      <c r="AR90">
        <f t="shared" si="36"/>
        <v>-1.091651251771862E-11</v>
      </c>
      <c r="AS90">
        <f t="shared" si="36"/>
        <v>-2.177560185293746E-6</v>
      </c>
      <c r="AT90">
        <f t="shared" si="36"/>
        <v>-1.422672656609395E-6</v>
      </c>
      <c r="AU90">
        <f t="shared" si="23"/>
        <v>-3.6002437584156589E-6</v>
      </c>
      <c r="AW90">
        <v>87</v>
      </c>
      <c r="AX90">
        <f>IF(Z90&gt;0, (R90*SUMPRODUCT(K90:$K$98, X90:$X$98)-K90*$AZ$3)/Z90, 0)</f>
        <v>-547790293098.21271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100000</v>
      </c>
      <c r="S91">
        <f t="shared" si="28"/>
        <v>-2301143868748.2656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-0.22135047187667589</v>
      </c>
      <c r="AC91">
        <f t="shared" si="29"/>
        <v>-0.19763434989933143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-3.1415279732767627E-8</v>
      </c>
      <c r="AI91">
        <f t="shared" si="33"/>
        <v>-3.1416353298574308E-8</v>
      </c>
      <c r="AJ91">
        <f t="shared" si="34"/>
        <v>-2.3716121977344462E-2</v>
      </c>
      <c r="AK91">
        <f t="shared" si="49"/>
        <v>-1.5494533031367315E-2</v>
      </c>
      <c r="AL91">
        <f t="shared" si="35"/>
        <v>-3.9210686425065075E-2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-2.2994892220236029E-12</v>
      </c>
      <c r="AR91">
        <f t="shared" si="36"/>
        <v>-2.2995678033070608E-12</v>
      </c>
      <c r="AS91">
        <f t="shared" si="36"/>
        <v>-1.73593765005435E-6</v>
      </c>
      <c r="AT91">
        <f t="shared" si="36"/>
        <v>-1.1341459318203865E-6</v>
      </c>
      <c r="AU91">
        <f t="shared" si="23"/>
        <v>-2.8700858814425398E-6</v>
      </c>
      <c r="AW91">
        <v>88</v>
      </c>
      <c r="AX91">
        <f>IF(Z91&gt;0, (R91*SUMPRODUCT(K91:$K$98, X91:$X$98)-K91*$AZ$3)/Z91, 0)</f>
        <v>-2301143868748.2656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100000</v>
      </c>
      <c r="S92">
        <f t="shared" si="28"/>
        <v>-10549915112970.803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-0.19763434989933143</v>
      </c>
      <c r="AC92">
        <f t="shared" si="29"/>
        <v>-0.17645924098354107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-6.8300282901932673E-9</v>
      </c>
      <c r="AI92">
        <f t="shared" si="33"/>
        <v>-6.830237366805607E-9</v>
      </c>
      <c r="AJ92">
        <f t="shared" si="34"/>
        <v>-2.1175108915790358E-2</v>
      </c>
      <c r="AK92">
        <f t="shared" si="49"/>
        <v>-1.3834404492953201E-2</v>
      </c>
      <c r="AL92">
        <f t="shared" si="35"/>
        <v>-3.5009520238980921E-2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-4.4636992654229618E-13</v>
      </c>
      <c r="AR92">
        <f t="shared" si="36"/>
        <v>-4.4638359054310651E-13</v>
      </c>
      <c r="AS92">
        <f t="shared" si="36"/>
        <v>-1.3838788669203307E-6</v>
      </c>
      <c r="AT92">
        <f t="shared" si="36"/>
        <v>-9.0413419313980512E-7</v>
      </c>
      <c r="AU92">
        <f t="shared" si="23"/>
        <v>-2.2880135064437263E-6</v>
      </c>
      <c r="AW92">
        <v>89</v>
      </c>
      <c r="AX92">
        <f>IF(Z92&gt;0, (R92*SUMPRODUCT(K92:$K$98, X92:$X$98)-K92*$AZ$3)/Z92, 0)</f>
        <v>-10549915112970.803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100000</v>
      </c>
      <c r="S93">
        <f t="shared" si="28"/>
        <v>-53182199955347.055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-0.17645924098354107</v>
      </c>
      <c r="AC93">
        <f t="shared" si="29"/>
        <v>-0.15755289373569295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-1.3596355919551341E-9</v>
      </c>
      <c r="AI93">
        <f t="shared" si="33"/>
        <v>-1.3596726233523562E-9</v>
      </c>
      <c r="AJ93">
        <f t="shared" si="34"/>
        <v>-1.8906347247848121E-2</v>
      </c>
      <c r="AK93">
        <f t="shared" si="49"/>
        <v>-1.2352146868847877E-2</v>
      </c>
      <c r="AL93">
        <f t="shared" si="35"/>
        <v>-3.1258495476368622E-2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-7.9337210508325108E-14</v>
      </c>
      <c r="AR93">
        <f t="shared" si="36"/>
        <v>-7.9339371357727859E-14</v>
      </c>
      <c r="AS93">
        <f t="shared" si="36"/>
        <v>-1.1032197600748866E-6</v>
      </c>
      <c r="AT93">
        <f t="shared" si="36"/>
        <v>-7.2077024326373387E-7</v>
      </c>
      <c r="AU93">
        <f t="shared" si="23"/>
        <v>-1.8239900826779919E-6</v>
      </c>
      <c r="AW93">
        <v>90</v>
      </c>
      <c r="AX93">
        <f>IF(Z93&gt;0, (R93*SUMPRODUCT(K93:$K$98, X93:$X$98)-K93*$AZ$3)/Z93, 0)</f>
        <v>-53182199955347.055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100000</v>
      </c>
      <c r="S94">
        <f t="shared" si="28"/>
        <v>-297561497693322.56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-0.15755289373569295</v>
      </c>
      <c r="AC94">
        <f t="shared" si="29"/>
        <v>-0.14067222654979505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-2.460136564167245E-10</v>
      </c>
      <c r="AI94">
        <f t="shared" si="33"/>
        <v>-2.4601956579292238E-10</v>
      </c>
      <c r="AJ94">
        <f t="shared" si="34"/>
        <v>-1.6880667185897896E-2</v>
      </c>
      <c r="AK94">
        <f t="shared" si="49"/>
        <v>-1.1028702561498507E-2</v>
      </c>
      <c r="AL94">
        <f t="shared" si="35"/>
        <v>-2.7909369993415971E-2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-1.2817271829083717E-14</v>
      </c>
      <c r="AR94">
        <f t="shared" si="36"/>
        <v>-1.2817579706630727E-14</v>
      </c>
      <c r="AS94">
        <f t="shared" si="36"/>
        <v>-8.7948003834163636E-7</v>
      </c>
      <c r="AT94">
        <f t="shared" si="36"/>
        <v>-5.745936250522248E-7</v>
      </c>
      <c r="AU94">
        <f t="shared" si="23"/>
        <v>-1.454073676211441E-6</v>
      </c>
      <c r="AW94">
        <v>91</v>
      </c>
      <c r="AX94">
        <f>IF(Z94&gt;0, (R94*SUMPRODUCT(K94:$K$98, X94:$X$98)-K94*$AZ$3)/Z94, 0)</f>
        <v>-297561497693322.56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100000</v>
      </c>
      <c r="S95">
        <f t="shared" si="28"/>
        <v>-1870501497301311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-0.14067222654979505</v>
      </c>
      <c r="AC95">
        <f t="shared" si="29"/>
        <v>-0.12560020227661395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-4.0087471904370226E-11</v>
      </c>
      <c r="AI95">
        <f t="shared" si="33"/>
        <v>-4.0088311252818075E-11</v>
      </c>
      <c r="AJ95">
        <f t="shared" si="34"/>
        <v>-1.5072024273181106E-2</v>
      </c>
      <c r="AK95">
        <f t="shared" si="49"/>
        <v>-9.8470558584856545E-3</v>
      </c>
      <c r="AL95">
        <f t="shared" si="35"/>
        <v>-2.4919080171755072E-2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-1.8647775196671515E-15</v>
      </c>
      <c r="AR95">
        <f t="shared" si="36"/>
        <v>-1.8648165642374961E-15</v>
      </c>
      <c r="AS95">
        <f t="shared" si="36"/>
        <v>-7.0111610199698648E-7</v>
      </c>
      <c r="AT95">
        <f t="shared" si="36"/>
        <v>-4.5806251997170555E-7</v>
      </c>
      <c r="AU95">
        <f t="shared" si="23"/>
        <v>-1.1591786238335085E-6</v>
      </c>
      <c r="AW95">
        <v>92</v>
      </c>
      <c r="AX95">
        <f>IF(Z95&gt;0, (R95*SUMPRODUCT(K95:$K$98, X95:$X$98)-K95*$AZ$3)/Z95, 0)</f>
        <v>-1870501497301311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100000</v>
      </c>
      <c r="S96">
        <f t="shared" si="28"/>
        <v>-1.3414879238423862E+16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-0.12560020227661395</v>
      </c>
      <c r="AC96">
        <f t="shared" si="29"/>
        <v>-0.11214303774697836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-5.811679608072008E-12</v>
      </c>
      <c r="AI96">
        <f t="shared" si="33"/>
        <v>-5.8117841030843687E-12</v>
      </c>
      <c r="AJ96">
        <f t="shared" si="34"/>
        <v>-1.3457164529635593E-2</v>
      </c>
      <c r="AK96">
        <f t="shared" si="49"/>
        <v>-8.7920141593629767E-3</v>
      </c>
      <c r="AL96">
        <f t="shared" si="35"/>
        <v>-2.2249178694810353E-2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-2.4138039734917085E-16</v>
      </c>
      <c r="AR96">
        <f t="shared" si="36"/>
        <v>-2.4138473741078913E-16</v>
      </c>
      <c r="AS96">
        <f t="shared" si="36"/>
        <v>-5.589254639648332E-7</v>
      </c>
      <c r="AT96">
        <f t="shared" si="36"/>
        <v>-3.6516463645706825E-7</v>
      </c>
      <c r="AU96">
        <f t="shared" si="23"/>
        <v>-9.2409010066328615E-7</v>
      </c>
      <c r="AW96">
        <v>93</v>
      </c>
      <c r="AX96">
        <f>IF(Z96&gt;0, (R96*SUMPRODUCT(K96:$K$98, X96:$X$98)-K96*$AZ$3)/Z96, 0)</f>
        <v>-1.3414879238423862E+16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100000</v>
      </c>
      <c r="S97">
        <f t="shared" si="28"/>
        <v>-1.1198800139537267E+17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-0.11214303774697836</v>
      </c>
      <c r="AC97">
        <f t="shared" si="29"/>
        <v>-0.10012771227408804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-7.3819117633912532E-13</v>
      </c>
      <c r="AI97">
        <f t="shared" si="33"/>
        <v>-7.3820235250432007E-13</v>
      </c>
      <c r="AJ97">
        <f t="shared" si="34"/>
        <v>-1.2015325472890317E-2</v>
      </c>
      <c r="AK97">
        <f t="shared" si="49"/>
        <v>-7.8500126422884862E-3</v>
      </c>
      <c r="AL97">
        <f t="shared" si="35"/>
        <v>-1.9865338115917008E-2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-2.7374812981422762E-17</v>
      </c>
      <c r="AR97">
        <f t="shared" si="36"/>
        <v>-2.737522743426623E-17</v>
      </c>
      <c r="AS97">
        <f t="shared" si="36"/>
        <v>-4.4557195788018025E-7</v>
      </c>
      <c r="AT97">
        <f t="shared" si="36"/>
        <v>-2.9110701248172318E-7</v>
      </c>
      <c r="AU97">
        <f t="shared" si="23"/>
        <v>-7.3667897038927869E-7</v>
      </c>
      <c r="AW97">
        <v>94</v>
      </c>
      <c r="AX97">
        <f>IF(Z97&gt;0, (R97*SUMPRODUCT(K97:$K$98, X97:$X$98)-K97*$AZ$3)/Z97, 0)</f>
        <v>-1.1198800139537267E+17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-0.10012771227408804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-8.9409321558108725E-14</v>
      </c>
      <c r="AI98">
        <f t="shared" si="33"/>
        <v>-8.9409321558108725E-14</v>
      </c>
      <c r="AJ98">
        <f t="shared" si="34"/>
        <v>-0.10012771227408804</v>
      </c>
      <c r="AK98">
        <f t="shared" si="49"/>
        <v>-7.0089398591861637E-3</v>
      </c>
      <c r="AL98">
        <f t="shared" si="35"/>
        <v>-0.10713665213336361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-2.9603774533370639E-18</v>
      </c>
      <c r="AR98">
        <f t="shared" si="36"/>
        <v>-2.9603774533370639E-18</v>
      </c>
      <c r="AS98">
        <f t="shared" si="36"/>
        <v>-3.3152675437514092E-6</v>
      </c>
      <c r="AT98">
        <f t="shared" si="36"/>
        <v>-2.3206872806259868E-7</v>
      </c>
      <c r="AU98">
        <f t="shared" si="36"/>
        <v>-3.5473362718169682E-6</v>
      </c>
      <c r="AW98">
        <v>95</v>
      </c>
    </row>
    <row r="100" spans="5:50" x14ac:dyDescent="0.25">
      <c r="AN100" s="8">
        <f t="shared" ref="AN100:AU100" si="50">SUM(AN3:AN98)</f>
        <v>3517.9123821229841</v>
      </c>
      <c r="AO100" s="8">
        <f t="shared" si="50"/>
        <v>-351.79123821229842</v>
      </c>
      <c r="AP100" s="8">
        <f t="shared" si="50"/>
        <v>-733.76079223301406</v>
      </c>
      <c r="AQ100" s="8">
        <f t="shared" si="50"/>
        <v>-2700.0510928755562</v>
      </c>
      <c r="AR100" s="8">
        <f t="shared" si="50"/>
        <v>-267.69074119788718</v>
      </c>
      <c r="AS100" s="8">
        <f t="shared" si="50"/>
        <v>-340.57076743915189</v>
      </c>
      <c r="AT100" s="8">
        <f t="shared" si="50"/>
        <v>165.08656199492458</v>
      </c>
      <c r="AU100" s="8">
        <f t="shared" si="50"/>
        <v>-443.17494664211455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7257.6075729105842</v>
      </c>
      <c r="K3">
        <v>1</v>
      </c>
      <c r="L3" s="2">
        <v>0</v>
      </c>
      <c r="O3">
        <f>$C$3</f>
        <v>7257.6075729105842</v>
      </c>
      <c r="P3">
        <f>O3*C5</f>
        <v>725.76075729105844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7257.6075729105842</v>
      </c>
      <c r="AF3">
        <f t="shared" ref="AF3:AG34" si="4">-$Z3*P3</f>
        <v>-725.76075729105844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5906.8898449195258</v>
      </c>
      <c r="AJ3">
        <f t="shared" ref="AJ3:AJ66" si="7">AB3-AC3</f>
        <v>0</v>
      </c>
      <c r="AL3">
        <f t="shared" ref="AL3:AL66" si="8">SUM(AI3:AK3)</f>
        <v>5906.8898449195258</v>
      </c>
      <c r="AN3">
        <f t="shared" ref="AN3:AU34" si="9">AE3*$K3</f>
        <v>7257.6075729105842</v>
      </c>
      <c r="AO3">
        <f t="shared" si="9"/>
        <v>-725.76075729105844</v>
      </c>
      <c r="AP3">
        <f t="shared" si="9"/>
        <v>-624.95697070000006</v>
      </c>
      <c r="AQ3">
        <f t="shared" si="9"/>
        <v>0</v>
      </c>
      <c r="AR3">
        <f t="shared" si="9"/>
        <v>5906.8898449195258</v>
      </c>
      <c r="AS3">
        <f t="shared" si="9"/>
        <v>0</v>
      </c>
      <c r="AT3">
        <f t="shared" si="9"/>
        <v>0</v>
      </c>
      <c r="AU3">
        <f t="shared" si="9"/>
        <v>5906.8898449195258</v>
      </c>
      <c r="AW3">
        <v>0</v>
      </c>
      <c r="AX3">
        <f>IF(Z3&gt;0, (R3*SUMPRODUCT(K3:$K$98, X3:$X$98)-K3*$AZ$3)/Z3, 0)</f>
        <v>0</v>
      </c>
      <c r="AZ3">
        <f>C6*SUMPRODUCT(X4:X89, K4:K89)/1</f>
        <v>4539.2450725064291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308.1613267728726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304.47963495961631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-304.47963495961631</v>
      </c>
      <c r="AK4">
        <f>G4*SUM(AB4, AE4:AF4)</f>
        <v>0</v>
      </c>
      <c r="AL4">
        <f t="shared" si="8"/>
        <v>-499.20833495961631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-284.05600798546163</v>
      </c>
      <c r="AT4">
        <f t="shared" si="9"/>
        <v>0</v>
      </c>
      <c r="AU4">
        <f t="shared" si="9"/>
        <v>-465.72286123669772</v>
      </c>
      <c r="AW4">
        <v>1</v>
      </c>
      <c r="AX4">
        <f>IF(Z4&gt;0, (R4*SUMPRODUCT(K4:$K$98, X4:$X$98)-K4*$AZ$3)/Z4, 0)</f>
        <v>308.1613267728726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</v>
      </c>
      <c r="S5">
        <f t="shared" si="1"/>
        <v>487.63223411694867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304.47963495961631</v>
      </c>
      <c r="AC5">
        <f t="shared" si="2"/>
        <v>476.03336357525313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-195.82888594791842</v>
      </c>
      <c r="AI5">
        <f t="shared" si="6"/>
        <v>-208.03155966054993</v>
      </c>
      <c r="AJ5">
        <f t="shared" si="7"/>
        <v>-171.55372861563683</v>
      </c>
      <c r="AK5">
        <f>G5*SUM(AB5, AE5:AF5)</f>
        <v>12.48366503334427</v>
      </c>
      <c r="AL5">
        <f t="shared" si="8"/>
        <v>-367.10162324284249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-167.45485046590855</v>
      </c>
      <c r="AR5">
        <f t="shared" si="9"/>
        <v>-177.88945459461934</v>
      </c>
      <c r="AS5">
        <f t="shared" si="9"/>
        <v>-146.6969688008169</v>
      </c>
      <c r="AT5">
        <f t="shared" si="9"/>
        <v>10.674882059948605</v>
      </c>
      <c r="AU5">
        <f t="shared" si="9"/>
        <v>-313.91154133548764</v>
      </c>
      <c r="AW5">
        <v>2</v>
      </c>
      <c r="AX5">
        <f>IF(Z5&gt;0, (R5*SUMPRODUCT(K5:$K$98, X5:$X$98)-K5*$AZ$3)/Z5, 0)</f>
        <v>487.63223411694867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</v>
      </c>
      <c r="S6">
        <f t="shared" si="1"/>
        <v>713.86785299669634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476.03336357525313</v>
      </c>
      <c r="AC6">
        <f t="shared" si="2"/>
        <v>688.50419361568174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-198.1666376450404</v>
      </c>
      <c r="AI6">
        <f t="shared" si="6"/>
        <v>-210.22251379083997</v>
      </c>
      <c r="AJ6">
        <f t="shared" si="7"/>
        <v>-212.47083004042861</v>
      </c>
      <c r="AK6">
        <f>G6*SUM(AB6, AE6:AF6)</f>
        <v>27.84795176915231</v>
      </c>
      <c r="AL6">
        <f t="shared" si="8"/>
        <v>-394.84539206211628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-152.86773178659871</v>
      </c>
      <c r="AR6">
        <f t="shared" si="9"/>
        <v>-162.1677555595694</v>
      </c>
      <c r="AS6">
        <f t="shared" si="9"/>
        <v>-163.90212926393227</v>
      </c>
      <c r="AT6">
        <f t="shared" si="9"/>
        <v>21.482189295042801</v>
      </c>
      <c r="AU6">
        <f t="shared" si="9"/>
        <v>-304.58769552845888</v>
      </c>
      <c r="AW6">
        <v>3</v>
      </c>
      <c r="AX6">
        <f>IF(Z6&gt;0, (R6*SUMPRODUCT(K6:$K$98, X6:$X$98)-K6*$AZ$3)/Z6, 0)</f>
        <v>713.86785299669634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</v>
      </c>
      <c r="S7">
        <f t="shared" si="1"/>
        <v>893.52053545453271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688.50419361568174</v>
      </c>
      <c r="AC7">
        <f t="shared" si="2"/>
        <v>851.35883491588402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-201.14361326184078</v>
      </c>
      <c r="AI7">
        <f t="shared" si="6"/>
        <v>-213.05378769452463</v>
      </c>
      <c r="AJ7">
        <f t="shared" si="7"/>
        <v>-162.85464130020227</v>
      </c>
      <c r="AK7">
        <f>G7*SUM(AB7, AE7:AF7)</f>
        <v>33.805555906529975</v>
      </c>
      <c r="AL7">
        <f t="shared" si="8"/>
        <v>-342.10287308819693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-141.17387010726887</v>
      </c>
      <c r="AR7">
        <f t="shared" si="9"/>
        <v>-149.53309857616307</v>
      </c>
      <c r="AS7">
        <f t="shared" si="9"/>
        <v>-114.3005219228715</v>
      </c>
      <c r="AT7">
        <f t="shared" si="9"/>
        <v>23.72663531821852</v>
      </c>
      <c r="AU7">
        <f t="shared" si="9"/>
        <v>-240.10698518081605</v>
      </c>
      <c r="AW7">
        <v>4</v>
      </c>
      <c r="AX7">
        <f>IF(Z7&gt;0, (R7*SUMPRODUCT(K7:$K$98, X7:$X$98)-K7*$AZ$3)/Z7, 0)</f>
        <v>893.52053545453271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</v>
      </c>
      <c r="S8">
        <f t="shared" si="1"/>
        <v>979.78889362632958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851.35883491588402</v>
      </c>
      <c r="AC8">
        <f t="shared" si="2"/>
        <v>922.22122168231044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-204.09941877615256</v>
      </c>
      <c r="AI8">
        <f t="shared" si="6"/>
        <v>-215.86497903716256</v>
      </c>
      <c r="AJ8">
        <f t="shared" si="7"/>
        <v>-70.862386766426425</v>
      </c>
      <c r="AK8">
        <f t="shared" ref="AK8:AK71" si="22">G8*SUM(AB8:AB8, AE8:AF8)</f>
        <v>18.133943183708329</v>
      </c>
      <c r="AL8">
        <f t="shared" si="8"/>
        <v>-268.5934226198807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-133.71457127873936</v>
      </c>
      <c r="AR8">
        <f t="shared" si="9"/>
        <v>-141.42271104507827</v>
      </c>
      <c r="AS8">
        <f t="shared" si="9"/>
        <v>-46.425088925182386</v>
      </c>
      <c r="AT8">
        <f t="shared" si="9"/>
        <v>11.880349551911085</v>
      </c>
      <c r="AU8">
        <f t="shared" si="9"/>
        <v>-175.96745041834961</v>
      </c>
      <c r="AW8">
        <v>5</v>
      </c>
      <c r="AX8">
        <f>IF(Z8&gt;0, (R8*SUMPRODUCT(K8:$K$98, X8:$X$98)-K8*$AZ$3)/Z8, 0)</f>
        <v>979.78889362632958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</v>
      </c>
      <c r="S9">
        <f t="shared" si="1"/>
        <v>1017.4070732743086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922.22122168231044</v>
      </c>
      <c r="AC9">
        <f t="shared" si="2"/>
        <v>945.94466960748514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-207.21081171521388</v>
      </c>
      <c r="AI9">
        <f t="shared" si="6"/>
        <v>-218.83281502214936</v>
      </c>
      <c r="AJ9">
        <f t="shared" si="7"/>
        <v>-23.723447925174696</v>
      </c>
      <c r="AK9">
        <f t="shared" si="22"/>
        <v>5.4411052079256317</v>
      </c>
      <c r="AL9">
        <f t="shared" si="8"/>
        <v>-237.11515773939843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-128.56613565152497</v>
      </c>
      <c r="AR9">
        <f t="shared" si="9"/>
        <v>-135.77713029670562</v>
      </c>
      <c r="AS9">
        <f t="shared" si="9"/>
        <v>-14.719463713417609</v>
      </c>
      <c r="AT9">
        <f t="shared" si="9"/>
        <v>3.3759911679600059</v>
      </c>
      <c r="AU9">
        <f t="shared" si="9"/>
        <v>-147.12060284216321</v>
      </c>
      <c r="AW9">
        <v>6</v>
      </c>
      <c r="AX9">
        <f>IF(Z9&gt;0, (R9*SUMPRODUCT(K9:$K$98, X9:$X$98)-K9*$AZ$3)/Z9, 0)</f>
        <v>1017.4070732743086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</v>
      </c>
      <c r="S10">
        <f t="shared" si="1"/>
        <v>1047.4497896114203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945.94466960748514</v>
      </c>
      <c r="AC10">
        <f t="shared" si="2"/>
        <v>961.9269246751486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-211.1315414675625</v>
      </c>
      <c r="AI10">
        <f t="shared" si="6"/>
        <v>-222.61093329874518</v>
      </c>
      <c r="AJ10">
        <f t="shared" si="7"/>
        <v>-15.982255067663459</v>
      </c>
      <c r="AK10">
        <f t="shared" si="22"/>
        <v>3.8783731453906896</v>
      </c>
      <c r="AL10">
        <f t="shared" si="8"/>
        <v>-234.71481522101794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-124.27548981831056</v>
      </c>
      <c r="AR10">
        <f t="shared" si="9"/>
        <v>-131.03244821836904</v>
      </c>
      <c r="AS10">
        <f t="shared" si="9"/>
        <v>-9.4074175896650942</v>
      </c>
      <c r="AT10">
        <f t="shared" si="9"/>
        <v>2.2828740745762066</v>
      </c>
      <c r="AU10">
        <f t="shared" si="9"/>
        <v>-138.15699173345791</v>
      </c>
      <c r="AW10">
        <v>7</v>
      </c>
      <c r="AX10">
        <f>IF(Z10&gt;0, (R10*SUMPRODUCT(K10:$K$98, X10:$X$98)-K10*$AZ$3)/Z10, 0)</f>
        <v>1047.4497896114203</v>
      </c>
    </row>
    <row r="11" spans="1:52" x14ac:dyDescent="0.25">
      <c r="A11" t="s">
        <v>33</v>
      </c>
      <c r="C11" s="12">
        <f>AU91</f>
        <v>786.28452270620585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</v>
      </c>
      <c r="S11">
        <f t="shared" si="1"/>
        <v>1070.1936289049854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961.9269246751486</v>
      </c>
      <c r="AC11">
        <f t="shared" si="2"/>
        <v>970.68659704725667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-214.82331835579043</v>
      </c>
      <c r="AI11">
        <f t="shared" si="6"/>
        <v>-226.16106335386681</v>
      </c>
      <c r="AJ11">
        <f t="shared" si="7"/>
        <v>-8.7596723721080707</v>
      </c>
      <c r="AK11">
        <f t="shared" si="22"/>
        <v>2.3086246192203563</v>
      </c>
      <c r="AL11">
        <f t="shared" si="8"/>
        <v>-232.61211110675453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-120.15253731852519</v>
      </c>
      <c r="AR11">
        <f t="shared" si="9"/>
        <v>-126.4938360165237</v>
      </c>
      <c r="AS11">
        <f t="shared" si="9"/>
        <v>-4.8993604122836585</v>
      </c>
      <c r="AT11">
        <f t="shared" si="9"/>
        <v>1.2912336884021653</v>
      </c>
      <c r="AU11">
        <f t="shared" si="9"/>
        <v>-130.10196274040521</v>
      </c>
      <c r="AW11">
        <v>8</v>
      </c>
      <c r="AX11">
        <f>IF(Z11&gt;0, (R11*SUMPRODUCT(K11:$K$98, X11:$X$98)-K11*$AZ$3)/Z11, 0)</f>
        <v>1070.1936289049854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</v>
      </c>
      <c r="S12">
        <f t="shared" si="1"/>
        <v>1090.3810762699368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970.68659704725667</v>
      </c>
      <c r="AC12">
        <f t="shared" si="2"/>
        <v>976.71602142511972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-219.2826003921154</v>
      </c>
      <c r="AI12">
        <f t="shared" si="6"/>
        <v>-230.47955761516201</v>
      </c>
      <c r="AJ12">
        <f t="shared" si="7"/>
        <v>-6.0294243778630516</v>
      </c>
      <c r="AK12">
        <f t="shared" si="22"/>
        <v>2.2325791732086904</v>
      </c>
      <c r="AL12">
        <f t="shared" si="8"/>
        <v>-234.27640281981638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-116.55103323659853</v>
      </c>
      <c r="AR12">
        <f t="shared" si="9"/>
        <v>-122.5023350321741</v>
      </c>
      <c r="AS12">
        <f t="shared" si="9"/>
        <v>-3.2047031538537962</v>
      </c>
      <c r="AT12">
        <f t="shared" si="9"/>
        <v>1.1866395644464454</v>
      </c>
      <c r="AU12">
        <f t="shared" si="9"/>
        <v>-124.52039862158145</v>
      </c>
      <c r="AW12">
        <v>9</v>
      </c>
      <c r="AX12">
        <f>IF(Z12&gt;0, (R12*SUMPRODUCT(K12:$K$98, X12:$X$98)-K12*$AZ$3)/Z12, 0)</f>
        <v>1090.3810762699368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</v>
      </c>
      <c r="S13">
        <f t="shared" si="1"/>
        <v>1107.244711344684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976.71602142511972</v>
      </c>
      <c r="AC13">
        <f t="shared" si="2"/>
        <v>979.42179863810895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-224.13450897055975</v>
      </c>
      <c r="AI13">
        <f t="shared" si="6"/>
        <v>-235.19147980775458</v>
      </c>
      <c r="AJ13">
        <f t="shared" si="7"/>
        <v>-2.7057772129892328</v>
      </c>
      <c r="AK13">
        <f t="shared" si="22"/>
        <v>1.9534320428502394</v>
      </c>
      <c r="AL13">
        <f t="shared" si="8"/>
        <v>-235.94382497789357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-113.24132530916404</v>
      </c>
      <c r="AR13">
        <f t="shared" si="9"/>
        <v>-118.82772981804395</v>
      </c>
      <c r="AS13">
        <f t="shared" si="9"/>
        <v>-1.3670621226403097</v>
      </c>
      <c r="AT13">
        <f t="shared" si="9"/>
        <v>0.98694857141701842</v>
      </c>
      <c r="AU13">
        <f t="shared" si="9"/>
        <v>-119.20784336926724</v>
      </c>
      <c r="AW13">
        <v>10</v>
      </c>
      <c r="AX13">
        <f>IF(Z13&gt;0, (R13*SUMPRODUCT(K13:$K$98, X13:$X$98)-K13*$AZ$3)/Z13, 0)</f>
        <v>1107.244711344684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</v>
      </c>
      <c r="S14">
        <f t="shared" si="1"/>
        <v>1273.0478304309606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979.42179863810895</v>
      </c>
      <c r="AC14">
        <f t="shared" si="2"/>
        <v>1111.9019234311174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-229.48495296451085</v>
      </c>
      <c r="AI14">
        <f t="shared" si="6"/>
        <v>-240.40266847421316</v>
      </c>
      <c r="AJ14">
        <f t="shared" si="7"/>
        <v>-132.48012479300849</v>
      </c>
      <c r="AK14">
        <f t="shared" si="22"/>
        <v>68.559525904667638</v>
      </c>
      <c r="AL14">
        <f t="shared" si="8"/>
        <v>-304.32326736255402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-103.5219412742789</v>
      </c>
      <c r="AR14">
        <f t="shared" si="9"/>
        <v>-108.44698358857596</v>
      </c>
      <c r="AS14">
        <f t="shared" si="9"/>
        <v>-59.762522647625993</v>
      </c>
      <c r="AT14">
        <f t="shared" si="9"/>
        <v>30.927584239446844</v>
      </c>
      <c r="AU14">
        <f t="shared" si="9"/>
        <v>-137.28192199675513</v>
      </c>
      <c r="AW14">
        <v>11</v>
      </c>
      <c r="AX14">
        <f>IF(Z14&gt;0, (R14*SUMPRODUCT(K14:$K$98, X14:$X$98)-K14*$AZ$3)/Z14, 0)</f>
        <v>1273.0478304309606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</v>
      </c>
      <c r="S15">
        <f t="shared" si="1"/>
        <v>1423.7841598782979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1111.9019234311174</v>
      </c>
      <c r="AC15">
        <f t="shared" si="2"/>
        <v>1227.7741340337759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-235.14252500417737</v>
      </c>
      <c r="AI15">
        <f t="shared" si="6"/>
        <v>-245.92167054315712</v>
      </c>
      <c r="AJ15">
        <f t="shared" si="7"/>
        <v>-115.87221060265847</v>
      </c>
      <c r="AK15">
        <f t="shared" si="22"/>
        <v>77.83313464017823</v>
      </c>
      <c r="AL15">
        <f t="shared" si="8"/>
        <v>-283.96074650563736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-94.709021029290184</v>
      </c>
      <c r="AR15">
        <f t="shared" si="9"/>
        <v>-99.050568018763371</v>
      </c>
      <c r="AS15">
        <f t="shared" si="9"/>
        <v>-46.670178567158629</v>
      </c>
      <c r="AT15">
        <f t="shared" si="9"/>
        <v>31.349072164982736</v>
      </c>
      <c r="AU15">
        <f t="shared" si="9"/>
        <v>-114.37167442093927</v>
      </c>
      <c r="AW15">
        <v>12</v>
      </c>
      <c r="AX15">
        <f>IF(Z15&gt;0, (R15*SUMPRODUCT(K15:$K$98, X15:$X$98)-K15*$AZ$3)/Z15, 0)</f>
        <v>1423.7841598782979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</v>
      </c>
      <c r="S16">
        <f t="shared" si="1"/>
        <v>1561.109009962792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1227.7741340337759</v>
      </c>
      <c r="AC16">
        <f t="shared" si="2"/>
        <v>1328.9527486088966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-242.07227289239856</v>
      </c>
      <c r="AI16">
        <f t="shared" si="6"/>
        <v>-252.71336794187698</v>
      </c>
      <c r="AJ16">
        <f t="shared" si="7"/>
        <v>-101.17861457512072</v>
      </c>
      <c r="AK16">
        <f t="shared" si="22"/>
        <v>85.944189382364328</v>
      </c>
      <c r="AL16">
        <f t="shared" si="8"/>
        <v>-267.94779313463334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-87.05369216107394</v>
      </c>
      <c r="AR16">
        <f t="shared" si="9"/>
        <v>-90.880427877748872</v>
      </c>
      <c r="AS16">
        <f t="shared" si="9"/>
        <v>-36.38571184243667</v>
      </c>
      <c r="AT16">
        <f t="shared" si="9"/>
        <v>30.907129164896283</v>
      </c>
      <c r="AU16">
        <f t="shared" si="9"/>
        <v>-96.359010555289245</v>
      </c>
      <c r="AW16">
        <v>13</v>
      </c>
      <c r="AX16">
        <f>IF(Z16&gt;0, (R16*SUMPRODUCT(K16:$K$98, X16:$X$98)-K16*$AZ$3)/Z16, 0)</f>
        <v>1561.109009962792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</v>
      </c>
      <c r="S17">
        <f t="shared" si="1"/>
        <v>1686.118017648623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1328.9527486088966</v>
      </c>
      <c r="AC17">
        <f t="shared" si="2"/>
        <v>1416.7987310946173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-250.21513463723733</v>
      </c>
      <c r="AI17">
        <f t="shared" si="6"/>
        <v>-260.71854184439132</v>
      </c>
      <c r="AJ17">
        <f t="shared" si="7"/>
        <v>-87.845982485720697</v>
      </c>
      <c r="AK17">
        <f t="shared" si="22"/>
        <v>93.026692402622771</v>
      </c>
      <c r="AL17">
        <f t="shared" si="8"/>
        <v>-255.53783192748926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-80.341086349395454</v>
      </c>
      <c r="AR17">
        <f t="shared" si="9"/>
        <v>-83.713604748876946</v>
      </c>
      <c r="AS17">
        <f t="shared" si="9"/>
        <v>-28.206294053974627</v>
      </c>
      <c r="AT17">
        <f t="shared" si="9"/>
        <v>29.869758030238259</v>
      </c>
      <c r="AU17">
        <f t="shared" si="9"/>
        <v>-82.050140772613318</v>
      </c>
      <c r="AW17">
        <v>14</v>
      </c>
      <c r="AX17">
        <f>IF(Z17&gt;0, (R17*SUMPRODUCT(K17:$K$98, X17:$X$98)-K17*$AZ$3)/Z17, 0)</f>
        <v>1686.118017648623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</v>
      </c>
      <c r="S18">
        <f t="shared" si="1"/>
        <v>1801.1570657759287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1416.7987310946173</v>
      </c>
      <c r="AC18">
        <f t="shared" si="2"/>
        <v>1492.6180685370039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-317.02904525995717</v>
      </c>
      <c r="AI18">
        <f t="shared" si="6"/>
        <v>-327.38778976438209</v>
      </c>
      <c r="AJ18">
        <f t="shared" si="7"/>
        <v>-75.819337442386541</v>
      </c>
      <c r="AK18">
        <f t="shared" si="22"/>
        <v>99.175911176623217</v>
      </c>
      <c r="AL18">
        <f t="shared" si="8"/>
        <v>-304.0312160301454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-90.887708696243408</v>
      </c>
      <c r="AR18">
        <f t="shared" si="9"/>
        <v>-93.857413103626612</v>
      </c>
      <c r="AS18">
        <f t="shared" si="9"/>
        <v>-21.736323400132928</v>
      </c>
      <c r="AT18">
        <f t="shared" si="9"/>
        <v>28.432320191086138</v>
      </c>
      <c r="AU18">
        <f t="shared" si="9"/>
        <v>-87.161416312673396</v>
      </c>
      <c r="AW18">
        <v>15</v>
      </c>
      <c r="AX18">
        <f>IF(Z18&gt;0, (R18*SUMPRODUCT(K18:$K$98, X18:$X$98)-K18*$AZ$3)/Z18, 0)</f>
        <v>1801.1570657759287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</v>
      </c>
      <c r="S19">
        <f t="shared" si="1"/>
        <v>1887.4558938890852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1492.6180685370039</v>
      </c>
      <c r="AC19">
        <f t="shared" si="2"/>
        <v>1541.1593096548504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-388.52410420816955</v>
      </c>
      <c r="AI19">
        <f t="shared" si="6"/>
        <v>-398.73069575452422</v>
      </c>
      <c r="AJ19">
        <f t="shared" si="7"/>
        <v>-48.541241117846539</v>
      </c>
      <c r="AK19">
        <f t="shared" si="22"/>
        <v>104.48326479759028</v>
      </c>
      <c r="AL19">
        <f t="shared" si="8"/>
        <v>-342.78867207478049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-99.450288469248122</v>
      </c>
      <c r="AR19">
        <f t="shared" si="9"/>
        <v>-102.06286375757284</v>
      </c>
      <c r="AS19">
        <f t="shared" si="9"/>
        <v>-12.425073192469533</v>
      </c>
      <c r="AT19">
        <f t="shared" si="9"/>
        <v>26.744520383120932</v>
      </c>
      <c r="AU19">
        <f t="shared" si="9"/>
        <v>-87.743416566921454</v>
      </c>
      <c r="AW19">
        <v>16</v>
      </c>
      <c r="AX19">
        <f>IF(Z19&gt;0, (R19*SUMPRODUCT(K19:$K$98, X19:$X$98)-K19*$AZ$3)/Z19, 0)</f>
        <v>1887.4558938890852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</v>
      </c>
      <c r="S20">
        <f t="shared" si="1"/>
        <v>1948.6601603418635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1541.1593096548504</v>
      </c>
      <c r="AC20">
        <f t="shared" si="2"/>
        <v>1566.1991549481834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-463.07550804008241</v>
      </c>
      <c r="AI20">
        <f t="shared" si="6"/>
        <v>-473.12214923246853</v>
      </c>
      <c r="AJ20">
        <f t="shared" si="7"/>
        <v>-25.039845293332974</v>
      </c>
      <c r="AK20">
        <f t="shared" si="22"/>
        <v>107.88115167583953</v>
      </c>
      <c r="AL20">
        <f t="shared" si="8"/>
        <v>-390.28084284996197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-105.83318557978716</v>
      </c>
      <c r="AR20">
        <f t="shared" si="9"/>
        <v>-108.12928637394815</v>
      </c>
      <c r="AS20">
        <f t="shared" si="9"/>
        <v>-5.7227094670467622</v>
      </c>
      <c r="AT20">
        <f t="shared" si="9"/>
        <v>24.655603130887318</v>
      </c>
      <c r="AU20">
        <f t="shared" si="9"/>
        <v>-89.196392710107588</v>
      </c>
      <c r="AW20">
        <v>17</v>
      </c>
      <c r="AX20">
        <f>IF(Z20&gt;0, (R20*SUMPRODUCT(K20:$K$98, X20:$X$98)-K20*$AZ$3)/Z20, 0)</f>
        <v>1948.6601603418635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</v>
      </c>
      <c r="S21">
        <f t="shared" si="1"/>
        <v>1988.6926918513445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1566.1991549481834</v>
      </c>
      <c r="AC21">
        <f t="shared" si="2"/>
        <v>1571.517874513557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-546.737731450875</v>
      </c>
      <c r="AI21">
        <f t="shared" si="6"/>
        <v>-556.61556401490589</v>
      </c>
      <c r="AJ21">
        <f t="shared" si="7"/>
        <v>-5.3187195653736126</v>
      </c>
      <c r="AK21">
        <f t="shared" si="22"/>
        <v>109.63394084637285</v>
      </c>
      <c r="AL21">
        <f t="shared" si="8"/>
        <v>-452.30034273390663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-111.56579911196654</v>
      </c>
      <c r="AR21">
        <f t="shared" si="9"/>
        <v>-113.58144248191627</v>
      </c>
      <c r="AS21">
        <f t="shared" si="9"/>
        <v>-1.0853232993243214</v>
      </c>
      <c r="AT21">
        <f t="shared" si="9"/>
        <v>22.371600708554098</v>
      </c>
      <c r="AU21">
        <f t="shared" si="9"/>
        <v>-92.295165072686487</v>
      </c>
      <c r="AW21">
        <v>18</v>
      </c>
      <c r="AX21">
        <f>IF(Z21&gt;0, (R21*SUMPRODUCT(K21:$K$98, X21:$X$98)-K21*$AZ$3)/Z21, 0)</f>
        <v>1988.6926918513445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</v>
      </c>
      <c r="S22">
        <f t="shared" si="1"/>
        <v>2009.4504753873707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1571.517874513557</v>
      </c>
      <c r="AC22">
        <f t="shared" si="2"/>
        <v>1559.1948478526274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-639.33733916598464</v>
      </c>
      <c r="AI22">
        <f t="shared" si="6"/>
        <v>-649.03647623697952</v>
      </c>
      <c r="AJ22">
        <f t="shared" si="7"/>
        <v>12.3230266609296</v>
      </c>
      <c r="AK22">
        <f t="shared" si="22"/>
        <v>110.00625121594899</v>
      </c>
      <c r="AL22">
        <f t="shared" si="8"/>
        <v>-526.70719836010096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-116.48341125893123</v>
      </c>
      <c r="AR22">
        <f t="shared" si="9"/>
        <v>-118.25053559703301</v>
      </c>
      <c r="AS22">
        <f t="shared" si="9"/>
        <v>2.2451812127418558</v>
      </c>
      <c r="AT22">
        <f t="shared" si="9"/>
        <v>20.042476195988215</v>
      </c>
      <c r="AU22">
        <f t="shared" si="9"/>
        <v>-95.962878188302938</v>
      </c>
      <c r="AW22">
        <v>19</v>
      </c>
      <c r="AX22">
        <f>IF(Z22&gt;0, (R22*SUMPRODUCT(K22:$K$98, X22:$X$98)-K22*$AZ$3)/Z22, 0)</f>
        <v>2009.4504753873707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</v>
      </c>
      <c r="S23">
        <f t="shared" si="1"/>
        <v>2012.8093931456938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1559.1948478526274</v>
      </c>
      <c r="AC23">
        <f t="shared" si="2"/>
        <v>1531.3210548535512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-738.37443267186006</v>
      </c>
      <c r="AI23">
        <f t="shared" si="6"/>
        <v>-747.88428156806094</v>
      </c>
      <c r="AJ23">
        <f t="shared" si="7"/>
        <v>27.873792999076159</v>
      </c>
      <c r="AK23">
        <f t="shared" si="22"/>
        <v>109.14363934968392</v>
      </c>
      <c r="AL23">
        <f t="shared" si="8"/>
        <v>-610.86684921930089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-120.11372590010009</v>
      </c>
      <c r="AR23">
        <f t="shared" si="9"/>
        <v>-121.66072337607754</v>
      </c>
      <c r="AS23">
        <f t="shared" si="9"/>
        <v>4.5343188820502593</v>
      </c>
      <c r="AT23">
        <f t="shared" si="9"/>
        <v>17.754744206335968</v>
      </c>
      <c r="AU23">
        <f t="shared" si="9"/>
        <v>-99.371660287691313</v>
      </c>
      <c r="AW23">
        <v>20</v>
      </c>
      <c r="AX23">
        <f>IF(Z23&gt;0, (R23*SUMPRODUCT(K23:$K$98, X23:$X$98)-K23*$AZ$3)/Z23, 0)</f>
        <v>2012.8093931456938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</v>
      </c>
      <c r="S24">
        <f t="shared" si="1"/>
        <v>2001.2169061648679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1531.3210548535512</v>
      </c>
      <c r="AC24">
        <f t="shared" si="2"/>
        <v>1490.3230595426064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-847.16229351708023</v>
      </c>
      <c r="AI24">
        <f t="shared" si="6"/>
        <v>-856.47114863762954</v>
      </c>
      <c r="AJ24">
        <f t="shared" si="7"/>
        <v>40.997995310944816</v>
      </c>
      <c r="AK24">
        <f t="shared" si="22"/>
        <v>107.1924738397486</v>
      </c>
      <c r="AL24">
        <f t="shared" si="8"/>
        <v>-708.28067948693615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-123.04517364414971</v>
      </c>
      <c r="AR24">
        <f t="shared" si="9"/>
        <v>-124.39722826638855</v>
      </c>
      <c r="AS24">
        <f t="shared" si="9"/>
        <v>5.954709611961186</v>
      </c>
      <c r="AT24">
        <f t="shared" si="9"/>
        <v>15.5690552541004</v>
      </c>
      <c r="AU24">
        <f t="shared" si="9"/>
        <v>-102.87346340032697</v>
      </c>
      <c r="AW24">
        <v>21</v>
      </c>
      <c r="AX24">
        <f>IF(Z24&gt;0, (R24*SUMPRODUCT(K24:$K$98, X24:$X$98)-K24*$AZ$3)/Z24, 0)</f>
        <v>2001.2169061648679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</v>
      </c>
      <c r="S25">
        <f t="shared" si="1"/>
        <v>1976.2397662239696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1490.3230595426064</v>
      </c>
      <c r="AC25">
        <f t="shared" si="2"/>
        <v>1437.9169310673458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-965.88576471641784</v>
      </c>
      <c r="AI25">
        <f t="shared" si="6"/>
        <v>-974.980795565172</v>
      </c>
      <c r="AJ25">
        <f t="shared" si="7"/>
        <v>52.40612847526063</v>
      </c>
      <c r="AK25">
        <f t="shared" si="22"/>
        <v>104.32261416798247</v>
      </c>
      <c r="AL25">
        <f t="shared" si="8"/>
        <v>-818.25205292192891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-125.25806801194932</v>
      </c>
      <c r="AR25">
        <f t="shared" si="9"/>
        <v>-126.43753046417677</v>
      </c>
      <c r="AS25">
        <f t="shared" si="9"/>
        <v>6.7961353656810672</v>
      </c>
      <c r="AT25">
        <f t="shared" si="9"/>
        <v>13.528772840413497</v>
      </c>
      <c r="AU25">
        <f t="shared" si="9"/>
        <v>-106.11262225808221</v>
      </c>
      <c r="AW25">
        <v>22</v>
      </c>
      <c r="AX25">
        <f>IF(Z25&gt;0, (R25*SUMPRODUCT(K25:$K$98, X25:$X$98)-K25*$AZ$3)/Z25, 0)</f>
        <v>1976.2397662239696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</v>
      </c>
      <c r="S26">
        <f t="shared" si="1"/>
        <v>1939.0194711609715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1437.9169310673458</v>
      </c>
      <c r="AC26">
        <f t="shared" si="2"/>
        <v>1375.7294390990473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-1082.8957734331004</v>
      </c>
      <c r="AI26">
        <f t="shared" si="6"/>
        <v>-1091.764492001688</v>
      </c>
      <c r="AJ26">
        <f t="shared" si="7"/>
        <v>62.187491968298445</v>
      </c>
      <c r="AK26">
        <f t="shared" si="22"/>
        <v>100.65418517471421</v>
      </c>
      <c r="AL26">
        <f t="shared" si="8"/>
        <v>-928.92281485867534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-125.38586471007613</v>
      </c>
      <c r="AR26">
        <f t="shared" si="9"/>
        <v>-126.41275203743845</v>
      </c>
      <c r="AS26">
        <f t="shared" si="9"/>
        <v>7.2005382659088646</v>
      </c>
      <c r="AT26">
        <f t="shared" si="9"/>
        <v>11.654503004299841</v>
      </c>
      <c r="AU26">
        <f t="shared" si="9"/>
        <v>-107.55771076722975</v>
      </c>
      <c r="AW26">
        <v>23</v>
      </c>
      <c r="AX26">
        <f>IF(Z26&gt;0, (R26*SUMPRODUCT(K26:$K$98, X26:$X$98)-K26*$AZ$3)/Z26, 0)</f>
        <v>1939.0194711609715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</v>
      </c>
      <c r="S27">
        <f t="shared" si="1"/>
        <v>1892.634767336953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1375.7294390990473</v>
      </c>
      <c r="AC27">
        <f t="shared" si="2"/>
        <v>1306.6565887136589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-1201.2261407132864</v>
      </c>
      <c r="AI27">
        <f t="shared" si="6"/>
        <v>-1209.856018828599</v>
      </c>
      <c r="AJ27">
        <f t="shared" si="7"/>
        <v>69.072850385388392</v>
      </c>
      <c r="AK27">
        <f t="shared" si="22"/>
        <v>96.301060736933323</v>
      </c>
      <c r="AL27">
        <f t="shared" si="8"/>
        <v>-1044.4821077062772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-124.1848658911948</v>
      </c>
      <c r="AR27">
        <f t="shared" si="9"/>
        <v>-125.07703783125187</v>
      </c>
      <c r="AS27">
        <f t="shared" si="9"/>
        <v>7.1408724561542867</v>
      </c>
      <c r="AT27">
        <f t="shared" si="9"/>
        <v>9.9557726122198371</v>
      </c>
      <c r="AU27">
        <f t="shared" si="9"/>
        <v>-107.98039276287776</v>
      </c>
      <c r="AW27">
        <v>24</v>
      </c>
      <c r="AX27">
        <f>IF(Z27&gt;0, (R27*SUMPRODUCT(K27:$K$98, X27:$X$98)-K27*$AZ$3)/Z27, 0)</f>
        <v>1892.634767336953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</v>
      </c>
      <c r="S28">
        <f t="shared" si="1"/>
        <v>1839.2668204970851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1306.6565887136589</v>
      </c>
      <c r="AC28">
        <f t="shared" si="2"/>
        <v>1232.751199898079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-1324.579970602088</v>
      </c>
      <c r="AI28">
        <f t="shared" si="6"/>
        <v>-1332.9579774399222</v>
      </c>
      <c r="AJ28">
        <f t="shared" si="7"/>
        <v>73.905388815579954</v>
      </c>
      <c r="AK28">
        <f t="shared" si="22"/>
        <v>91.465961209956134</v>
      </c>
      <c r="AL28">
        <f t="shared" si="8"/>
        <v>-1167.5866274143862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-122.26553682183815</v>
      </c>
      <c r="AR28">
        <f t="shared" si="9"/>
        <v>-123.03886989817873</v>
      </c>
      <c r="AS28">
        <f t="shared" si="9"/>
        <v>6.8218471048269009</v>
      </c>
      <c r="AT28">
        <f t="shared" si="9"/>
        <v>8.4427781609723542</v>
      </c>
      <c r="AU28">
        <f t="shared" si="9"/>
        <v>-107.77424463237948</v>
      </c>
      <c r="AW28">
        <v>25</v>
      </c>
      <c r="AX28">
        <f>IF(Z28&gt;0, (R28*SUMPRODUCT(K28:$K$98, X28:$X$98)-K28*$AZ$3)/Z28, 0)</f>
        <v>1839.2668204970851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</v>
      </c>
      <c r="S29">
        <f t="shared" si="1"/>
        <v>1780.5990006991199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1232.751199898079</v>
      </c>
      <c r="AC29">
        <f t="shared" si="2"/>
        <v>1155.3780533223253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-1466.7703648383133</v>
      </c>
      <c r="AI29">
        <f t="shared" si="6"/>
        <v>-1474.8812453121643</v>
      </c>
      <c r="AJ29">
        <f t="shared" si="7"/>
        <v>77.373146575753708</v>
      </c>
      <c r="AK29">
        <f t="shared" si="22"/>
        <v>86.292583992865531</v>
      </c>
      <c r="AL29">
        <f t="shared" si="8"/>
        <v>-1311.2155147435451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-120.88432211363767</v>
      </c>
      <c r="AR29">
        <f t="shared" si="9"/>
        <v>-121.55278277478165</v>
      </c>
      <c r="AS29">
        <f t="shared" si="9"/>
        <v>6.3767312169823835</v>
      </c>
      <c r="AT29">
        <f t="shared" si="9"/>
        <v>7.1118293425307773</v>
      </c>
      <c r="AU29">
        <f t="shared" si="9"/>
        <v>-108.06422221526849</v>
      </c>
      <c r="AW29">
        <v>26</v>
      </c>
      <c r="AX29">
        <f>IF(Z29&gt;0, (R29*SUMPRODUCT(K29:$K$98, X29:$X$98)-K29*$AZ$3)/Z29, 0)</f>
        <v>1780.5990006991199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</v>
      </c>
      <c r="S30">
        <f t="shared" si="1"/>
        <v>1715.7132049718616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1155.3780533223253</v>
      </c>
      <c r="AC30">
        <f t="shared" si="2"/>
        <v>1074.5762224998348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-1606.7137717830224</v>
      </c>
      <c r="AI30">
        <f t="shared" si="6"/>
        <v>-1614.5427042306619</v>
      </c>
      <c r="AJ30">
        <f t="shared" si="7"/>
        <v>80.801830822490501</v>
      </c>
      <c r="AK30">
        <f t="shared" si="22"/>
        <v>80.876463732562783</v>
      </c>
      <c r="AL30">
        <f t="shared" si="8"/>
        <v>-1452.8644096756086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-118.23017876351103</v>
      </c>
      <c r="AR30">
        <f t="shared" si="9"/>
        <v>-118.80627146842679</v>
      </c>
      <c r="AS30">
        <f t="shared" si="9"/>
        <v>5.9458100567349437</v>
      </c>
      <c r="AT30">
        <f t="shared" si="9"/>
        <v>5.9513019261982238</v>
      </c>
      <c r="AU30">
        <f t="shared" si="9"/>
        <v>-106.90915948549362</v>
      </c>
      <c r="AW30">
        <v>27</v>
      </c>
      <c r="AX30">
        <f>IF(Z30&gt;0, (R30*SUMPRODUCT(K30:$K$98, X30:$X$98)-K30*$AZ$3)/Z30, 0)</f>
        <v>1715.7132049718616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</v>
      </c>
      <c r="S31">
        <f t="shared" si="1"/>
        <v>1646.0176675293317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1074.5762224998348</v>
      </c>
      <c r="AC31">
        <f t="shared" si="2"/>
        <v>992.13398238913351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-1730.3373717078728</v>
      </c>
      <c r="AI31">
        <f t="shared" si="6"/>
        <v>-1737.8717226595725</v>
      </c>
      <c r="AJ31">
        <f t="shared" si="7"/>
        <v>82.442240110701277</v>
      </c>
      <c r="AK31">
        <f t="shared" si="22"/>
        <v>75.220335574988439</v>
      </c>
      <c r="AL31">
        <f t="shared" si="8"/>
        <v>-1580.2091469738828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-113.68485052433334</v>
      </c>
      <c r="AR31">
        <f t="shared" si="9"/>
        <v>-114.17986471968442</v>
      </c>
      <c r="AS31">
        <f t="shared" si="9"/>
        <v>5.4165354670838095</v>
      </c>
      <c r="AT31">
        <f t="shared" si="9"/>
        <v>4.942049305559622</v>
      </c>
      <c r="AU31">
        <f t="shared" si="9"/>
        <v>-103.82127994704098</v>
      </c>
      <c r="AW31">
        <v>28</v>
      </c>
      <c r="AX31">
        <f>IF(Z31&gt;0, (R31*SUMPRODUCT(K31:$K$98, X31:$X$98)-K31*$AZ$3)/Z31, 0)</f>
        <v>1646.0176675293317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</v>
      </c>
      <c r="S32">
        <f t="shared" si="1"/>
        <v>1574.6340849625367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992.13398238913351</v>
      </c>
      <c r="AC32">
        <f t="shared" si="2"/>
        <v>910.40264851909444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-1855.2843759641967</v>
      </c>
      <c r="AI32">
        <f t="shared" si="6"/>
        <v>-1862.511472859384</v>
      </c>
      <c r="AJ32">
        <f t="shared" si="7"/>
        <v>81.731333870039066</v>
      </c>
      <c r="AK32">
        <f t="shared" si="22"/>
        <v>69.449378767239352</v>
      </c>
      <c r="AL32">
        <f t="shared" si="8"/>
        <v>-1711.3307602221055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-108.83391999272442</v>
      </c>
      <c r="AR32">
        <f t="shared" si="9"/>
        <v>-109.25787294325886</v>
      </c>
      <c r="AS32">
        <f t="shared" si="9"/>
        <v>4.7944894952762418</v>
      </c>
      <c r="AT32">
        <f t="shared" si="9"/>
        <v>4.0740105561283535</v>
      </c>
      <c r="AU32">
        <f t="shared" si="9"/>
        <v>-100.38937289185426</v>
      </c>
      <c r="AW32">
        <v>29</v>
      </c>
      <c r="AX32">
        <f>IF(Z32&gt;0, (R32*SUMPRODUCT(K32:$K$98, X32:$X$98)-K32*$AZ$3)/Z32, 0)</f>
        <v>1574.6340849625367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</v>
      </c>
      <c r="S33">
        <f t="shared" si="1"/>
        <v>1502.0302571484976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910.40264851909444</v>
      </c>
      <c r="AC33">
        <f t="shared" si="2"/>
        <v>830.09865411056126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-1973.4987238267547</v>
      </c>
      <c r="AI33">
        <f t="shared" si="6"/>
        <v>-1980.4068624125116</v>
      </c>
      <c r="AJ33">
        <f t="shared" si="7"/>
        <v>80.303994408533185</v>
      </c>
      <c r="AK33">
        <f t="shared" si="22"/>
        <v>63.72818539633662</v>
      </c>
      <c r="AL33">
        <f t="shared" si="8"/>
        <v>-1836.3746826076419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-103.36478649334951</v>
      </c>
      <c r="AR33">
        <f t="shared" si="9"/>
        <v>-103.72661002095668</v>
      </c>
      <c r="AS33">
        <f t="shared" si="9"/>
        <v>4.2060352694354428</v>
      </c>
      <c r="AT33">
        <f t="shared" si="9"/>
        <v>3.3378538316598356</v>
      </c>
      <c r="AU33">
        <f t="shared" si="9"/>
        <v>-96.18272091986141</v>
      </c>
      <c r="AW33">
        <v>30</v>
      </c>
      <c r="AX33">
        <f>IF(Z33&gt;0, (R33*SUMPRODUCT(K33:$K$98, X33:$X$98)-K33*$AZ$3)/Z33, 0)</f>
        <v>1502.0302571484976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</v>
      </c>
      <c r="S34">
        <f t="shared" si="1"/>
        <v>1429.5152815362455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830.09865411056126</v>
      </c>
      <c r="AC34">
        <f t="shared" si="2"/>
        <v>752.20701546023975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-2092.7322156462883</v>
      </c>
      <c r="AI34">
        <f t="shared" si="6"/>
        <v>-2099.3096813192319</v>
      </c>
      <c r="AJ34">
        <f t="shared" si="7"/>
        <v>77.891638650321511</v>
      </c>
      <c r="AK34">
        <f t="shared" si="22"/>
        <v>58.106905787739294</v>
      </c>
      <c r="AL34">
        <f t="shared" si="8"/>
        <v>-1963.311136881171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-97.865901108952031</v>
      </c>
      <c r="AR34">
        <f t="shared" si="9"/>
        <v>-98.17349402518046</v>
      </c>
      <c r="AS34">
        <f t="shared" si="9"/>
        <v>3.6425756474592408</v>
      </c>
      <c r="AT34">
        <f t="shared" si="9"/>
        <v>2.7173494310708524</v>
      </c>
      <c r="AU34">
        <f t="shared" ref="AU34:AU89" si="23">AL34*$K34</f>
        <v>-91.813568946650364</v>
      </c>
      <c r="AW34">
        <v>31</v>
      </c>
      <c r="AX34">
        <f>IF(Z34&gt;0, (R34*SUMPRODUCT(K34:$K$98, X34:$X$98)-K34*$AZ$3)/Z34, 0)</f>
        <v>1429.5152815362455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</v>
      </c>
      <c r="S35">
        <f t="shared" si="1"/>
        <v>1357.5801790324306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752.20701546023975</v>
      </c>
      <c r="AC35">
        <f t="shared" si="2"/>
        <v>677.08499635399141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-2219.1261009095215</v>
      </c>
      <c r="AI35">
        <f t="shared" ref="AI35:AI66" si="25">SUM(AE35:AH35)</f>
        <v>-2225.3604011631219</v>
      </c>
      <c r="AJ35">
        <f t="shared" si="7"/>
        <v>75.122019106248331</v>
      </c>
      <c r="AK35">
        <f t="shared" si="22"/>
        <v>52.654491082216786</v>
      </c>
      <c r="AL35">
        <f t="shared" si="8"/>
        <v>-2097.5838909746567</v>
      </c>
      <c r="AN35">
        <f t="shared" ref="AN35:AT66" si="26">AE35*$K35</f>
        <v>0</v>
      </c>
      <c r="AO35">
        <f t="shared" si="26"/>
        <v>0</v>
      </c>
      <c r="AP35">
        <f t="shared" si="26"/>
        <v>-0.26030794965615545</v>
      </c>
      <c r="AQ35">
        <f t="shared" si="26"/>
        <v>-92.657738937517848</v>
      </c>
      <c r="AR35">
        <f t="shared" si="26"/>
        <v>-92.918046887173986</v>
      </c>
      <c r="AS35">
        <f t="shared" si="26"/>
        <v>3.136656556809966</v>
      </c>
      <c r="AT35">
        <f t="shared" si="26"/>
        <v>2.1985438712042011</v>
      </c>
      <c r="AU35">
        <f t="shared" si="23"/>
        <v>-87.582846459159825</v>
      </c>
      <c r="AW35">
        <v>32</v>
      </c>
      <c r="AX35">
        <f>IF(Z35&gt;0, (R35*SUMPRODUCT(K35:$K$98, X35:$X$98)-K35*$AZ$3)/Z35, 0)</f>
        <v>1357.5801790324306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</v>
      </c>
      <c r="S36">
        <f t="shared" si="1"/>
        <v>1285.5021008333774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677.08499635399141</v>
      </c>
      <c r="AC36">
        <f t="shared" si="2"/>
        <v>604.73429491888828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-2333.0048283425817</v>
      </c>
      <c r="AI36">
        <f t="shared" si="25"/>
        <v>-2338.8851599901036</v>
      </c>
      <c r="AJ36">
        <f t="shared" si="7"/>
        <v>72.350701435103133</v>
      </c>
      <c r="AK36">
        <f t="shared" si="22"/>
        <v>47.395949744779401</v>
      </c>
      <c r="AL36">
        <f t="shared" si="8"/>
        <v>-2219.1385088102211</v>
      </c>
      <c r="AN36">
        <f t="shared" si="26"/>
        <v>0</v>
      </c>
      <c r="AO36">
        <f t="shared" si="26"/>
        <v>0</v>
      </c>
      <c r="AP36">
        <f t="shared" si="26"/>
        <v>-0.2192216866194269</v>
      </c>
      <c r="AQ36">
        <f t="shared" si="26"/>
        <v>-86.9755796131127</v>
      </c>
      <c r="AR36">
        <f t="shared" si="26"/>
        <v>-87.194801299732134</v>
      </c>
      <c r="AS36">
        <f t="shared" si="26"/>
        <v>2.6972701111826951</v>
      </c>
      <c r="AT36">
        <f t="shared" si="26"/>
        <v>1.7669445644888424</v>
      </c>
      <c r="AU36">
        <f t="shared" si="23"/>
        <v>-82.730586624060606</v>
      </c>
      <c r="AW36">
        <v>33</v>
      </c>
      <c r="AX36">
        <f>IF(Z36&gt;0, (R36*SUMPRODUCT(K36:$K$98, X36:$X$98)-K36*$AZ$3)/Z36, 0)</f>
        <v>1285.5021008333774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</v>
      </c>
      <c r="S37">
        <f t="shared" si="1"/>
        <v>1214.0246898024154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604.73429491888828</v>
      </c>
      <c r="AC37">
        <f t="shared" si="2"/>
        <v>535.88999879007372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-2430.620362152637</v>
      </c>
      <c r="AI37">
        <f t="shared" si="25"/>
        <v>-2436.1380629384144</v>
      </c>
      <c r="AJ37">
        <f t="shared" si="7"/>
        <v>68.844296128814563</v>
      </c>
      <c r="AK37">
        <f t="shared" si="22"/>
        <v>42.331400644322187</v>
      </c>
      <c r="AL37">
        <f t="shared" si="8"/>
        <v>-2324.9623661652777</v>
      </c>
      <c r="AN37">
        <f t="shared" si="26"/>
        <v>0</v>
      </c>
      <c r="AO37">
        <f t="shared" si="26"/>
        <v>0</v>
      </c>
      <c r="AP37">
        <f t="shared" si="26"/>
        <v>-0.18366306057955631</v>
      </c>
      <c r="AQ37">
        <f t="shared" si="26"/>
        <v>-80.906013600925718</v>
      </c>
      <c r="AR37">
        <f t="shared" si="26"/>
        <v>-81.08967666150528</v>
      </c>
      <c r="AS37">
        <f t="shared" si="26"/>
        <v>2.2915621236757548</v>
      </c>
      <c r="AT37">
        <f t="shared" si="26"/>
        <v>1.4090496934875483</v>
      </c>
      <c r="AU37">
        <f t="shared" si="23"/>
        <v>-77.389064844341974</v>
      </c>
      <c r="AW37">
        <v>34</v>
      </c>
      <c r="AX37">
        <f>IF(Z37&gt;0, (R37*SUMPRODUCT(K37:$K$98, X37:$X$98)-K37*$AZ$3)/Z37, 0)</f>
        <v>1214.0246898024154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</v>
      </c>
      <c r="S38">
        <f t="shared" si="1"/>
        <v>1144.2811760800437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535.88999879007372</v>
      </c>
      <c r="AC38">
        <f t="shared" si="2"/>
        <v>471.17263115727133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-2523.8918618505745</v>
      </c>
      <c r="AI38">
        <f t="shared" si="25"/>
        <v>-2529.0388991457626</v>
      </c>
      <c r="AJ38">
        <f t="shared" si="7"/>
        <v>64.717367632802393</v>
      </c>
      <c r="AK38">
        <f t="shared" si="22"/>
        <v>37.512299915305164</v>
      </c>
      <c r="AL38">
        <f t="shared" si="8"/>
        <v>-2426.8092315976551</v>
      </c>
      <c r="AN38">
        <f t="shared" si="26"/>
        <v>0</v>
      </c>
      <c r="AO38">
        <f t="shared" si="26"/>
        <v>0</v>
      </c>
      <c r="AP38">
        <f t="shared" si="26"/>
        <v>-0.15296883664130489</v>
      </c>
      <c r="AQ38">
        <f t="shared" si="26"/>
        <v>-75.0095209678516</v>
      </c>
      <c r="AR38">
        <f t="shared" si="26"/>
        <v>-75.162489804492893</v>
      </c>
      <c r="AS38">
        <f t="shared" si="26"/>
        <v>1.9233861869491833</v>
      </c>
      <c r="AT38">
        <f t="shared" si="26"/>
        <v>1.1148574507412903</v>
      </c>
      <c r="AU38">
        <f t="shared" si="23"/>
        <v>-72.124246166802422</v>
      </c>
      <c r="AW38">
        <v>35</v>
      </c>
      <c r="AX38">
        <f>IF(Z38&gt;0, (R38*SUMPRODUCT(K38:$K$98, X38:$X$98)-K38*$AZ$3)/Z38, 0)</f>
        <v>1144.2811760800437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</v>
      </c>
      <c r="S39">
        <f t="shared" si="1"/>
        <v>1076.198493339306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471.17263115727133</v>
      </c>
      <c r="AC39">
        <f t="shared" si="2"/>
        <v>410.61725837524421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-2610.1186121557485</v>
      </c>
      <c r="AI39">
        <f t="shared" si="25"/>
        <v>-2614.8879142514652</v>
      </c>
      <c r="AJ39">
        <f t="shared" si="7"/>
        <v>60.555372782027121</v>
      </c>
      <c r="AK39">
        <f t="shared" si="22"/>
        <v>32.982084181008993</v>
      </c>
      <c r="AL39">
        <f t="shared" si="8"/>
        <v>-2521.350457288429</v>
      </c>
      <c r="AN39">
        <f t="shared" si="26"/>
        <v>0</v>
      </c>
      <c r="AO39">
        <f t="shared" si="26"/>
        <v>0</v>
      </c>
      <c r="AP39">
        <f t="shared" si="26"/>
        <v>-0.12655591795060117</v>
      </c>
      <c r="AQ39">
        <f t="shared" si="26"/>
        <v>-69.260858358703913</v>
      </c>
      <c r="AR39">
        <f t="shared" si="26"/>
        <v>-69.387414276654496</v>
      </c>
      <c r="AS39">
        <f t="shared" si="26"/>
        <v>1.6068683919503912</v>
      </c>
      <c r="AT39">
        <f t="shared" si="26"/>
        <v>0.8751968014775422</v>
      </c>
      <c r="AU39">
        <f t="shared" si="23"/>
        <v>-66.905349083226568</v>
      </c>
      <c r="AW39">
        <v>36</v>
      </c>
      <c r="AX39">
        <f>IF(Z39&gt;0, (R39*SUMPRODUCT(K39:$K$98, X39:$X$98)-K39*$AZ$3)/Z39, 0)</f>
        <v>1076.198493339306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</v>
      </c>
      <c r="S40">
        <f t="shared" si="1"/>
        <v>1009.7808370378903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410.61725837524421</v>
      </c>
      <c r="AC40">
        <f t="shared" si="2"/>
        <v>354.26188946816922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-2689.8252204542723</v>
      </c>
      <c r="AI40">
        <f t="shared" si="25"/>
        <v>-2694.2106013764751</v>
      </c>
      <c r="AJ40">
        <f t="shared" si="7"/>
        <v>56.35536890707499</v>
      </c>
      <c r="AK40">
        <f t="shared" si="22"/>
        <v>28.743208086267096</v>
      </c>
      <c r="AL40">
        <f t="shared" si="8"/>
        <v>-2609.1120243831328</v>
      </c>
      <c r="AN40">
        <f t="shared" si="26"/>
        <v>0</v>
      </c>
      <c r="AO40">
        <f t="shared" si="26"/>
        <v>0</v>
      </c>
      <c r="AP40">
        <f t="shared" si="26"/>
        <v>-0.10390032984349484</v>
      </c>
      <c r="AQ40">
        <f t="shared" si="26"/>
        <v>-63.728495331292187</v>
      </c>
      <c r="AR40">
        <f t="shared" si="26"/>
        <v>-63.832395661135678</v>
      </c>
      <c r="AS40">
        <f t="shared" si="26"/>
        <v>1.3351956242276719</v>
      </c>
      <c r="AT40">
        <f t="shared" si="26"/>
        <v>0.68099644110804891</v>
      </c>
      <c r="AU40">
        <f t="shared" si="23"/>
        <v>-61.816203595799955</v>
      </c>
      <c r="AW40">
        <v>37</v>
      </c>
      <c r="AX40">
        <f>IF(Z40&gt;0, (R40*SUMPRODUCT(K40:$K$98, X40:$X$98)-K40*$AZ$3)/Z40, 0)</f>
        <v>1009.7808370378903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</v>
      </c>
      <c r="S41">
        <f t="shared" si="1"/>
        <v>944.77799301860603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354.26188946816922</v>
      </c>
      <c r="AC41">
        <f t="shared" si="2"/>
        <v>302.05615257583139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-2761.091961494797</v>
      </c>
      <c r="AI41">
        <f t="shared" si="25"/>
        <v>-2765.0883521125911</v>
      </c>
      <c r="AJ41">
        <f t="shared" si="7"/>
        <v>52.205736892337825</v>
      </c>
      <c r="AK41">
        <f t="shared" si="22"/>
        <v>24.798332262771847</v>
      </c>
      <c r="AL41">
        <f t="shared" si="8"/>
        <v>-2688.0842829574813</v>
      </c>
      <c r="AN41">
        <f t="shared" si="26"/>
        <v>0</v>
      </c>
      <c r="AO41">
        <f t="shared" si="26"/>
        <v>0</v>
      </c>
      <c r="AP41">
        <f t="shared" si="26"/>
        <v>-8.4539468165936688E-2</v>
      </c>
      <c r="AQ41">
        <f t="shared" si="26"/>
        <v>-58.40801570864852</v>
      </c>
      <c r="AR41">
        <f t="shared" si="26"/>
        <v>-58.492555176814456</v>
      </c>
      <c r="AS41">
        <f t="shared" si="26"/>
        <v>1.1043578203887308</v>
      </c>
      <c r="AT41">
        <f t="shared" si="26"/>
        <v>0.52458281018938557</v>
      </c>
      <c r="AU41">
        <f t="shared" si="23"/>
        <v>-56.863614546236334</v>
      </c>
      <c r="AW41">
        <v>38</v>
      </c>
      <c r="AX41">
        <f>IF(Z41&gt;0, (R41*SUMPRODUCT(K41:$K$98, X41:$X$98)-K41*$AZ$3)/Z41, 0)</f>
        <v>944.77799301860603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</v>
      </c>
      <c r="S42">
        <f t="shared" si="1"/>
        <v>880.71820876190543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302.05615257583139</v>
      </c>
      <c r="AC42">
        <f t="shared" si="2"/>
        <v>253.93631404482068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-2818.5462083567454</v>
      </c>
      <c r="AI42">
        <f t="shared" si="25"/>
        <v>-2822.150316792317</v>
      </c>
      <c r="AJ42">
        <f t="shared" si="7"/>
        <v>48.119838531010714</v>
      </c>
      <c r="AK42">
        <f t="shared" si="22"/>
        <v>21.143930680308198</v>
      </c>
      <c r="AL42">
        <f t="shared" si="8"/>
        <v>-2752.886547580998</v>
      </c>
      <c r="AN42">
        <f t="shared" si="26"/>
        <v>0</v>
      </c>
      <c r="AO42">
        <f t="shared" si="26"/>
        <v>0</v>
      </c>
      <c r="AP42">
        <f t="shared" si="26"/>
        <v>-6.8072453973249805E-2</v>
      </c>
      <c r="AQ42">
        <f t="shared" si="26"/>
        <v>-53.235178815982316</v>
      </c>
      <c r="AR42">
        <f t="shared" si="26"/>
        <v>-53.30325126995556</v>
      </c>
      <c r="AS42">
        <f t="shared" si="26"/>
        <v>0.90886152627174488</v>
      </c>
      <c r="AT42">
        <f t="shared" si="26"/>
        <v>0.39935514532336996</v>
      </c>
      <c r="AU42">
        <f t="shared" si="23"/>
        <v>-51.995034598360448</v>
      </c>
      <c r="AW42">
        <v>39</v>
      </c>
      <c r="AX42">
        <f>IF(Z42&gt;0, (R42*SUMPRODUCT(K42:$K$98, X42:$X$98)-K42*$AZ$3)/Z42, 0)</f>
        <v>880.71820876190543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</v>
      </c>
      <c r="S43">
        <f t="shared" si="1"/>
        <v>817.38706315586967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253.93631404482068</v>
      </c>
      <c r="AC43">
        <f t="shared" si="2"/>
        <v>209.88700770887215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-2866.7397388050576</v>
      </c>
      <c r="AI43">
        <f t="shared" si="25"/>
        <v>-2869.9494636889231</v>
      </c>
      <c r="AJ43">
        <f t="shared" si="7"/>
        <v>44.049306335948529</v>
      </c>
      <c r="AK43">
        <f t="shared" si="22"/>
        <v>17.775541983137447</v>
      </c>
      <c r="AL43">
        <f t="shared" si="8"/>
        <v>-2808.1246153698371</v>
      </c>
      <c r="AN43">
        <f t="shared" si="26"/>
        <v>0</v>
      </c>
      <c r="AO43">
        <f t="shared" si="26"/>
        <v>0</v>
      </c>
      <c r="AP43">
        <f t="shared" si="26"/>
        <v>-5.412817000811862E-2</v>
      </c>
      <c r="AQ43">
        <f t="shared" si="26"/>
        <v>-48.344135888746116</v>
      </c>
      <c r="AR43">
        <f t="shared" si="26"/>
        <v>-48.398264058754236</v>
      </c>
      <c r="AS43">
        <f t="shared" si="26"/>
        <v>0.74283885016982765</v>
      </c>
      <c r="AT43">
        <f t="shared" si="26"/>
        <v>0.29976324864673909</v>
      </c>
      <c r="AU43">
        <f t="shared" si="23"/>
        <v>-47.35566195993767</v>
      </c>
      <c r="AW43">
        <v>40</v>
      </c>
      <c r="AX43">
        <f>IF(Z43&gt;0, (R43*SUMPRODUCT(K43:$K$98, X43:$X$98)-K43*$AZ$3)/Z43, 0)</f>
        <v>817.38706315586967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</v>
      </c>
      <c r="S44">
        <f t="shared" si="1"/>
        <v>753.27057675412686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209.88700770887215</v>
      </c>
      <c r="AC44">
        <f t="shared" si="2"/>
        <v>169.74454367729913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-2886.6823026731927</v>
      </c>
      <c r="AI44">
        <f t="shared" si="25"/>
        <v>-2889.4990950203851</v>
      </c>
      <c r="AJ44">
        <f t="shared" si="7"/>
        <v>40.142464031573013</v>
      </c>
      <c r="AK44">
        <f t="shared" si="22"/>
        <v>14.692090539621052</v>
      </c>
      <c r="AL44">
        <f t="shared" si="8"/>
        <v>-2834.664540449191</v>
      </c>
      <c r="AN44">
        <f t="shared" si="26"/>
        <v>0</v>
      </c>
      <c r="AO44">
        <f t="shared" si="26"/>
        <v>0</v>
      </c>
      <c r="AP44">
        <f t="shared" si="26"/>
        <v>-4.2412350791905175E-2</v>
      </c>
      <c r="AQ44">
        <f t="shared" si="26"/>
        <v>-43.464681579311637</v>
      </c>
      <c r="AR44">
        <f t="shared" si="26"/>
        <v>-43.507093930103544</v>
      </c>
      <c r="AS44">
        <f t="shared" si="26"/>
        <v>0.60442377580849493</v>
      </c>
      <c r="AT44">
        <f t="shared" si="26"/>
        <v>0.22121832958468854</v>
      </c>
      <c r="AU44">
        <f t="shared" si="23"/>
        <v>-42.681451824710365</v>
      </c>
      <c r="AW44">
        <v>41</v>
      </c>
      <c r="AX44">
        <f>IF(Z44&gt;0, (R44*SUMPRODUCT(K44:$K$98, X44:$X$98)-K44*$AZ$3)/Z44, 0)</f>
        <v>753.27057675412686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</v>
      </c>
      <c r="S45">
        <f t="shared" si="1"/>
        <v>687.27689390141961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169.74454367729913</v>
      </c>
      <c r="AC45">
        <f t="shared" si="2"/>
        <v>133.60278339903482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-2869.5548113646123</v>
      </c>
      <c r="AI45">
        <f t="shared" si="25"/>
        <v>-2871.9847414369124</v>
      </c>
      <c r="AJ45">
        <f t="shared" si="7"/>
        <v>36.141760278264314</v>
      </c>
      <c r="AK45">
        <f t="shared" si="22"/>
        <v>11.88211805741094</v>
      </c>
      <c r="AL45">
        <f t="shared" si="8"/>
        <v>-2823.960863101237</v>
      </c>
      <c r="AN45">
        <f t="shared" si="26"/>
        <v>0</v>
      </c>
      <c r="AO45">
        <f t="shared" si="26"/>
        <v>0</v>
      </c>
      <c r="AP45">
        <f t="shared" si="26"/>
        <v>-3.2667301871915209E-2</v>
      </c>
      <c r="AQ45">
        <f t="shared" si="26"/>
        <v>-38.577494196007734</v>
      </c>
      <c r="AR45">
        <f t="shared" si="26"/>
        <v>-38.610161497879652</v>
      </c>
      <c r="AS45">
        <f t="shared" si="26"/>
        <v>0.48587974059474648</v>
      </c>
      <c r="AT45">
        <f t="shared" si="26"/>
        <v>0.1597398797125838</v>
      </c>
      <c r="AU45">
        <f t="shared" si="23"/>
        <v>-37.964541877572323</v>
      </c>
      <c r="AW45">
        <v>42</v>
      </c>
      <c r="AX45">
        <f>IF(Z45&gt;0, (R45*SUMPRODUCT(K45:$K$98, X45:$X$98)-K45*$AZ$3)/Z45, 0)</f>
        <v>687.27689390141961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</v>
      </c>
      <c r="S46">
        <f t="shared" si="1"/>
        <v>617.98925122576964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133.60278339903482</v>
      </c>
      <c r="AC46">
        <f t="shared" si="2"/>
        <v>101.56361179324793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-2810.5189390431169</v>
      </c>
      <c r="AI46">
        <f t="shared" si="25"/>
        <v>-2812.5732549473132</v>
      </c>
      <c r="AJ46">
        <f t="shared" si="7"/>
        <v>32.03917160578689</v>
      </c>
      <c r="AK46">
        <f t="shared" si="22"/>
        <v>9.3521948379324389</v>
      </c>
      <c r="AL46">
        <f t="shared" si="8"/>
        <v>-2771.1818885035937</v>
      </c>
      <c r="AN46">
        <f t="shared" si="26"/>
        <v>0</v>
      </c>
      <c r="AO46">
        <f t="shared" si="26"/>
        <v>0</v>
      </c>
      <c r="AP46">
        <f t="shared" si="26"/>
        <v>-2.4658615895574967E-2</v>
      </c>
      <c r="AQ46">
        <f t="shared" si="26"/>
        <v>-33.735564643943526</v>
      </c>
      <c r="AR46">
        <f t="shared" si="26"/>
        <v>-33.760223259839101</v>
      </c>
      <c r="AS46">
        <f t="shared" si="26"/>
        <v>0.38457650287651801</v>
      </c>
      <c r="AT46">
        <f t="shared" si="26"/>
        <v>0.11225740881334959</v>
      </c>
      <c r="AU46">
        <f t="shared" si="23"/>
        <v>-33.263389348149225</v>
      </c>
      <c r="AW46">
        <v>43</v>
      </c>
      <c r="AX46">
        <f>IF(Z46&gt;0, (R46*SUMPRODUCT(K46:$K$98, X46:$X$98)-K46*$AZ$3)/Z46, 0)</f>
        <v>617.98925122576964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</v>
      </c>
      <c r="S47">
        <f t="shared" si="1"/>
        <v>542.56351140397919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101.56361179324793</v>
      </c>
      <c r="AC47">
        <f t="shared" si="2"/>
        <v>73.66583517628726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-2692.8156938913035</v>
      </c>
      <c r="AI47">
        <f t="shared" si="25"/>
        <v>-2694.5128646747216</v>
      </c>
      <c r="AJ47">
        <f t="shared" si="7"/>
        <v>27.89777661696067</v>
      </c>
      <c r="AK47">
        <f t="shared" si="22"/>
        <v>7.1094528255273559</v>
      </c>
      <c r="AL47">
        <f t="shared" si="8"/>
        <v>-2659.5056352322335</v>
      </c>
      <c r="AN47">
        <f t="shared" si="26"/>
        <v>0</v>
      </c>
      <c r="AO47">
        <f t="shared" si="26"/>
        <v>0</v>
      </c>
      <c r="AP47">
        <f t="shared" si="26"/>
        <v>-1.8189007057570938E-2</v>
      </c>
      <c r="AQ47">
        <f t="shared" si="26"/>
        <v>-28.859584515284006</v>
      </c>
      <c r="AR47">
        <f t="shared" si="26"/>
        <v>-28.877773522341577</v>
      </c>
      <c r="AS47">
        <f t="shared" si="26"/>
        <v>0.29898750363499227</v>
      </c>
      <c r="AT47">
        <f t="shared" si="26"/>
        <v>7.6193797867851187E-2</v>
      </c>
      <c r="AU47">
        <f t="shared" si="23"/>
        <v>-28.502592220838732</v>
      </c>
      <c r="AW47">
        <v>44</v>
      </c>
      <c r="AX47">
        <f>IF(Z47&gt;0, (R47*SUMPRODUCT(K47:$K$98, X47:$X$98)-K47*$AZ$3)/Z47, 0)</f>
        <v>542.56351140397919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</v>
      </c>
      <c r="S48">
        <f t="shared" si="1"/>
        <v>457.80672191150211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73.66583517628726</v>
      </c>
      <c r="AC48">
        <f t="shared" si="2"/>
        <v>50.018561399380829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-2515.8986370217849</v>
      </c>
      <c r="AI48">
        <f t="shared" si="25"/>
        <v>-2517.264348767741</v>
      </c>
      <c r="AJ48">
        <f t="shared" si="7"/>
        <v>23.647273776906431</v>
      </c>
      <c r="AK48">
        <f t="shared" si="22"/>
        <v>5.1566084623401087</v>
      </c>
      <c r="AL48">
        <f t="shared" si="8"/>
        <v>-2488.4604665284946</v>
      </c>
      <c r="AN48">
        <f t="shared" si="26"/>
        <v>0</v>
      </c>
      <c r="AO48">
        <f t="shared" si="26"/>
        <v>0</v>
      </c>
      <c r="AP48">
        <f t="shared" si="26"/>
        <v>-1.3068461615074778E-2</v>
      </c>
      <c r="AQ48">
        <f t="shared" si="26"/>
        <v>-24.074571272224855</v>
      </c>
      <c r="AR48">
        <f t="shared" si="26"/>
        <v>-24.087639733839929</v>
      </c>
      <c r="AS48">
        <f t="shared" si="26"/>
        <v>0.22628017264235206</v>
      </c>
      <c r="AT48">
        <f t="shared" si="26"/>
        <v>4.9343457690537246E-2</v>
      </c>
      <c r="AU48">
        <f t="shared" si="23"/>
        <v>-23.812016103507041</v>
      </c>
      <c r="AW48">
        <v>45</v>
      </c>
      <c r="AX48">
        <f>IF(Z48&gt;0, (R48*SUMPRODUCT(K48:$K$98, X48:$X$98)-K48*$AZ$3)/Z48, 0)</f>
        <v>457.80672191150211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</v>
      </c>
      <c r="S49">
        <f t="shared" si="1"/>
        <v>358.45199839918797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50.018561399380829</v>
      </c>
      <c r="AC49">
        <f t="shared" si="2"/>
        <v>30.597839000707385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-2280.3320160459148</v>
      </c>
      <c r="AI49">
        <f t="shared" si="25"/>
        <v>-2281.3990291724058</v>
      </c>
      <c r="AJ49">
        <f t="shared" si="7"/>
        <v>19.420722398673444</v>
      </c>
      <c r="AK49">
        <f t="shared" si="22"/>
        <v>3.5012992979566584</v>
      </c>
      <c r="AL49">
        <f t="shared" si="8"/>
        <v>-2258.4770074757753</v>
      </c>
      <c r="AN49">
        <f t="shared" si="26"/>
        <v>0</v>
      </c>
      <c r="AO49">
        <f t="shared" si="26"/>
        <v>0</v>
      </c>
      <c r="AP49">
        <f t="shared" si="26"/>
        <v>-9.1162696246215834E-3</v>
      </c>
      <c r="AQ49">
        <f t="shared" si="26"/>
        <v>-19.482535852484677</v>
      </c>
      <c r="AR49">
        <f t="shared" si="26"/>
        <v>-19.491652122109301</v>
      </c>
      <c r="AS49">
        <f t="shared" si="26"/>
        <v>0.16592536426752041</v>
      </c>
      <c r="AT49">
        <f t="shared" si="26"/>
        <v>2.9914147862118393E-2</v>
      </c>
      <c r="AU49">
        <f t="shared" si="23"/>
        <v>-19.295812609979659</v>
      </c>
      <c r="AW49">
        <v>46</v>
      </c>
      <c r="AX49">
        <f>IF(Z49&gt;0, (R49*SUMPRODUCT(K49:$K$98, X49:$X$98)-K49*$AZ$3)/Z49, 0)</f>
        <v>358.45199839918797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</v>
      </c>
      <c r="S50">
        <f t="shared" si="1"/>
        <v>236.7714141074577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30.597839000707385</v>
      </c>
      <c r="AC50">
        <f t="shared" si="2"/>
        <v>15.270525356750774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-2001.2638105344327</v>
      </c>
      <c r="AI50">
        <f t="shared" si="25"/>
        <v>-2002.0699955533419</v>
      </c>
      <c r="AJ50">
        <f t="shared" si="7"/>
        <v>15.327313643956611</v>
      </c>
      <c r="AK50">
        <f t="shared" si="22"/>
        <v>2.1418487300495173</v>
      </c>
      <c r="AL50">
        <f t="shared" si="8"/>
        <v>-1984.6008331793357</v>
      </c>
      <c r="AN50">
        <f t="shared" si="26"/>
        <v>0</v>
      </c>
      <c r="AO50">
        <f t="shared" si="26"/>
        <v>0</v>
      </c>
      <c r="AP50">
        <f t="shared" si="26"/>
        <v>-6.1498440108539139E-3</v>
      </c>
      <c r="AQ50">
        <f t="shared" si="26"/>
        <v>-15.266297401564174</v>
      </c>
      <c r="AR50">
        <f t="shared" si="26"/>
        <v>-15.272447245575027</v>
      </c>
      <c r="AS50">
        <f t="shared" si="26"/>
        <v>0.11692178073874583</v>
      </c>
      <c r="AT50">
        <f t="shared" si="26"/>
        <v>1.6338725324457109E-2</v>
      </c>
      <c r="AU50">
        <f t="shared" si="23"/>
        <v>-15.139186739511825</v>
      </c>
      <c r="AW50">
        <v>47</v>
      </c>
      <c r="AX50">
        <f>IF(Z50&gt;0, (R50*SUMPRODUCT(K50:$K$98, X50:$X$98)-K50*$AZ$3)/Z50, 0)</f>
        <v>236.7714141074577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</v>
      </c>
      <c r="S51">
        <f t="shared" si="1"/>
        <v>79.259070769483714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15.270525356750774</v>
      </c>
      <c r="AC51">
        <f t="shared" si="2"/>
        <v>3.7142477842294741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-1698.7737298545449</v>
      </c>
      <c r="AI51">
        <f t="shared" si="25"/>
        <v>-1699.3595063070331</v>
      </c>
      <c r="AJ51">
        <f t="shared" si="7"/>
        <v>11.556277572521299</v>
      </c>
      <c r="AK51">
        <f t="shared" si="22"/>
        <v>1.0689367749725542</v>
      </c>
      <c r="AL51">
        <f t="shared" si="8"/>
        <v>-1686.7342919595392</v>
      </c>
      <c r="AN51">
        <f t="shared" si="26"/>
        <v>0</v>
      </c>
      <c r="AO51">
        <f t="shared" si="26"/>
        <v>0</v>
      </c>
      <c r="AP51">
        <f t="shared" si="26"/>
        <v>-3.9897277693470021E-3</v>
      </c>
      <c r="AQ51">
        <f t="shared" si="26"/>
        <v>-11.57036049340523</v>
      </c>
      <c r="AR51">
        <f t="shared" si="26"/>
        <v>-11.574350221174576</v>
      </c>
      <c r="AS51">
        <f t="shared" si="26"/>
        <v>7.8709892392422445E-2</v>
      </c>
      <c r="AT51">
        <f t="shared" si="26"/>
        <v>7.2805363149508022E-3</v>
      </c>
      <c r="AU51">
        <f t="shared" si="23"/>
        <v>-11.488359792467204</v>
      </c>
      <c r="AW51">
        <v>48</v>
      </c>
      <c r="AX51">
        <f>IF(Z51&gt;0, (R51*SUMPRODUCT(K51:$K$98, X51:$X$98)-K51*$AZ$3)/Z51, 0)</f>
        <v>79.259070769483714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</v>
      </c>
      <c r="S52">
        <f t="shared" si="1"/>
        <v>-139.69319432143442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3.7142477842294741</v>
      </c>
      <c r="AC52">
        <f t="shared" si="2"/>
        <v>-4.5435950046731577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-1386.7966311470784</v>
      </c>
      <c r="AI52">
        <f t="shared" si="25"/>
        <v>-1387.2032002561484</v>
      </c>
      <c r="AJ52">
        <f t="shared" si="7"/>
        <v>8.2578427889026322</v>
      </c>
      <c r="AK52">
        <f t="shared" si="22"/>
        <v>0.25999734489606319</v>
      </c>
      <c r="AL52">
        <f t="shared" si="8"/>
        <v>-1378.6853601223497</v>
      </c>
      <c r="AN52">
        <f t="shared" si="26"/>
        <v>0</v>
      </c>
      <c r="AO52">
        <f t="shared" si="26"/>
        <v>0</v>
      </c>
      <c r="AP52">
        <f t="shared" si="26"/>
        <v>-2.4724510911435372E-3</v>
      </c>
      <c r="AQ52">
        <f t="shared" si="26"/>
        <v>-8.4334662112340677</v>
      </c>
      <c r="AR52">
        <f t="shared" si="26"/>
        <v>-8.4359386623252117</v>
      </c>
      <c r="AS52">
        <f t="shared" si="26"/>
        <v>5.0218061231003426E-2</v>
      </c>
      <c r="AT52">
        <f t="shared" si="26"/>
        <v>1.5811105781082418E-3</v>
      </c>
      <c r="AU52">
        <f t="shared" si="23"/>
        <v>-8.3841394905161</v>
      </c>
      <c r="AW52">
        <v>49</v>
      </c>
      <c r="AX52">
        <f>IF(Z52&gt;0, (R52*SUMPRODUCT(K52:$K$98, X52:$X$98)-K52*$AZ$3)/Z52, 0)</f>
        <v>-139.69319432143442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</v>
      </c>
      <c r="S53">
        <f t="shared" si="1"/>
        <v>-468.60358261774496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-4.5435950046731577</v>
      </c>
      <c r="AC53">
        <f t="shared" si="2"/>
        <v>-10.019456122601348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-1081.8755041433205</v>
      </c>
      <c r="AI53">
        <f t="shared" si="25"/>
        <v>-1082.142773123282</v>
      </c>
      <c r="AJ53">
        <f t="shared" si="7"/>
        <v>5.47586111792819</v>
      </c>
      <c r="AK53">
        <f t="shared" si="22"/>
        <v>-0.31805165032712107</v>
      </c>
      <c r="AL53">
        <f t="shared" si="8"/>
        <v>-1076.984963655681</v>
      </c>
      <c r="AN53">
        <f t="shared" si="26"/>
        <v>0</v>
      </c>
      <c r="AO53">
        <f t="shared" si="26"/>
        <v>0</v>
      </c>
      <c r="AP53">
        <f t="shared" si="26"/>
        <v>-1.4511886223922993E-3</v>
      </c>
      <c r="AQ53">
        <f t="shared" si="26"/>
        <v>-5.8742523082337641</v>
      </c>
      <c r="AR53">
        <f t="shared" si="26"/>
        <v>-5.8757034968561568</v>
      </c>
      <c r="AS53">
        <f t="shared" si="26"/>
        <v>2.9732247091617252E-2</v>
      </c>
      <c r="AT53">
        <f t="shared" si="26"/>
        <v>-1.7269229536267838E-3</v>
      </c>
      <c r="AU53">
        <f t="shared" si="23"/>
        <v>-5.8476981727181663</v>
      </c>
      <c r="AW53">
        <v>50</v>
      </c>
      <c r="AX53">
        <f>IF(Z53&gt;0, (R53*SUMPRODUCT(K53:$K$98, X53:$X$98)-K53*$AZ$3)/Z53, 0)</f>
        <v>-468.60358261774496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</v>
      </c>
      <c r="S54">
        <f t="shared" si="1"/>
        <v>-1003.3891219650264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-10.019456122601348</v>
      </c>
      <c r="AC54">
        <f t="shared" si="2"/>
        <v>-13.252989597526279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-795.94779019396037</v>
      </c>
      <c r="AI54">
        <f t="shared" si="25"/>
        <v>-796.11289301034799</v>
      </c>
      <c r="AJ54">
        <f t="shared" si="7"/>
        <v>3.2335334749249309</v>
      </c>
      <c r="AK54">
        <f t="shared" si="22"/>
        <v>-0.70136192858209445</v>
      </c>
      <c r="AL54">
        <f t="shared" si="8"/>
        <v>-793.58072146400514</v>
      </c>
      <c r="AN54">
        <f t="shared" si="26"/>
        <v>0</v>
      </c>
      <c r="AO54">
        <f t="shared" si="26"/>
        <v>0</v>
      </c>
      <c r="AP54">
        <f t="shared" si="26"/>
        <v>-8.0040863936406566E-4</v>
      </c>
      <c r="AQ54">
        <f t="shared" si="26"/>
        <v>-3.8587075720044477</v>
      </c>
      <c r="AR54">
        <f t="shared" si="26"/>
        <v>-3.8595079806438117</v>
      </c>
      <c r="AS54">
        <f t="shared" si="26"/>
        <v>1.5675978070096991E-2</v>
      </c>
      <c r="AT54">
        <f t="shared" si="26"/>
        <v>-3.4001609375357068E-3</v>
      </c>
      <c r="AU54">
        <f t="shared" si="23"/>
        <v>-3.8472321635112503</v>
      </c>
      <c r="AW54">
        <v>51</v>
      </c>
      <c r="AX54">
        <f>IF(Z54&gt;0, (R54*SUMPRODUCT(K54:$K$98, X54:$X$98)-K54*$AZ$3)/Z54, 0)</f>
        <v>-1003.3891219650264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</v>
      </c>
      <c r="S55">
        <f t="shared" si="1"/>
        <v>-1938.1835410889944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-13.252989597526279</v>
      </c>
      <c r="AC55">
        <f t="shared" si="2"/>
        <v>-14.753912496933561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-546.39060410423167</v>
      </c>
      <c r="AI55">
        <f t="shared" si="25"/>
        <v>-546.48575706694237</v>
      </c>
      <c r="AJ55">
        <f t="shared" si="7"/>
        <v>1.5009228994072821</v>
      </c>
      <c r="AK55">
        <f t="shared" si="22"/>
        <v>-0.9277092718268396</v>
      </c>
      <c r="AL55">
        <f t="shared" si="8"/>
        <v>-545.91254343936191</v>
      </c>
      <c r="AN55">
        <f t="shared" si="26"/>
        <v>0</v>
      </c>
      <c r="AO55">
        <f t="shared" si="26"/>
        <v>0</v>
      </c>
      <c r="AP55">
        <f t="shared" si="26"/>
        <v>-4.1187134543266854E-4</v>
      </c>
      <c r="AQ55">
        <f t="shared" si="26"/>
        <v>-2.365061757755972</v>
      </c>
      <c r="AR55">
        <f t="shared" si="26"/>
        <v>-2.3654736291014049</v>
      </c>
      <c r="AS55">
        <f t="shared" si="26"/>
        <v>6.4967723164785747E-3</v>
      </c>
      <c r="AT55">
        <f t="shared" si="26"/>
        <v>-4.0156066093236572E-3</v>
      </c>
      <c r="AU55">
        <f t="shared" si="23"/>
        <v>-2.3629924633942498</v>
      </c>
      <c r="AW55">
        <v>52</v>
      </c>
      <c r="AX55">
        <f>IF(Z55&gt;0, (R55*SUMPRODUCT(K55:$K$98, X55:$X$98)-K55*$AZ$3)/Z55, 0)</f>
        <v>-1938.1835410889944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</v>
      </c>
      <c r="S56">
        <f t="shared" si="1"/>
        <v>-3466.4565078308742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-14.753912496933561</v>
      </c>
      <c r="AC56">
        <f t="shared" si="2"/>
        <v>-15.013809368442065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-320.49455307518161</v>
      </c>
      <c r="AI56">
        <f t="shared" si="25"/>
        <v>-320.5486926891308</v>
      </c>
      <c r="AJ56">
        <f t="shared" si="7"/>
        <v>0.25989687150850393</v>
      </c>
      <c r="AK56">
        <f t="shared" si="22"/>
        <v>-1.0327738747853494</v>
      </c>
      <c r="AL56">
        <f t="shared" si="8"/>
        <v>-321.32156969240765</v>
      </c>
      <c r="AN56">
        <f t="shared" si="26"/>
        <v>0</v>
      </c>
      <c r="AO56">
        <f t="shared" si="26"/>
        <v>0</v>
      </c>
      <c r="AP56">
        <f t="shared" si="26"/>
        <v>-2.0923599339437896E-4</v>
      </c>
      <c r="AQ56">
        <f t="shared" si="26"/>
        <v>-1.2386308526902674</v>
      </c>
      <c r="AR56">
        <f t="shared" si="26"/>
        <v>-1.2388400886836619</v>
      </c>
      <c r="AS56">
        <f t="shared" si="26"/>
        <v>1.0044360519680844E-3</v>
      </c>
      <c r="AT56">
        <f t="shared" si="26"/>
        <v>-3.9914113138188904E-3</v>
      </c>
      <c r="AU56">
        <f t="shared" si="23"/>
        <v>-1.2418270639455127</v>
      </c>
      <c r="AW56">
        <v>53</v>
      </c>
      <c r="AX56">
        <f>IF(Z56&gt;0, (R56*SUMPRODUCT(K56:$K$98, X56:$X$98)-K56*$AZ$3)/Z56, 0)</f>
        <v>-3466.4565078308742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</v>
      </c>
      <c r="S57">
        <f t="shared" si="1"/>
        <v>-5914.905326989151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-15.013809368442065</v>
      </c>
      <c r="AC57">
        <f t="shared" si="2"/>
        <v>-14.372828715554233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-185.79235676800758</v>
      </c>
      <c r="AI57">
        <f t="shared" si="25"/>
        <v>-185.82273094122124</v>
      </c>
      <c r="AJ57">
        <f t="shared" si="7"/>
        <v>-0.64098065288783168</v>
      </c>
      <c r="AK57">
        <f t="shared" si="22"/>
        <v>-1.0509666557909447</v>
      </c>
      <c r="AL57">
        <f t="shared" si="8"/>
        <v>-187.51467824990002</v>
      </c>
      <c r="AN57">
        <f t="shared" si="26"/>
        <v>0</v>
      </c>
      <c r="AO57">
        <f t="shared" si="26"/>
        <v>0</v>
      </c>
      <c r="AP57">
        <f t="shared" si="26"/>
        <v>-1.0481119755395793E-4</v>
      </c>
      <c r="AQ57">
        <f t="shared" si="26"/>
        <v>-0.64110780142858759</v>
      </c>
      <c r="AR57">
        <f t="shared" si="26"/>
        <v>-0.64121261262614149</v>
      </c>
      <c r="AS57">
        <f t="shared" si="26"/>
        <v>-2.2118116389701755E-3</v>
      </c>
      <c r="AT57">
        <f t="shared" si="26"/>
        <v>-3.6265373548720141E-3</v>
      </c>
      <c r="AU57">
        <f t="shared" si="23"/>
        <v>-0.64705096161998377</v>
      </c>
      <c r="AW57">
        <v>54</v>
      </c>
      <c r="AX57">
        <f>IF(Z57&gt;0, (R57*SUMPRODUCT(K57:$K$98, X57:$X$98)-K57*$AZ$3)/Z57, 0)</f>
        <v>-5914.905326989151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</v>
      </c>
      <c r="S58">
        <f t="shared" si="1"/>
        <v>-9937.0793521978994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-14.372828715554233</v>
      </c>
      <c r="AC58">
        <f t="shared" si="2"/>
        <v>-13.335711958430947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-106.36192758365596</v>
      </c>
      <c r="AI58">
        <f t="shared" si="25"/>
        <v>-106.37870277418953</v>
      </c>
      <c r="AJ58">
        <f t="shared" si="7"/>
        <v>-1.037116757123286</v>
      </c>
      <c r="AK58">
        <f t="shared" si="22"/>
        <v>-1.0060980100887964</v>
      </c>
      <c r="AL58">
        <f t="shared" si="8"/>
        <v>-108.42191754140161</v>
      </c>
      <c r="AN58">
        <f t="shared" si="26"/>
        <v>0</v>
      </c>
      <c r="AO58">
        <f t="shared" si="26"/>
        <v>0</v>
      </c>
      <c r="AP58">
        <f t="shared" si="26"/>
        <v>-5.1683588126343239E-5</v>
      </c>
      <c r="AQ58">
        <f t="shared" si="26"/>
        <v>-0.32769619197795646</v>
      </c>
      <c r="AR58">
        <f t="shared" si="26"/>
        <v>-0.32774787556608281</v>
      </c>
      <c r="AS58">
        <f t="shared" si="26"/>
        <v>-3.1953088822926925E-3</v>
      </c>
      <c r="AT58">
        <f t="shared" si="26"/>
        <v>-3.0997415537000906E-3</v>
      </c>
      <c r="AU58">
        <f t="shared" si="23"/>
        <v>-0.33404292600207558</v>
      </c>
      <c r="AW58">
        <v>55</v>
      </c>
      <c r="AX58">
        <f>IF(Z58&gt;0, (R58*SUMPRODUCT(K58:$K$98, X58:$X$98)-K58*$AZ$3)/Z58, 0)</f>
        <v>-9937.0793521978994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</v>
      </c>
      <c r="S59">
        <f t="shared" si="1"/>
        <v>-16705.815773203463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-13.335711958430947</v>
      </c>
      <c r="AC59">
        <f t="shared" si="2"/>
        <v>-12.16499336598759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-60.04059655173959</v>
      </c>
      <c r="AI59">
        <f t="shared" si="25"/>
        <v>-60.049698915798864</v>
      </c>
      <c r="AJ59">
        <f t="shared" si="7"/>
        <v>-1.1707185924433574</v>
      </c>
      <c r="AK59">
        <f t="shared" si="22"/>
        <v>-0.93349983709016637</v>
      </c>
      <c r="AL59">
        <f t="shared" si="8"/>
        <v>-62.153917345332388</v>
      </c>
      <c r="AN59">
        <f t="shared" si="26"/>
        <v>0</v>
      </c>
      <c r="AO59">
        <f t="shared" si="26"/>
        <v>0</v>
      </c>
      <c r="AP59">
        <f t="shared" si="26"/>
        <v>-2.503925333717244E-5</v>
      </c>
      <c r="AQ59">
        <f t="shared" si="26"/>
        <v>-0.16516277505319055</v>
      </c>
      <c r="AR59">
        <f t="shared" si="26"/>
        <v>-0.16518781430652774</v>
      </c>
      <c r="AS59">
        <f t="shared" si="26"/>
        <v>-3.2204731904634585E-3</v>
      </c>
      <c r="AT59">
        <f t="shared" si="26"/>
        <v>-2.5679195820889301E-3</v>
      </c>
      <c r="AU59">
        <f t="shared" si="23"/>
        <v>-0.17097620707908012</v>
      </c>
      <c r="AW59">
        <v>56</v>
      </c>
      <c r="AX59">
        <f>IF(Z59&gt;0, (R59*SUMPRODUCT(K59:$K$98, X59:$X$98)-K59*$AZ$3)/Z59, 0)</f>
        <v>-16705.815773203463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</v>
      </c>
      <c r="S60">
        <f t="shared" si="1"/>
        <v>-28321.595322200534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-12.16499336598759</v>
      </c>
      <c r="AC60">
        <f t="shared" si="2"/>
        <v>-10.992285797807462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-33.278341233415382</v>
      </c>
      <c r="AI60">
        <f t="shared" si="25"/>
        <v>-33.283192781179885</v>
      </c>
      <c r="AJ60">
        <f t="shared" si="7"/>
        <v>-1.1727075681801278</v>
      </c>
      <c r="AK60">
        <f t="shared" si="22"/>
        <v>-0.85154953561913138</v>
      </c>
      <c r="AL60">
        <f t="shared" si="8"/>
        <v>-35.307449884979142</v>
      </c>
      <c r="AN60">
        <f t="shared" si="26"/>
        <v>0</v>
      </c>
      <c r="AO60">
        <f t="shared" si="26"/>
        <v>0</v>
      </c>
      <c r="AP60">
        <f t="shared" si="26"/>
        <v>-1.1915971652464426E-5</v>
      </c>
      <c r="AQ60">
        <f t="shared" si="26"/>
        <v>-8.1735518236003973E-2</v>
      </c>
      <c r="AR60">
        <f t="shared" si="26"/>
        <v>-8.1747434207656428E-2</v>
      </c>
      <c r="AS60">
        <f t="shared" si="26"/>
        <v>-2.8803076497166307E-3</v>
      </c>
      <c r="AT60">
        <f t="shared" si="26"/>
        <v>-2.0915057667468639E-3</v>
      </c>
      <c r="AU60">
        <f t="shared" si="23"/>
        <v>-8.6719247624119922E-2</v>
      </c>
      <c r="AW60">
        <v>57</v>
      </c>
      <c r="AX60">
        <f>IF(Z60&gt;0, (R60*SUMPRODUCT(K60:$K$98, X60:$X$98)-K60*$AZ$3)/Z60, 0)</f>
        <v>-28321.595322200534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</v>
      </c>
      <c r="S61">
        <f t="shared" si="1"/>
        <v>-48705.537474931312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-10.992285797807462</v>
      </c>
      <c r="AC61">
        <f t="shared" si="2"/>
        <v>-9.8794942238708625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-18.140128941083187</v>
      </c>
      <c r="AI61">
        <f t="shared" si="25"/>
        <v>-18.142664457252412</v>
      </c>
      <c r="AJ61">
        <f t="shared" si="7"/>
        <v>-1.1127915739365992</v>
      </c>
      <c r="AK61">
        <f t="shared" si="22"/>
        <v>-0.76946000584652241</v>
      </c>
      <c r="AL61">
        <f t="shared" si="8"/>
        <v>-20.024916037035535</v>
      </c>
      <c r="AN61">
        <f t="shared" si="26"/>
        <v>0</v>
      </c>
      <c r="AO61">
        <f t="shared" si="26"/>
        <v>0</v>
      </c>
      <c r="AP61">
        <f t="shared" si="26"/>
        <v>-5.560290878769056E-6</v>
      </c>
      <c r="AQ61">
        <f t="shared" si="26"/>
        <v>-3.9780615369417426E-2</v>
      </c>
      <c r="AR61">
        <f t="shared" si="26"/>
        <v>-3.97861756602962E-2</v>
      </c>
      <c r="AS61">
        <f t="shared" si="26"/>
        <v>-2.4403097537440753E-3</v>
      </c>
      <c r="AT61">
        <f t="shared" si="26"/>
        <v>-1.6873966350595536E-3</v>
      </c>
      <c r="AU61">
        <f t="shared" si="23"/>
        <v>-4.391388204909983E-2</v>
      </c>
      <c r="AW61">
        <v>58</v>
      </c>
      <c r="AX61">
        <f>IF(Z61&gt;0, (R61*SUMPRODUCT(K61:$K$98, X61:$X$98)-K61*$AZ$3)/Z61, 0)</f>
        <v>-48705.537474931312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</v>
      </c>
      <c r="S62">
        <f t="shared" si="1"/>
        <v>-85283.925644634772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-9.8794942238708625</v>
      </c>
      <c r="AC62">
        <f t="shared" si="2"/>
        <v>-8.8527327926575978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-9.7009816593125269</v>
      </c>
      <c r="AI62">
        <f t="shared" si="25"/>
        <v>-9.7022791976126435</v>
      </c>
      <c r="AJ62">
        <f t="shared" si="7"/>
        <v>-1.0267614312132647</v>
      </c>
      <c r="AK62">
        <f t="shared" si="22"/>
        <v>-0.6915645956709604</v>
      </c>
      <c r="AL62">
        <f t="shared" si="8"/>
        <v>-11.420605224496869</v>
      </c>
      <c r="AN62">
        <f t="shared" si="26"/>
        <v>0</v>
      </c>
      <c r="AO62">
        <f t="shared" si="26"/>
        <v>0</v>
      </c>
      <c r="AP62">
        <f t="shared" si="26"/>
        <v>-2.5405824316982065E-6</v>
      </c>
      <c r="AQ62">
        <f t="shared" si="26"/>
        <v>-1.8994540331995532E-2</v>
      </c>
      <c r="AR62">
        <f t="shared" si="26"/>
        <v>-1.8997080914427228E-2</v>
      </c>
      <c r="AS62">
        <f t="shared" si="26"/>
        <v>-2.0104008131791385E-3</v>
      </c>
      <c r="AT62">
        <f t="shared" si="26"/>
        <v>-1.354084778837025E-3</v>
      </c>
      <c r="AU62">
        <f t="shared" si="23"/>
        <v>-2.2361566506443394E-2</v>
      </c>
      <c r="AW62">
        <v>59</v>
      </c>
      <c r="AX62">
        <f>IF(Z62&gt;0, (R62*SUMPRODUCT(K62:$K$98, X62:$X$98)-K62*$AZ$3)/Z62, 0)</f>
        <v>-85283.925644634772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</v>
      </c>
      <c r="S63">
        <f t="shared" si="1"/>
        <v>-152430.99253323211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-8.8527327926575978</v>
      </c>
      <c r="AC63">
        <f t="shared" si="2"/>
        <v>-7.9194576485407699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-5.0810653771445295</v>
      </c>
      <c r="AI63">
        <f t="shared" si="25"/>
        <v>-5.0817148068895017</v>
      </c>
      <c r="AJ63">
        <f t="shared" si="7"/>
        <v>-0.93327514411682788</v>
      </c>
      <c r="AK63">
        <f t="shared" si="22"/>
        <v>-0.61969129548603186</v>
      </c>
      <c r="AL63">
        <f t="shared" si="8"/>
        <v>-6.6346812464923612</v>
      </c>
      <c r="AN63">
        <f t="shared" si="26"/>
        <v>0</v>
      </c>
      <c r="AO63">
        <f t="shared" si="26"/>
        <v>0</v>
      </c>
      <c r="AP63">
        <f t="shared" si="26"/>
        <v>-1.1353434481546737E-6</v>
      </c>
      <c r="AQ63">
        <f t="shared" si="26"/>
        <v>-8.8827996103427818E-3</v>
      </c>
      <c r="AR63">
        <f t="shared" si="26"/>
        <v>-8.8839349537909364E-3</v>
      </c>
      <c r="AS63">
        <f t="shared" si="26"/>
        <v>-1.6315665064641331E-3</v>
      </c>
      <c r="AT63">
        <f t="shared" si="26"/>
        <v>-1.0833542159950761E-3</v>
      </c>
      <c r="AU63">
        <f t="shared" si="23"/>
        <v>-1.1598855676250144E-2</v>
      </c>
      <c r="AW63">
        <v>60</v>
      </c>
      <c r="AX63">
        <f>IF(Z63&gt;0, (R63*SUMPRODUCT(K63:$K$98, X63:$X$98)-K63*$AZ$3)/Z63, 0)</f>
        <v>-152430.99253323211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</v>
      </c>
      <c r="S64">
        <f t="shared" si="1"/>
        <v>-278914.90790851141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-7.9194576485407699</v>
      </c>
      <c r="AC64">
        <f t="shared" si="2"/>
        <v>-7.078099658464664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-2.6057563172182796</v>
      </c>
      <c r="AI64">
        <f t="shared" si="25"/>
        <v>-2.6060735331261502</v>
      </c>
      <c r="AJ64">
        <f t="shared" si="7"/>
        <v>-0.8413579900761059</v>
      </c>
      <c r="AK64">
        <f t="shared" si="22"/>
        <v>-0.554362035397854</v>
      </c>
      <c r="AL64">
        <f t="shared" si="8"/>
        <v>-4.0017935586001103</v>
      </c>
      <c r="AN64">
        <f t="shared" si="26"/>
        <v>0</v>
      </c>
      <c r="AO64">
        <f t="shared" si="26"/>
        <v>0</v>
      </c>
      <c r="AP64">
        <f t="shared" si="26"/>
        <v>-4.9514456644360568E-7</v>
      </c>
      <c r="AQ64">
        <f t="shared" si="26"/>
        <v>-4.0673435661163476E-3</v>
      </c>
      <c r="AR64">
        <f t="shared" si="26"/>
        <v>-4.067838710682792E-3</v>
      </c>
      <c r="AS64">
        <f t="shared" si="26"/>
        <v>-1.3132816699413449E-3</v>
      </c>
      <c r="AT64">
        <f t="shared" si="26"/>
        <v>-8.6530764334159555E-4</v>
      </c>
      <c r="AU64">
        <f t="shared" si="23"/>
        <v>-6.2464280239657322E-3</v>
      </c>
      <c r="AW64">
        <v>61</v>
      </c>
      <c r="AX64">
        <f>IF(Z64&gt;0, (R64*SUMPRODUCT(K64:$K$98, X64:$X$98)-K64*$AZ$3)/Z64, 0)</f>
        <v>-278914.90790851141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</v>
      </c>
      <c r="S65">
        <f t="shared" si="1"/>
        <v>-523387.43912872177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-7.078099658464664</v>
      </c>
      <c r="AC65">
        <f t="shared" si="2"/>
        <v>-6.3230234398107363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-1.3042538521584683</v>
      </c>
      <c r="AI65">
        <f t="shared" si="25"/>
        <v>-1.3044048641757402</v>
      </c>
      <c r="AJ65">
        <f t="shared" si="7"/>
        <v>-0.75507621865392771</v>
      </c>
      <c r="AK65">
        <f t="shared" si="22"/>
        <v>-0.49546697609252655</v>
      </c>
      <c r="AL65">
        <f t="shared" si="8"/>
        <v>-2.5549480589221947</v>
      </c>
      <c r="AN65">
        <f t="shared" si="26"/>
        <v>0</v>
      </c>
      <c r="AO65">
        <f t="shared" si="26"/>
        <v>0</v>
      </c>
      <c r="AP65">
        <f t="shared" si="26"/>
        <v>-2.1046047470211288E-7</v>
      </c>
      <c r="AQ65">
        <f t="shared" si="26"/>
        <v>-1.8176956365200225E-3</v>
      </c>
      <c r="AR65">
        <f t="shared" si="26"/>
        <v>-1.8179060969947243E-3</v>
      </c>
      <c r="AS65">
        <f t="shared" si="26"/>
        <v>-1.0523248565575427E-3</v>
      </c>
      <c r="AT65">
        <f t="shared" si="26"/>
        <v>-6.9051600575509037E-4</v>
      </c>
      <c r="AU65">
        <f t="shared" si="23"/>
        <v>-3.560746959307358E-3</v>
      </c>
      <c r="AW65">
        <v>62</v>
      </c>
      <c r="AX65">
        <f>IF(Z65&gt;0, (R65*SUMPRODUCT(K65:$K$98, X65:$X$98)-K65*$AZ$3)/Z65, 0)</f>
        <v>-523387.43912872177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</v>
      </c>
      <c r="S66">
        <f t="shared" si="1"/>
        <v>-1009743.0338499426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-6.3230234398107363</v>
      </c>
      <c r="AC66">
        <f t="shared" si="2"/>
        <v>-5.6470343834650736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-0.63676057496379446</v>
      </c>
      <c r="AI66">
        <f t="shared" si="25"/>
        <v>-0.63683048178902324</v>
      </c>
      <c r="AJ66">
        <f t="shared" si="7"/>
        <v>-0.67598905634566275</v>
      </c>
      <c r="AK66">
        <f t="shared" si="22"/>
        <v>-0.44261164078675158</v>
      </c>
      <c r="AL66">
        <f t="shared" si="8"/>
        <v>-1.7554311789214374</v>
      </c>
      <c r="AN66">
        <f t="shared" si="26"/>
        <v>0</v>
      </c>
      <c r="AO66">
        <f t="shared" si="26"/>
        <v>0</v>
      </c>
      <c r="AP66">
        <f t="shared" si="26"/>
        <v>-8.6988249868337256E-8</v>
      </c>
      <c r="AQ66">
        <f t="shared" si="26"/>
        <v>-7.9235021501824262E-4</v>
      </c>
      <c r="AR66">
        <f t="shared" si="26"/>
        <v>-7.92437203268111E-4</v>
      </c>
      <c r="AS66">
        <f t="shared" si="26"/>
        <v>-8.4116400293143096E-4</v>
      </c>
      <c r="AT66">
        <f t="shared" si="26"/>
        <v>-5.5076184446076995E-4</v>
      </c>
      <c r="AU66">
        <f t="shared" si="23"/>
        <v>-2.1843630506603118E-3</v>
      </c>
      <c r="AW66">
        <v>63</v>
      </c>
      <c r="AX66">
        <f>IF(Z66&gt;0, (R66*SUMPRODUCT(K66:$K$98, X66:$X$98)-K66*$AZ$3)/Z66, 0)</f>
        <v>-1009743.0338499426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-2008086.9432625363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-5.6470343834650736</v>
      </c>
      <c r="AC67">
        <f t="shared" ref="AC67:AC89" si="29">S67*Z67</f>
        <v>-5.0426421336960008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-0.30254533247399235</v>
      </c>
      <c r="AI67">
        <f t="shared" ref="AI67:AI89" si="33">SUM(AE67:AH67)</f>
        <v>-0.30257672206440955</v>
      </c>
      <c r="AJ67">
        <f t="shared" ref="AJ67:AJ89" si="34">AB67-AC67</f>
        <v>-0.6043922497690728</v>
      </c>
      <c r="AK67">
        <f t="shared" si="22"/>
        <v>-0.39529240684255518</v>
      </c>
      <c r="AL67">
        <f t="shared" ref="AL67:AL89" si="35">SUM(AI67:AK67)</f>
        <v>-1.3022613786760375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-3.3613477771027073E-4</v>
      </c>
      <c r="AR67">
        <f t="shared" si="36"/>
        <v>-3.3616965226249411E-4</v>
      </c>
      <c r="AS67">
        <f t="shared" si="36"/>
        <v>-6.7149360019758922E-4</v>
      </c>
      <c r="AT67">
        <f t="shared" si="36"/>
        <v>-4.3917889665675869E-4</v>
      </c>
      <c r="AU67">
        <f t="shared" si="23"/>
        <v>-1.446842149116842E-3</v>
      </c>
      <c r="AW67">
        <v>64</v>
      </c>
      <c r="AX67">
        <f>IF(Z67&gt;0, (R67*SUMPRODUCT(K67:$K$98, X67:$X$98)-K67*$AZ$3)/Z67, 0)</f>
        <v>-2008086.9432625363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100000</v>
      </c>
      <c r="S68">
        <f t="shared" si="28"/>
        <v>-4123250.2977141524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-5.0426421336960008</v>
      </c>
      <c r="AC68">
        <f t="shared" si="29"/>
        <v>-4.5026348756307728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-0.13940445138067897</v>
      </c>
      <c r="AI68">
        <f t="shared" si="33"/>
        <v>-0.13941810151876946</v>
      </c>
      <c r="AJ68">
        <f t="shared" si="34"/>
        <v>-0.54000725806522798</v>
      </c>
      <c r="AK68">
        <f t="shared" si="22"/>
        <v>-0.3529849493587201</v>
      </c>
      <c r="AL68">
        <f t="shared" si="35"/>
        <v>-1.0324103089427175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-1.38287081209247E-4</v>
      </c>
      <c r="AR68">
        <f t="shared" si="36"/>
        <v>-1.3830062193722191E-4</v>
      </c>
      <c r="AS68">
        <f t="shared" si="36"/>
        <v>-5.356789314117903E-4</v>
      </c>
      <c r="AT68">
        <f t="shared" si="36"/>
        <v>-3.5015566485975666E-4</v>
      </c>
      <c r="AU68">
        <f t="shared" si="23"/>
        <v>-1.0241352182087688E-3</v>
      </c>
      <c r="AW68">
        <v>65</v>
      </c>
      <c r="AX68">
        <f>IF(Z68&gt;0, (R68*SUMPRODUCT(K68:$K$98, X68:$X$98)-K68*$AZ$3)/Z68, 0)</f>
        <v>-4123250.2977141524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100000</v>
      </c>
      <c r="S69">
        <f t="shared" si="28"/>
        <v>-8764292.0066047199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-4.5026348756307728</v>
      </c>
      <c r="AC69">
        <f t="shared" si="29"/>
        <v>-4.0203237048165015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-6.2237462496453393E-2</v>
      </c>
      <c r="AI69">
        <f t="shared" si="33"/>
        <v>-6.2243196450350903E-2</v>
      </c>
      <c r="AJ69">
        <f t="shared" si="34"/>
        <v>-0.48231117081427133</v>
      </c>
      <c r="AK69">
        <f t="shared" si="22"/>
        <v>-0.31518444129415413</v>
      </c>
      <c r="AL69">
        <f t="shared" si="35"/>
        <v>-0.85973880855877638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-5.5123758764921276E-5</v>
      </c>
      <c r="AR69">
        <f t="shared" si="36"/>
        <v>-5.5128837331410607E-5</v>
      </c>
      <c r="AS69">
        <f t="shared" si="36"/>
        <v>-4.2718330026883218E-4</v>
      </c>
      <c r="AT69">
        <f t="shared" si="36"/>
        <v>-2.7915905326868863E-4</v>
      </c>
      <c r="AU69">
        <f t="shared" si="23"/>
        <v>-7.6147119086893145E-4</v>
      </c>
      <c r="AW69">
        <v>66</v>
      </c>
      <c r="AX69">
        <f>IF(Z69&gt;0, (R69*SUMPRODUCT(K69:$K$98, X69:$X$98)-K69*$AZ$3)/Z69, 0)</f>
        <v>-8764292.0066047199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100000</v>
      </c>
      <c r="S70">
        <f t="shared" si="28"/>
        <v>-19313795.031399321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-4.0203237048165015</v>
      </c>
      <c r="AC70">
        <f t="shared" si="29"/>
        <v>-3.5896203840257295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-2.6827130053919651E-2</v>
      </c>
      <c r="AI70">
        <f t="shared" si="33"/>
        <v>-2.6829453277021447E-2</v>
      </c>
      <c r="AJ70">
        <f t="shared" si="34"/>
        <v>-0.430703320790772</v>
      </c>
      <c r="AK70">
        <f t="shared" si="22"/>
        <v>-0.28142265933715516</v>
      </c>
      <c r="AL70">
        <f t="shared" si="35"/>
        <v>-0.73895543340494863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-2.1215004971765922E-5</v>
      </c>
      <c r="AR70">
        <f t="shared" si="36"/>
        <v>-2.1216842186166269E-5</v>
      </c>
      <c r="AS70">
        <f t="shared" si="36"/>
        <v>-3.4060196053648607E-4</v>
      </c>
      <c r="AT70">
        <f t="shared" si="36"/>
        <v>-2.2255019843738427E-4</v>
      </c>
      <c r="AU70">
        <f t="shared" si="23"/>
        <v>-5.8436900116003664E-4</v>
      </c>
      <c r="AW70">
        <v>67</v>
      </c>
      <c r="AX70">
        <f>IF(Z70&gt;0, (R70*SUMPRODUCT(K70:$K$98, X70:$X$98)-K70*$AZ$3)/Z70, 0)</f>
        <v>-19313795.031399321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100000</v>
      </c>
      <c r="S71">
        <f t="shared" si="28"/>
        <v>-44158246.29236123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-3.5896203840257295</v>
      </c>
      <c r="AC71">
        <f t="shared" si="29"/>
        <v>-3.2050358449686152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-1.114185828354868E-2</v>
      </c>
      <c r="AI71">
        <f t="shared" si="33"/>
        <v>-1.1142765542134015E-2</v>
      </c>
      <c r="AJ71">
        <f t="shared" si="34"/>
        <v>-0.38458453905711432</v>
      </c>
      <c r="AK71">
        <f t="shared" si="22"/>
        <v>-0.2512734268818011</v>
      </c>
      <c r="AL71">
        <f t="shared" si="35"/>
        <v>-0.64700073148104942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-7.866988780344649E-6</v>
      </c>
      <c r="AR71">
        <f t="shared" si="36"/>
        <v>-7.8676293730474148E-6</v>
      </c>
      <c r="AS71">
        <f t="shared" si="36"/>
        <v>-2.7154556958632471E-4</v>
      </c>
      <c r="AT71">
        <f t="shared" si="36"/>
        <v>-1.7741791178556269E-4</v>
      </c>
      <c r="AU71">
        <f t="shared" si="23"/>
        <v>-4.5683111074493481E-4</v>
      </c>
      <c r="AW71">
        <v>68</v>
      </c>
      <c r="AX71">
        <f>IF(Z71&gt;0, (R71*SUMPRODUCT(K71:$K$98, X71:$X$98)-K71*$AZ$3)/Z71, 0)</f>
        <v>-44158246.29236123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100000</v>
      </c>
      <c r="S72">
        <f t="shared" si="28"/>
        <v>-104994859.72670907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-3.2050358449686152</v>
      </c>
      <c r="AC72">
        <f t="shared" si="29"/>
        <v>-2.8616457172591048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-4.4599776949652611E-3</v>
      </c>
      <c r="AI72">
        <f t="shared" si="33"/>
        <v>-4.4603183837528728E-3</v>
      </c>
      <c r="AJ72">
        <f t="shared" si="34"/>
        <v>-0.34339012770951038</v>
      </c>
      <c r="AK72">
        <f t="shared" ref="AK72:AK89" si="49">G72*SUM(AB72:AB72, AE72:AF72)</f>
        <v>-0.22435250914780308</v>
      </c>
      <c r="AL72">
        <f t="shared" si="35"/>
        <v>-0.57220295524106635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-2.8116778825304088E-6</v>
      </c>
      <c r="AR72">
        <f t="shared" si="36"/>
        <v>-2.8118926609877173E-6</v>
      </c>
      <c r="AS72">
        <f t="shared" si="36"/>
        <v>-2.1648144748572407E-4</v>
      </c>
      <c r="AT72">
        <f t="shared" si="36"/>
        <v>-1.4143725170939281E-4</v>
      </c>
      <c r="AU72">
        <f t="shared" si="23"/>
        <v>-3.6073059185610462E-4</v>
      </c>
      <c r="AW72">
        <v>69</v>
      </c>
      <c r="AX72">
        <f>IF(Z72&gt;0, (R72*SUMPRODUCT(K72:$K$98, X72:$X$98)-K72*$AZ$3)/Z72, 0)</f>
        <v>-104994859.72670907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100000</v>
      </c>
      <c r="S73">
        <f t="shared" si="28"/>
        <v>-260224004.44760922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-2.8616457172591048</v>
      </c>
      <c r="AC73">
        <f t="shared" si="29"/>
        <v>-2.5550431765277986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-1.7163922133555049E-3</v>
      </c>
      <c r="AI73">
        <f t="shared" si="33"/>
        <v>-1.7165149462285709E-3</v>
      </c>
      <c r="AJ73">
        <f t="shared" si="34"/>
        <v>-0.30660254073130622</v>
      </c>
      <c r="AK73">
        <f t="shared" si="49"/>
        <v>-0.20031520020813734</v>
      </c>
      <c r="AL73">
        <f t="shared" si="35"/>
        <v>-0.50863425588567213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-9.661207077429832E-7</v>
      </c>
      <c r="AR73">
        <f t="shared" si="36"/>
        <v>-9.661897914694573E-7</v>
      </c>
      <c r="AS73">
        <f t="shared" si="36"/>
        <v>-1.7258005562029041E-4</v>
      </c>
      <c r="AT73">
        <f t="shared" si="36"/>
        <v>-1.1275316998695723E-4</v>
      </c>
      <c r="AU73">
        <f t="shared" si="23"/>
        <v>-2.8629941539871711E-4</v>
      </c>
      <c r="AW73">
        <v>70</v>
      </c>
      <c r="AX73">
        <f>IF(Z73&gt;0, (R73*SUMPRODUCT(K73:$K$98, X73:$X$98)-K73*$AZ$3)/Z73, 0)</f>
        <v>-260224004.44760922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100000</v>
      </c>
      <c r="S74">
        <f t="shared" si="28"/>
        <v>-673809513.65161061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-2.5550431765277986</v>
      </c>
      <c r="AC74">
        <f t="shared" si="29"/>
        <v>-2.2812893637117306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-6.3347843694314425E-4</v>
      </c>
      <c r="AI74">
        <f t="shared" si="33"/>
        <v>-6.335207576828617E-4</v>
      </c>
      <c r="AJ74">
        <f t="shared" si="34"/>
        <v>-0.27375381281606792</v>
      </c>
      <c r="AK74">
        <f t="shared" si="49"/>
        <v>-0.17885302235694592</v>
      </c>
      <c r="AL74">
        <f t="shared" si="35"/>
        <v>-0.45324035593069667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-3.1836745739387249E-7</v>
      </c>
      <c r="AR74">
        <f t="shared" si="36"/>
        <v>-3.1838872654134957E-7</v>
      </c>
      <c r="AS74">
        <f t="shared" si="36"/>
        <v>-1.3758053985024892E-4</v>
      </c>
      <c r="AT74">
        <f t="shared" si="36"/>
        <v>-8.9886219726372242E-5</v>
      </c>
      <c r="AU74">
        <f t="shared" si="23"/>
        <v>-2.2778514830316249E-4</v>
      </c>
      <c r="AW74">
        <v>71</v>
      </c>
      <c r="AX74">
        <f>IF(Z74&gt;0, (R74*SUMPRODUCT(K74:$K$98, X74:$X$98)-K74*$AZ$3)/Z74, 0)</f>
        <v>-673809513.65161061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100000</v>
      </c>
      <c r="S75">
        <f t="shared" si="28"/>
        <v>-1826819887.430136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-2.2812893637117306</v>
      </c>
      <c r="AC75">
        <f t="shared" si="29"/>
        <v>-2.0368657723142105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-2.2368236069453691E-4</v>
      </c>
      <c r="AI75">
        <f t="shared" si="33"/>
        <v>-2.2369629793177038E-4</v>
      </c>
      <c r="AJ75">
        <f t="shared" si="34"/>
        <v>-0.24442359139752012</v>
      </c>
      <c r="AK75">
        <f t="shared" si="49"/>
        <v>-0.15969025545982116</v>
      </c>
      <c r="AL75">
        <f t="shared" si="35"/>
        <v>-0.40433754315527304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-1.0037153071547686E-7</v>
      </c>
      <c r="AR75">
        <f t="shared" si="36"/>
        <v>-1.0037778468128231E-7</v>
      </c>
      <c r="AS75">
        <f t="shared" si="36"/>
        <v>-1.0967860825219974E-4</v>
      </c>
      <c r="AT75">
        <f t="shared" si="36"/>
        <v>-7.1656769586477505E-5</v>
      </c>
      <c r="AU75">
        <f t="shared" si="23"/>
        <v>-1.8143575562335853E-4</v>
      </c>
      <c r="AW75">
        <v>72</v>
      </c>
      <c r="AX75">
        <f>IF(Z75&gt;0, (R75*SUMPRODUCT(K75:$K$98, X75:$X$98)-K75*$AZ$3)/Z75, 0)</f>
        <v>-1826819887.430136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100000</v>
      </c>
      <c r="S76">
        <f t="shared" si="28"/>
        <v>-5198759339.6553478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-2.0368657723142105</v>
      </c>
      <c r="AC76">
        <f t="shared" si="29"/>
        <v>-1.8186302389670108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-7.5400914142365554E-5</v>
      </c>
      <c r="AI76">
        <f t="shared" si="33"/>
        <v>-7.5405286892958894E-5</v>
      </c>
      <c r="AJ76">
        <f t="shared" si="34"/>
        <v>-0.21823553334719969</v>
      </c>
      <c r="AK76">
        <f t="shared" si="49"/>
        <v>-0.14258060406199474</v>
      </c>
      <c r="AL76">
        <f t="shared" si="35"/>
        <v>-0.36089154269608736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-3.0209072980911427E-8</v>
      </c>
      <c r="AR76">
        <f t="shared" si="36"/>
        <v>-3.0210824905848991E-8</v>
      </c>
      <c r="AS76">
        <f t="shared" si="36"/>
        <v>-8.7435188669807444E-5</v>
      </c>
      <c r="AT76">
        <f t="shared" si="36"/>
        <v>-5.7124345543592428E-5</v>
      </c>
      <c r="AU76">
        <f t="shared" si="23"/>
        <v>-1.4458974503830572E-4</v>
      </c>
      <c r="AW76">
        <v>73</v>
      </c>
      <c r="AX76">
        <f>IF(Z76&gt;0, (R76*SUMPRODUCT(K76:$K$98, X76:$X$98)-K76*$AZ$3)/Z76, 0)</f>
        <v>-5198759339.6553478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100000</v>
      </c>
      <c r="S77">
        <f t="shared" si="28"/>
        <v>-15573364678.569527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-1.8186302389670108</v>
      </c>
      <c r="AC77">
        <f t="shared" si="29"/>
        <v>-1.6237770247843601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-2.4205555269428351E-5</v>
      </c>
      <c r="AI77">
        <f t="shared" si="33"/>
        <v>-2.4206858598107076E-5</v>
      </c>
      <c r="AJ77">
        <f t="shared" si="34"/>
        <v>-0.19485321418265067</v>
      </c>
      <c r="AK77">
        <f t="shared" si="49"/>
        <v>-0.12730411672769076</v>
      </c>
      <c r="AL77">
        <f t="shared" si="35"/>
        <v>-0.32218153776893954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-8.6588021084509137E-9</v>
      </c>
      <c r="AR77">
        <f t="shared" si="36"/>
        <v>-8.6592683346946725E-9</v>
      </c>
      <c r="AS77">
        <f t="shared" si="36"/>
        <v>-6.9702818341626862E-5</v>
      </c>
      <c r="AT77">
        <f t="shared" si="36"/>
        <v>-4.553918065777313E-5</v>
      </c>
      <c r="AU77">
        <f t="shared" si="23"/>
        <v>-1.1525065826773468E-4</v>
      </c>
      <c r="AW77">
        <v>74</v>
      </c>
      <c r="AX77">
        <f>IF(Z77&gt;0, (R77*SUMPRODUCT(K77:$K$98, X77:$X$98)-K77*$AZ$3)/Z77, 0)</f>
        <v>-15573364678.569527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100000</v>
      </c>
      <c r="S78">
        <f t="shared" si="28"/>
        <v>-49247300791.830132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-1.6237770247843601</v>
      </c>
      <c r="AC78">
        <f t="shared" si="29"/>
        <v>-1.4498009223791235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-7.3784435722511915E-6</v>
      </c>
      <c r="AI78">
        <f t="shared" si="33"/>
        <v>-7.378811562196597E-6</v>
      </c>
      <c r="AJ78">
        <f t="shared" si="34"/>
        <v>-0.17397610240523664</v>
      </c>
      <c r="AK78">
        <f t="shared" si="49"/>
        <v>-0.11366439173490522</v>
      </c>
      <c r="AL78">
        <f t="shared" si="35"/>
        <v>-0.28764787295170408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-2.3566196909789084E-9</v>
      </c>
      <c r="AR78">
        <f t="shared" si="36"/>
        <v>-2.3567372242151435E-9</v>
      </c>
      <c r="AS78">
        <f t="shared" si="36"/>
        <v>-5.5566665879217735E-5</v>
      </c>
      <c r="AT78">
        <f t="shared" si="36"/>
        <v>-3.6303556583802899E-5</v>
      </c>
      <c r="AU78">
        <f t="shared" si="23"/>
        <v>-9.1872579200244858E-5</v>
      </c>
      <c r="AW78">
        <v>75</v>
      </c>
      <c r="AX78">
        <f>IF(Z78&gt;0, (R78*SUMPRODUCT(K78:$K$98, X78:$X$98)-K78*$AZ$3)/Z78, 0)</f>
        <v>-49247300791.830132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100000</v>
      </c>
      <c r="S79">
        <f t="shared" si="28"/>
        <v>-164866743135.10028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-1.4498009223791235</v>
      </c>
      <c r="AC79">
        <f t="shared" si="29"/>
        <v>-1.2944651112857086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-2.1293219501684061E-6</v>
      </c>
      <c r="AI79">
        <f t="shared" si="33"/>
        <v>-2.1294200949705864E-6</v>
      </c>
      <c r="AJ79">
        <f t="shared" si="34"/>
        <v>-0.15533581109341488</v>
      </c>
      <c r="AK79">
        <f t="shared" si="49"/>
        <v>-0.10148606456653865</v>
      </c>
      <c r="AL79">
        <f t="shared" si="35"/>
        <v>-0.25682400508004849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-6.0722277225822947E-10</v>
      </c>
      <c r="AR79">
        <f t="shared" si="36"/>
        <v>-6.0725076039729787E-10</v>
      </c>
      <c r="AS79">
        <f t="shared" si="36"/>
        <v>-4.4297407367478678E-5</v>
      </c>
      <c r="AT79">
        <f t="shared" si="36"/>
        <v>-2.8940973189515767E-5</v>
      </c>
      <c r="AU79">
        <f t="shared" si="23"/>
        <v>-7.3238987807754843E-5</v>
      </c>
      <c r="AW79">
        <v>76</v>
      </c>
      <c r="AX79">
        <f>IF(Z79&gt;0, (R79*SUMPRODUCT(K79:$K$98, X79:$X$98)-K79*$AZ$3)/Z79, 0)</f>
        <v>-164866743135.10028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100000</v>
      </c>
      <c r="S80">
        <f t="shared" si="28"/>
        <v>-592254565309.37048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-1.2944651112857086</v>
      </c>
      <c r="AC80">
        <f t="shared" si="29"/>
        <v>-1.1557724213125431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-5.8215892069455184E-7</v>
      </c>
      <c r="AI80">
        <f t="shared" si="33"/>
        <v>-5.8218331418362334E-7</v>
      </c>
      <c r="AJ80">
        <f t="shared" si="34"/>
        <v>-0.13869268997316553</v>
      </c>
      <c r="AK80">
        <f t="shared" si="49"/>
        <v>-9.0612557789999618E-2</v>
      </c>
      <c r="AL80">
        <f t="shared" si="35"/>
        <v>-0.22930582994647936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-1.4822800151200649E-10</v>
      </c>
      <c r="AR80">
        <f t="shared" si="36"/>
        <v>-1.4823421252760109E-10</v>
      </c>
      <c r="AS80">
        <f t="shared" si="36"/>
        <v>-3.5313622325875361E-5</v>
      </c>
      <c r="AT80">
        <f t="shared" si="36"/>
        <v>-2.30715666730288E-5</v>
      </c>
      <c r="AU80">
        <f t="shared" si="23"/>
        <v>-5.8385337233116694E-5</v>
      </c>
      <c r="AW80">
        <v>77</v>
      </c>
      <c r="AX80">
        <f>IF(Z80&gt;0, (R80*SUMPRODUCT(K80:$K$98, X80:$X$98)-K80*$AZ$3)/Z80, 0)</f>
        <v>-592254565309.37048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100000</v>
      </c>
      <c r="S81">
        <f t="shared" si="28"/>
        <v>-2294283528365.4517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-1.1557724213125431</v>
      </c>
      <c r="AC81">
        <f t="shared" si="29"/>
        <v>-1.031939662013996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-1.4821770046669563E-7</v>
      </c>
      <c r="AI81">
        <f t="shared" si="33"/>
        <v>-1.4822332280831806E-7</v>
      </c>
      <c r="AJ81">
        <f t="shared" si="34"/>
        <v>-0.12383275929854709</v>
      </c>
      <c r="AK81">
        <f t="shared" si="49"/>
        <v>-8.090406949187802E-2</v>
      </c>
      <c r="AL81">
        <f t="shared" si="35"/>
        <v>-0.20473697701374793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-3.3695409982773211E-11</v>
      </c>
      <c r="AR81">
        <f t="shared" si="36"/>
        <v>-3.3696688150667024E-11</v>
      </c>
      <c r="AS81">
        <f t="shared" si="36"/>
        <v>-2.8151803601892975E-5</v>
      </c>
      <c r="AT81">
        <f t="shared" si="36"/>
        <v>-1.8392511705551358E-5</v>
      </c>
      <c r="AU81">
        <f t="shared" si="23"/>
        <v>-4.6544349004132486E-5</v>
      </c>
      <c r="AW81">
        <v>78</v>
      </c>
      <c r="AX81">
        <f>IF(Z81&gt;0, (R81*SUMPRODUCT(K81:$K$98, X81:$X$98)-K81*$AZ$3)/Z81, 0)</f>
        <v>-2294283528365.4517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100000</v>
      </c>
      <c r="S82">
        <f t="shared" si="28"/>
        <v>-9637769308622.1172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-1.031939662013996</v>
      </c>
      <c r="AC82">
        <f t="shared" si="29"/>
        <v>-0.92137469825592799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-3.4968904640624216E-8</v>
      </c>
      <c r="AI82">
        <f t="shared" si="33"/>
        <v>-3.4970099645750341E-8</v>
      </c>
      <c r="AJ82">
        <f t="shared" si="34"/>
        <v>-0.11056496375806801</v>
      </c>
      <c r="AK82">
        <f t="shared" si="49"/>
        <v>-7.2235776340979732E-2</v>
      </c>
      <c r="AL82">
        <f t="shared" si="35"/>
        <v>-0.18280077506914738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-7.0979785068338346E-12</v>
      </c>
      <c r="AR82">
        <f t="shared" si="36"/>
        <v>-7.0982210686409019E-12</v>
      </c>
      <c r="AS82">
        <f t="shared" si="36"/>
        <v>-2.244244549347199E-5</v>
      </c>
      <c r="AT82">
        <f t="shared" si="36"/>
        <v>-1.4662397726266832E-5</v>
      </c>
      <c r="AU82">
        <f t="shared" si="23"/>
        <v>-3.7104850317959886E-5</v>
      </c>
      <c r="AW82">
        <v>79</v>
      </c>
      <c r="AX82">
        <f>IF(Z82&gt;0, (R82*SUMPRODUCT(K82:$K$98, X82:$X$98)-K82*$AZ$3)/Z82, 0)</f>
        <v>-9637769308622.1172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100000</v>
      </c>
      <c r="S83">
        <f t="shared" si="28"/>
        <v>-44185698019515.367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-0.92137469825592799</v>
      </c>
      <c r="AC83">
        <f t="shared" si="29"/>
        <v>-0.82265598059180856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-7.6026255377702083E-9</v>
      </c>
      <c r="AI83">
        <f t="shared" si="33"/>
        <v>-7.6028582646528501E-9</v>
      </c>
      <c r="AJ83">
        <f t="shared" si="34"/>
        <v>-9.8718717664119437E-2</v>
      </c>
      <c r="AK83">
        <f t="shared" si="49"/>
        <v>-6.4496228877914966E-2</v>
      </c>
      <c r="AL83">
        <f t="shared" si="35"/>
        <v>-0.16321495414489268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-1.3778382235277531E-12</v>
      </c>
      <c r="AR83">
        <f t="shared" si="36"/>
        <v>-1.3778804010614161E-12</v>
      </c>
      <c r="AS83">
        <f t="shared" si="36"/>
        <v>-1.7890980148834386E-5</v>
      </c>
      <c r="AT83">
        <f t="shared" si="36"/>
        <v>-1.1688773697967669E-5</v>
      </c>
      <c r="AU83">
        <f t="shared" si="23"/>
        <v>-2.9579755224682456E-5</v>
      </c>
      <c r="AW83">
        <v>80</v>
      </c>
      <c r="AX83">
        <f>IF(Z83&gt;0, (R83*SUMPRODUCT(K83:$K$98, X83:$X$98)-K83*$AZ$3)/Z83, 0)</f>
        <v>-44185698019515.367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100000</v>
      </c>
      <c r="S84">
        <f t="shared" si="28"/>
        <v>-222740429858944.38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-0.82265598059180856</v>
      </c>
      <c r="AC84">
        <f t="shared" si="29"/>
        <v>-0.73451426838674239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-1.5134344741003877E-9</v>
      </c>
      <c r="AI84">
        <f t="shared" si="33"/>
        <v>-1.5134756944049397E-9</v>
      </c>
      <c r="AJ84">
        <f t="shared" si="34"/>
        <v>-8.8141712205066169E-2</v>
      </c>
      <c r="AK84">
        <f t="shared" si="49"/>
        <v>-5.7585918641426606E-2</v>
      </c>
      <c r="AL84">
        <f t="shared" si="35"/>
        <v>-0.14572763235996847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-2.4489517480089452E-13</v>
      </c>
      <c r="AR84">
        <f t="shared" si="36"/>
        <v>-2.4490184483112138E-13</v>
      </c>
      <c r="AS84">
        <f t="shared" si="36"/>
        <v>-1.4262579838840137E-5</v>
      </c>
      <c r="AT84">
        <f t="shared" si="36"/>
        <v>-9.318218828168984E-6</v>
      </c>
      <c r="AU84">
        <f t="shared" si="23"/>
        <v>-2.3580798911910966E-5</v>
      </c>
      <c r="AW84">
        <v>81</v>
      </c>
      <c r="AX84">
        <f>IF(Z84&gt;0, (R84*SUMPRODUCT(K84:$K$98, X84:$X$98)-K84*$AZ$3)/Z84, 0)</f>
        <v>-222740429858944.38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100000</v>
      </c>
      <c r="S85">
        <f t="shared" si="28"/>
        <v>-1246262395337542.8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-0.73451426838674239</v>
      </c>
      <c r="AC85">
        <f t="shared" si="29"/>
        <v>-0.65581631105980509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-2.7384216103460557E-10</v>
      </c>
      <c r="AI85">
        <f t="shared" si="33"/>
        <v>-2.7384873886598275E-10</v>
      </c>
      <c r="AJ85">
        <f t="shared" si="34"/>
        <v>-7.8697957326937296E-2</v>
      </c>
      <c r="AK85">
        <f t="shared" si="49"/>
        <v>-5.1415998787071975E-2</v>
      </c>
      <c r="AL85">
        <f t="shared" si="35"/>
        <v>-0.130113956387858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-3.9563881877655202E-14</v>
      </c>
      <c r="AR85">
        <f t="shared" si="36"/>
        <v>-3.95648322227103E-14</v>
      </c>
      <c r="AS85">
        <f t="shared" si="36"/>
        <v>-1.1370041325748338E-5</v>
      </c>
      <c r="AT85">
        <f t="shared" si="36"/>
        <v>-7.4284269995090847E-6</v>
      </c>
      <c r="AU85">
        <f t="shared" si="23"/>
        <v>-1.8798468364822253E-5</v>
      </c>
      <c r="AW85">
        <v>82</v>
      </c>
      <c r="AX85">
        <f>IF(Z85&gt;0, (R85*SUMPRODUCT(K85:$K$98, X85:$X$98)-K85*$AZ$3)/Z85, 0)</f>
        <v>-1246262395337542.8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100000</v>
      </c>
      <c r="S86">
        <f t="shared" si="28"/>
        <v>-7834130741308723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-0.65581631105980509</v>
      </c>
      <c r="AC86">
        <f t="shared" si="29"/>
        <v>-0.58555027773200352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-4.4622075443290271E-11</v>
      </c>
      <c r="AI86">
        <f t="shared" si="33"/>
        <v>-4.4623009736923267E-11</v>
      </c>
      <c r="AJ86">
        <f t="shared" si="34"/>
        <v>-7.0266033327801569E-2</v>
      </c>
      <c r="AK86">
        <f t="shared" si="49"/>
        <v>-4.5907141774186359E-2</v>
      </c>
      <c r="AL86">
        <f t="shared" si="35"/>
        <v>-0.11617317514661094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-5.7561264596736133E-15</v>
      </c>
      <c r="AR86">
        <f t="shared" si="36"/>
        <v>-5.7562469810130751E-15</v>
      </c>
      <c r="AS86">
        <f t="shared" si="36"/>
        <v>-9.0641273324117518E-6</v>
      </c>
      <c r="AT86">
        <f t="shared" si="36"/>
        <v>-5.9218965238452679E-6</v>
      </c>
      <c r="AU86">
        <f t="shared" si="23"/>
        <v>-1.4986023862013267E-5</v>
      </c>
      <c r="AW86">
        <v>83</v>
      </c>
      <c r="AX86">
        <f>IF(Z86&gt;0, (R86*SUMPRODUCT(K86:$K$98, X86:$X$98)-K86*$AZ$3)/Z86, 0)</f>
        <v>-7834130741308723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100000</v>
      </c>
      <c r="S87">
        <f t="shared" si="28"/>
        <v>-5.6184888375820832E+16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-0.58555027773200352</v>
      </c>
      <c r="AC87">
        <f t="shared" si="29"/>
        <v>-0.5228127479750081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-6.4690835716020614E-12</v>
      </c>
      <c r="AI87">
        <f t="shared" si="33"/>
        <v>-6.4691998868522759E-12</v>
      </c>
      <c r="AJ87">
        <f t="shared" si="34"/>
        <v>-6.2737529756995425E-2</v>
      </c>
      <c r="AK87">
        <f t="shared" si="49"/>
        <v>-4.0988519441240254E-2</v>
      </c>
      <c r="AL87">
        <f t="shared" si="35"/>
        <v>-0.10372604920470488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-7.4508410648155614E-16</v>
      </c>
      <c r="AR87">
        <f t="shared" si="36"/>
        <v>-7.4509750322366301E-16</v>
      </c>
      <c r="AS87">
        <f t="shared" si="36"/>
        <v>-7.2258668147449357E-6</v>
      </c>
      <c r="AT87">
        <f t="shared" si="36"/>
        <v>-4.7208996523003977E-6</v>
      </c>
      <c r="AU87">
        <f t="shared" si="23"/>
        <v>-1.1946766467790431E-5</v>
      </c>
      <c r="AW87">
        <v>84</v>
      </c>
      <c r="AX87">
        <f>IF(Z87&gt;0, (R87*SUMPRODUCT(K87:$K$98, X87:$X$98)-K87*$AZ$3)/Z87, 0)</f>
        <v>-5.6184888375820832E+16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100000</v>
      </c>
      <c r="S88">
        <f t="shared" si="28"/>
        <v>-4.6903391719011354E+17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-0.5228127479750081</v>
      </c>
      <c r="AC88">
        <f t="shared" si="29"/>
        <v>-0.46679709640625788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-8.2169368127663539E-13</v>
      </c>
      <c r="AI88">
        <f t="shared" si="33"/>
        <v>-8.2170612166418781E-13</v>
      </c>
      <c r="AJ88">
        <f t="shared" si="34"/>
        <v>-5.6015651568750213E-2</v>
      </c>
      <c r="AK88">
        <f t="shared" si="49"/>
        <v>-3.6596892358250567E-2</v>
      </c>
      <c r="AL88">
        <f t="shared" si="35"/>
        <v>-9.2612543927822477E-2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-8.4499562907166511E-17</v>
      </c>
      <c r="AR88">
        <f t="shared" si="36"/>
        <v>-8.4500842224915353E-17</v>
      </c>
      <c r="AS88">
        <f t="shared" si="36"/>
        <v>-5.7604167847141977E-6</v>
      </c>
      <c r="AT88">
        <f t="shared" si="36"/>
        <v>-3.7634722993466534E-6</v>
      </c>
      <c r="AU88">
        <f t="shared" si="23"/>
        <v>-9.5238890841453511E-6</v>
      </c>
      <c r="AW88">
        <v>85</v>
      </c>
      <c r="AX88">
        <f>IF(Z88&gt;0, (R88*SUMPRODUCT(K88:$K$98, X88:$X$98)-K88*$AZ$3)/Z88, 0)</f>
        <v>-4.6903391719011354E+17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-0.46679709640625788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-9.9523100419420416E-14</v>
      </c>
      <c r="AI89">
        <f t="shared" si="33"/>
        <v>-9.9523100419420416E-14</v>
      </c>
      <c r="AJ89">
        <f t="shared" si="34"/>
        <v>-0.46679709640625788</v>
      </c>
      <c r="AK89">
        <f t="shared" si="49"/>
        <v>-3.2675796748438055E-2</v>
      </c>
      <c r="AL89">
        <f t="shared" si="35"/>
        <v>-0.49947289315479548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-9.1379839203639974E-18</v>
      </c>
      <c r="AR89">
        <f t="shared" si="36"/>
        <v>-9.1379839203639974E-18</v>
      </c>
      <c r="AS89">
        <f t="shared" si="36"/>
        <v>-4.2860243933885962E-5</v>
      </c>
      <c r="AT89">
        <f t="shared" si="36"/>
        <v>-3.0002170753720176E-6</v>
      </c>
      <c r="AU89">
        <f t="shared" si="23"/>
        <v>-4.5860461009267115E-5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7257.6075729105842</v>
      </c>
      <c r="AO91" s="8">
        <f t="shared" si="50"/>
        <v>-725.76075729105844</v>
      </c>
      <c r="AP91" s="8">
        <f t="shared" si="50"/>
        <v>-731.74591849531191</v>
      </c>
      <c r="AQ91" s="8">
        <f t="shared" si="50"/>
        <v>-4539.24507250643</v>
      </c>
      <c r="AR91" s="8">
        <f t="shared" si="50"/>
        <v>1260.8558246177863</v>
      </c>
      <c r="AS91" s="8">
        <f t="shared" si="50"/>
        <v>-911.70938200584067</v>
      </c>
      <c r="AT91" s="8">
        <f t="shared" si="50"/>
        <v>437.13808009426066</v>
      </c>
      <c r="AU91" s="8">
        <f t="shared" si="50"/>
        <v>786.28452270620585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18293.155298811045</v>
      </c>
      <c r="K3">
        <v>1</v>
      </c>
      <c r="L3" s="2">
        <v>0</v>
      </c>
      <c r="O3">
        <f>$C$3</f>
        <v>18293.155298811045</v>
      </c>
      <c r="P3">
        <f>O3*C5</f>
        <v>1829.3155298811046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18293.155298811045</v>
      </c>
      <c r="AF3">
        <f t="shared" ref="AF3:AG34" si="4">-$Z3*P3</f>
        <v>-1829.3155298811046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15838.882798229941</v>
      </c>
      <c r="AJ3">
        <f t="shared" ref="AJ3:AJ66" si="7">AB3-AC3</f>
        <v>0</v>
      </c>
      <c r="AL3">
        <f t="shared" ref="AL3:AL66" si="8">SUM(AI3:AK3)</f>
        <v>15838.882798229941</v>
      </c>
      <c r="AN3">
        <f t="shared" ref="AN3:AU34" si="9">AE3*$K3</f>
        <v>18293.155298811045</v>
      </c>
      <c r="AO3">
        <f t="shared" si="9"/>
        <v>-1829.3155298811046</v>
      </c>
      <c r="AP3">
        <f t="shared" si="9"/>
        <v>-624.95697070000006</v>
      </c>
      <c r="AQ3">
        <f t="shared" si="9"/>
        <v>0</v>
      </c>
      <c r="AR3">
        <f t="shared" si="9"/>
        <v>15838.882798229941</v>
      </c>
      <c r="AS3">
        <f t="shared" si="9"/>
        <v>0</v>
      </c>
      <c r="AT3">
        <f t="shared" si="9"/>
        <v>0</v>
      </c>
      <c r="AU3">
        <f t="shared" si="9"/>
        <v>15838.882798229941</v>
      </c>
      <c r="AW3">
        <v>0</v>
      </c>
      <c r="AX3">
        <f>IF(Z3&gt;0, (R3*SUMPRODUCT(K3:$K$98, X3:$X$98)-K3*$AZ$3)/Z3, 0)</f>
        <v>0</v>
      </c>
      <c r="AZ3">
        <f>C6*ABS(SUMPRODUCT(X4:X79, K4:K79))/1</f>
        <v>10393.798542997381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706.0790163453122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697.18641220404061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-697.18641220404061</v>
      </c>
      <c r="AK4">
        <f>G4*SUM(AB4, AE4:AF4)</f>
        <v>0</v>
      </c>
      <c r="AL4">
        <f t="shared" si="8"/>
        <v>-956.62111220404063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-650.42113275869076</v>
      </c>
      <c r="AT4">
        <f t="shared" si="9"/>
        <v>0</v>
      </c>
      <c r="AU4">
        <f t="shared" si="9"/>
        <v>-892.45369176606084</v>
      </c>
      <c r="AW4">
        <v>1</v>
      </c>
      <c r="AX4">
        <f>IF(Z4&gt;0, (R4*SUMPRODUCT(K4:$K$98, X4:$X$98)-K4*$AZ$3)/Z4, 0)</f>
        <v>706.0790163453122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</v>
      </c>
      <c r="S5">
        <f t="shared" si="1"/>
        <v>1296.5228697845746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697.18641220404061</v>
      </c>
      <c r="AC5">
        <f t="shared" si="2"/>
        <v>1263.9455158017972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-265.83063352800889</v>
      </c>
      <c r="AI5">
        <f t="shared" si="6"/>
        <v>-278.01654965469288</v>
      </c>
      <c r="AJ5">
        <f t="shared" si="7"/>
        <v>-566.75910359775662</v>
      </c>
      <c r="AK5">
        <f>G5*SUM(AB5, AE5:AF5)</f>
        <v>28.584642900365665</v>
      </c>
      <c r="AL5">
        <f t="shared" si="8"/>
        <v>-816.19101035208382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-227.31390607271967</v>
      </c>
      <c r="AR5">
        <f t="shared" si="9"/>
        <v>-237.73418065532991</v>
      </c>
      <c r="AS5">
        <f t="shared" si="9"/>
        <v>-484.64025357523371</v>
      </c>
      <c r="AT5">
        <f t="shared" si="9"/>
        <v>24.442957326403597</v>
      </c>
      <c r="AU5">
        <f t="shared" si="9"/>
        <v>-697.93147690416004</v>
      </c>
      <c r="AW5">
        <v>2</v>
      </c>
      <c r="AX5">
        <f>IF(Z5&gt;0, (R5*SUMPRODUCT(K5:$K$98, X5:$X$98)-K5*$AZ$3)/Z5, 0)</f>
        <v>1296.5228697845746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100000</v>
      </c>
      <c r="S6">
        <f t="shared" si="1"/>
        <v>1981.0843618051085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1263.9455158017972</v>
      </c>
      <c r="AC6">
        <f t="shared" si="2"/>
        <v>1906.5716375129487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-273.6647727220253</v>
      </c>
      <c r="AI6">
        <f t="shared" si="6"/>
        <v>-285.69462159085219</v>
      </c>
      <c r="AJ6">
        <f t="shared" si="7"/>
        <v>-642.62612171115143</v>
      </c>
      <c r="AK6">
        <f>G6*SUM(AB6, AE6:AF6)</f>
        <v>73.940812674405137</v>
      </c>
      <c r="AL6">
        <f t="shared" si="8"/>
        <v>-854.37993062759847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-211.10775039159608</v>
      </c>
      <c r="AR6">
        <f t="shared" si="9"/>
        <v>-220.38769646207015</v>
      </c>
      <c r="AS6">
        <f t="shared" si="9"/>
        <v>-495.72823549020359</v>
      </c>
      <c r="AT6">
        <f t="shared" si="9"/>
        <v>57.038684484522221</v>
      </c>
      <c r="AU6">
        <f t="shared" si="9"/>
        <v>-659.07724746775148</v>
      </c>
      <c r="AW6">
        <v>3</v>
      </c>
      <c r="AX6">
        <f>IF(Z6&gt;0, (R6*SUMPRODUCT(K6:$K$98, X6:$X$98)-K6*$AZ$3)/Z6, 0)</f>
        <v>1981.0843618051085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100000</v>
      </c>
      <c r="S7">
        <f t="shared" si="1"/>
        <v>2545.8506955998164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1906.5716375129487</v>
      </c>
      <c r="AC7">
        <f t="shared" si="2"/>
        <v>2418.3935128551993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-282.87034749555062</v>
      </c>
      <c r="AI7">
        <f t="shared" si="6"/>
        <v>-294.74453908225229</v>
      </c>
      <c r="AJ7">
        <f t="shared" si="7"/>
        <v>-511.82187534225068</v>
      </c>
      <c r="AK7">
        <f>G7*SUM(AB7, AE7:AF7)</f>
        <v>93.612667401885773</v>
      </c>
      <c r="AL7">
        <f t="shared" si="8"/>
        <v>-712.95374702261711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-198.53427631604936</v>
      </c>
      <c r="AR7">
        <f t="shared" si="9"/>
        <v>-206.86825000532417</v>
      </c>
      <c r="AS7">
        <f t="shared" si="9"/>
        <v>-359.22530064907318</v>
      </c>
      <c r="AT7">
        <f t="shared" si="9"/>
        <v>65.702620798529452</v>
      </c>
      <c r="AU7">
        <f t="shared" si="9"/>
        <v>-500.3909298558678</v>
      </c>
      <c r="AW7">
        <v>4</v>
      </c>
      <c r="AX7">
        <f>IF(Z7&gt;0, (R7*SUMPRODUCT(K7:$K$98, X7:$X$98)-K7*$AZ$3)/Z7, 0)</f>
        <v>2545.8506955998164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</v>
      </c>
      <c r="S8">
        <f t="shared" si="1"/>
        <v>2887.7265044370083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2418.3935128551993</v>
      </c>
      <c r="AC8">
        <f t="shared" si="2"/>
        <v>2705.3721583033648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-358.40404429924803</v>
      </c>
      <c r="AI8">
        <f t="shared" si="6"/>
        <v>-370.11469346454533</v>
      </c>
      <c r="AJ8">
        <f t="shared" si="7"/>
        <v>-286.97864544816548</v>
      </c>
      <c r="AK8">
        <f t="shared" ref="AK8:AK71" si="22">G8*SUM(AB8:AB8, AE8:AF8)</f>
        <v>51.511781823815745</v>
      </c>
      <c r="AL8">
        <f t="shared" si="8"/>
        <v>-605.58155708889501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-234.80636748211938</v>
      </c>
      <c r="AR8">
        <f t="shared" si="9"/>
        <v>-242.47853255697856</v>
      </c>
      <c r="AS8">
        <f t="shared" si="9"/>
        <v>-188.01242439764559</v>
      </c>
      <c r="AT8">
        <f t="shared" si="9"/>
        <v>33.747650354309954</v>
      </c>
      <c r="AU8">
        <f t="shared" si="9"/>
        <v>-396.74330660031416</v>
      </c>
      <c r="AW8">
        <v>5</v>
      </c>
      <c r="AX8">
        <f>IF(Z8&gt;0, (R8*SUMPRODUCT(K8:$K$98, X8:$X$98)-K8*$AZ$3)/Z8, 0)</f>
        <v>2887.7265044370083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</v>
      </c>
      <c r="S9">
        <f t="shared" si="1"/>
        <v>3066.9362994971343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2705.3721583033648</v>
      </c>
      <c r="AC9">
        <f t="shared" si="2"/>
        <v>2831.0616504797954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-439.22981927971153</v>
      </c>
      <c r="AI9">
        <f t="shared" si="6"/>
        <v>-450.76845822594589</v>
      </c>
      <c r="AJ9">
        <f t="shared" si="7"/>
        <v>-125.68949217643058</v>
      </c>
      <c r="AK9">
        <f t="shared" si="22"/>
        <v>15.961695733989853</v>
      </c>
      <c r="AL9">
        <f t="shared" si="8"/>
        <v>-560.49625466838665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-272.52477831765589</v>
      </c>
      <c r="AR9">
        <f t="shared" si="9"/>
        <v>-279.68404866516266</v>
      </c>
      <c r="AS9">
        <f t="shared" si="9"/>
        <v>-77.985372323792703</v>
      </c>
      <c r="AT9">
        <f t="shared" si="9"/>
        <v>9.9036026256434706</v>
      </c>
      <c r="AU9">
        <f t="shared" si="9"/>
        <v>-347.76581836331189</v>
      </c>
      <c r="AW9">
        <v>6</v>
      </c>
      <c r="AX9">
        <f>IF(Z9&gt;0, (R9*SUMPRODUCT(K9:$K$98, X9:$X$98)-K9*$AZ$3)/Z9, 0)</f>
        <v>3066.9362994971343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</v>
      </c>
      <c r="S10">
        <f t="shared" si="1"/>
        <v>3180.0998455013059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2831.0616504797954</v>
      </c>
      <c r="AC10">
        <f t="shared" si="2"/>
        <v>2889.5185285502448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-523.51081826399889</v>
      </c>
      <c r="AI10">
        <f t="shared" si="6"/>
        <v>-534.86863196848788</v>
      </c>
      <c r="AJ10">
        <f t="shared" si="7"/>
        <v>-58.45687807044942</v>
      </c>
      <c r="AK10">
        <f t="shared" si="22"/>
        <v>11.607352766967162</v>
      </c>
      <c r="AL10">
        <f t="shared" si="8"/>
        <v>-581.71815727197009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-308.1470580507202</v>
      </c>
      <c r="AR10">
        <f t="shared" si="9"/>
        <v>-314.83245357040073</v>
      </c>
      <c r="AS10">
        <f t="shared" si="9"/>
        <v>-34.408677665864012</v>
      </c>
      <c r="AT10">
        <f t="shared" si="9"/>
        <v>6.832278306604362</v>
      </c>
      <c r="AU10">
        <f t="shared" si="9"/>
        <v>-342.40885292966038</v>
      </c>
      <c r="AW10">
        <v>7</v>
      </c>
      <c r="AX10">
        <f>IF(Z10&gt;0, (R10*SUMPRODUCT(K10:$K$98, X10:$X$98)-K10*$AZ$3)/Z10, 0)</f>
        <v>3180.0998455013059</v>
      </c>
    </row>
    <row r="11" spans="1:52" x14ac:dyDescent="0.25">
      <c r="A11" t="s">
        <v>33</v>
      </c>
      <c r="C11" s="12">
        <f>AU81</f>
        <v>4262.4643281408134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</v>
      </c>
      <c r="S11">
        <f t="shared" si="1"/>
        <v>3230.4974991223057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2889.5185285502448</v>
      </c>
      <c r="AC11">
        <f t="shared" si="2"/>
        <v>2885.9905542580236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-618.09167662323318</v>
      </c>
      <c r="AI11">
        <f t="shared" si="6"/>
        <v>-629.25865073109935</v>
      </c>
      <c r="AJ11">
        <f t="shared" si="7"/>
        <v>3.5279742922211881</v>
      </c>
      <c r="AK11">
        <f t="shared" si="22"/>
        <v>6.9348444685205868</v>
      </c>
      <c r="AL11">
        <f t="shared" si="8"/>
        <v>-618.79583197035754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-345.70401300078908</v>
      </c>
      <c r="AR11">
        <f t="shared" si="9"/>
        <v>-351.94979806499799</v>
      </c>
      <c r="AS11">
        <f t="shared" si="9"/>
        <v>1.9732264916551037</v>
      </c>
      <c r="AT11">
        <f t="shared" si="9"/>
        <v>3.8787184053365982</v>
      </c>
      <c r="AU11">
        <f t="shared" si="9"/>
        <v>-346.09785316800628</v>
      </c>
      <c r="AW11">
        <v>8</v>
      </c>
      <c r="AX11">
        <f>IF(Z11&gt;0, (R11*SUMPRODUCT(K11:$K$98, X11:$X$98)-K11*$AZ$3)/Z11, 0)</f>
        <v>3230.4974991223057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</v>
      </c>
      <c r="S12">
        <f t="shared" si="1"/>
        <v>3225.2900435338643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2885.9905542580236</v>
      </c>
      <c r="AC12">
        <f t="shared" si="2"/>
        <v>2829.2134153703091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-722.77632429772507</v>
      </c>
      <c r="AI12">
        <f t="shared" si="6"/>
        <v>-733.7412816239754</v>
      </c>
      <c r="AJ12">
        <f t="shared" si="7"/>
        <v>56.7771388877145</v>
      </c>
      <c r="AK12">
        <f t="shared" si="22"/>
        <v>6.6377782747934546</v>
      </c>
      <c r="AL12">
        <f t="shared" si="8"/>
        <v>-670.32636446146739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-384.16329998465142</v>
      </c>
      <c r="AR12">
        <f t="shared" si="9"/>
        <v>-389.99129136875774</v>
      </c>
      <c r="AS12">
        <f t="shared" si="9"/>
        <v>30.177652899718723</v>
      </c>
      <c r="AT12">
        <f t="shared" si="9"/>
        <v>3.5280497173018786</v>
      </c>
      <c r="AU12">
        <f t="shared" si="9"/>
        <v>-356.28558875173712</v>
      </c>
      <c r="AW12">
        <v>9</v>
      </c>
      <c r="AX12">
        <f>IF(Z12&gt;0, (R12*SUMPRODUCT(K12:$K$98, X12:$X$98)-K12*$AZ$3)/Z12, 0)</f>
        <v>3225.2900435338643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</v>
      </c>
      <c r="S13">
        <f t="shared" si="1"/>
        <v>3160.3208660491828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2829.2134153703091</v>
      </c>
      <c r="AC13">
        <f t="shared" si="2"/>
        <v>2718.1200296322149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-834.73860465927089</v>
      </c>
      <c r="AI13">
        <f t="shared" si="6"/>
        <v>-845.48957008667628</v>
      </c>
      <c r="AJ13">
        <f t="shared" si="7"/>
        <v>111.09338573809418</v>
      </c>
      <c r="AK13">
        <f t="shared" si="22"/>
        <v>5.658426830740618</v>
      </c>
      <c r="AL13">
        <f t="shared" si="8"/>
        <v>-728.73775751784149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-421.74186524197557</v>
      </c>
      <c r="AR13">
        <f t="shared" si="9"/>
        <v>-427.17366411553633</v>
      </c>
      <c r="AS13">
        <f t="shared" si="9"/>
        <v>56.128626920705052</v>
      </c>
      <c r="AT13">
        <f t="shared" si="9"/>
        <v>2.8588536250888783</v>
      </c>
      <c r="AU13">
        <f t="shared" si="9"/>
        <v>-368.18618356974241</v>
      </c>
      <c r="AW13">
        <v>10</v>
      </c>
      <c r="AX13">
        <f>IF(Z13&gt;0, (R13*SUMPRODUCT(K13:$K$98, X13:$X$98)-K13*$AZ$3)/Z13, 0)</f>
        <v>3160.3208660491828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</v>
      </c>
      <c r="S14">
        <f t="shared" si="1"/>
        <v>3395.9197863900245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2718.1200296322149</v>
      </c>
      <c r="AC14">
        <f t="shared" si="2"/>
        <v>2859.022218469685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-957.72421080655545</v>
      </c>
      <c r="AI14">
        <f t="shared" si="6"/>
        <v>-968.24795105333601</v>
      </c>
      <c r="AJ14">
        <f t="shared" si="7"/>
        <v>-140.90218883747002</v>
      </c>
      <c r="AK14">
        <f t="shared" si="22"/>
        <v>190.26840207425505</v>
      </c>
      <c r="AL14">
        <f t="shared" si="8"/>
        <v>-918.88173781655098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-432.0347291937868</v>
      </c>
      <c r="AR14">
        <f t="shared" si="9"/>
        <v>-436.78204707123149</v>
      </c>
      <c r="AS14">
        <f t="shared" si="9"/>
        <v>-63.561762676900571</v>
      </c>
      <c r="AT14">
        <f t="shared" si="9"/>
        <v>85.831136601483379</v>
      </c>
      <c r="AU14">
        <f t="shared" si="9"/>
        <v>-414.51267314664869</v>
      </c>
      <c r="AW14">
        <v>11</v>
      </c>
      <c r="AX14">
        <f>IF(Z14&gt;0, (R14*SUMPRODUCT(K14:$K$98, X14:$X$98)-K14*$AZ$3)/Z14, 0)</f>
        <v>3395.9197863900245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</v>
      </c>
      <c r="S15">
        <f t="shared" si="1"/>
        <v>3561.254352105314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2859.022218469685</v>
      </c>
      <c r="AC15">
        <f t="shared" si="2"/>
        <v>2929.3482518468318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-1091.9421093470407</v>
      </c>
      <c r="AI15">
        <f t="shared" si="6"/>
        <v>-1102.2241194276851</v>
      </c>
      <c r="AJ15">
        <f t="shared" si="7"/>
        <v>-70.326033377146814</v>
      </c>
      <c r="AK15">
        <f t="shared" si="22"/>
        <v>200.13155529287798</v>
      </c>
      <c r="AL15">
        <f t="shared" si="8"/>
        <v>-972.41859751195398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-439.804617200054</v>
      </c>
      <c r="AR15">
        <f t="shared" si="9"/>
        <v>-443.94593153243102</v>
      </c>
      <c r="AS15">
        <f t="shared" si="9"/>
        <v>-28.325415719272534</v>
      </c>
      <c r="AT15">
        <f t="shared" si="9"/>
        <v>80.607553561487876</v>
      </c>
      <c r="AU15">
        <f t="shared" si="9"/>
        <v>-391.6637936902157</v>
      </c>
      <c r="AW15">
        <v>12</v>
      </c>
      <c r="AX15">
        <f>IF(Z15&gt;0, (R15*SUMPRODUCT(K15:$K$98, X15:$X$98)-K15*$AZ$3)/Z15, 0)</f>
        <v>3561.254352105314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</v>
      </c>
      <c r="S16">
        <f t="shared" si="1"/>
        <v>3663.0168107826526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2929.3482518468318</v>
      </c>
      <c r="AC16">
        <f t="shared" si="2"/>
        <v>2938.0800297993969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-1224.2229239114035</v>
      </c>
      <c r="AI16">
        <f t="shared" si="6"/>
        <v>-1234.2490860257526</v>
      </c>
      <c r="AJ16">
        <f t="shared" si="7"/>
        <v>-8.7317779525651531</v>
      </c>
      <c r="AK16">
        <f t="shared" si="22"/>
        <v>205.05437762927824</v>
      </c>
      <c r="AL16">
        <f t="shared" si="8"/>
        <v>-1037.9264863490396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-440.25333542468559</v>
      </c>
      <c r="AR16">
        <f t="shared" si="9"/>
        <v>-443.8589298194122</v>
      </c>
      <c r="AS16">
        <f t="shared" si="9"/>
        <v>-3.1401097730814453</v>
      </c>
      <c r="AT16">
        <f t="shared" si="9"/>
        <v>73.741368448068698</v>
      </c>
      <c r="AU16">
        <f t="shared" si="9"/>
        <v>-373.25767114442499</v>
      </c>
      <c r="AW16">
        <v>13</v>
      </c>
      <c r="AX16">
        <f>IF(Z16&gt;0, (R16*SUMPRODUCT(K16:$K$98, X16:$X$98)-K16*$AZ$3)/Z16, 0)</f>
        <v>3663.0168107826526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</v>
      </c>
      <c r="S17">
        <f t="shared" si="1"/>
        <v>3713.4337558576367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2938.0800297993969</v>
      </c>
      <c r="AC17">
        <f t="shared" si="2"/>
        <v>2898.3056186181279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-1357.9964151126867</v>
      </c>
      <c r="AI17">
        <f t="shared" si="6"/>
        <v>-1367.7525660540032</v>
      </c>
      <c r="AJ17">
        <f t="shared" si="7"/>
        <v>39.774411181268988</v>
      </c>
      <c r="AK17">
        <f t="shared" si="22"/>
        <v>205.6656020859578</v>
      </c>
      <c r="AL17">
        <f t="shared" si="8"/>
        <v>-1122.3125527867765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-436.03640286154382</v>
      </c>
      <c r="AR17">
        <f t="shared" si="9"/>
        <v>-439.16898621366772</v>
      </c>
      <c r="AS17">
        <f t="shared" si="9"/>
        <v>12.77108759965126</v>
      </c>
      <c r="AT17">
        <f t="shared" si="9"/>
        <v>66.036764403736072</v>
      </c>
      <c r="AU17">
        <f t="shared" si="9"/>
        <v>-360.3611342102804</v>
      </c>
      <c r="AW17">
        <v>14</v>
      </c>
      <c r="AX17">
        <f>IF(Z17&gt;0, (R17*SUMPRODUCT(K17:$K$98, X17:$X$98)-K17*$AZ$3)/Z17, 0)</f>
        <v>3713.4337558576367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</v>
      </c>
      <c r="S18">
        <f t="shared" si="1"/>
        <v>3721.515839409964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2898.3056186181279</v>
      </c>
      <c r="AC18">
        <f t="shared" si="2"/>
        <v>2819.8396838310564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-1497.4489737124713</v>
      </c>
      <c r="AI18">
        <f t="shared" si="6"/>
        <v>-1506.9203820226605</v>
      </c>
      <c r="AJ18">
        <f t="shared" si="7"/>
        <v>78.465934787071546</v>
      </c>
      <c r="AK18">
        <f t="shared" si="22"/>
        <v>202.88139330326896</v>
      </c>
      <c r="AL18">
        <f t="shared" si="8"/>
        <v>-1225.5730539323199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-429.29727778938627</v>
      </c>
      <c r="AR18">
        <f t="shared" si="9"/>
        <v>-432.01259555698635</v>
      </c>
      <c r="AS18">
        <f t="shared" si="9"/>
        <v>22.495065137195986</v>
      </c>
      <c r="AT18">
        <f t="shared" si="9"/>
        <v>58.163203814071849</v>
      </c>
      <c r="AU18">
        <f t="shared" si="9"/>
        <v>-351.35432660571848</v>
      </c>
      <c r="AW18">
        <v>15</v>
      </c>
      <c r="AX18">
        <f>IF(Z18&gt;0, (R18*SUMPRODUCT(K18:$K$98, X18:$X$98)-K18*$AZ$3)/Z18, 0)</f>
        <v>3721.515839409964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</v>
      </c>
      <c r="S19">
        <f t="shared" si="1"/>
        <v>3694.0747738762184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2819.8396838310564</v>
      </c>
      <c r="AC19">
        <f t="shared" si="2"/>
        <v>2709.8017525367372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-1658.1964292428634</v>
      </c>
      <c r="AI19">
        <f t="shared" si="6"/>
        <v>-1667.3658489162954</v>
      </c>
      <c r="AJ19">
        <f t="shared" si="7"/>
        <v>110.03793129431915</v>
      </c>
      <c r="AK19">
        <f t="shared" si="22"/>
        <v>197.38877786817397</v>
      </c>
      <c r="AL19">
        <f t="shared" si="8"/>
        <v>-1359.9391397538022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-424.4475733699212</v>
      </c>
      <c r="AR19">
        <f t="shared" si="9"/>
        <v>-426.79466437853932</v>
      </c>
      <c r="AS19">
        <f t="shared" si="9"/>
        <v>28.166345128270265</v>
      </c>
      <c r="AT19">
        <f t="shared" si="9"/>
        <v>50.525490405775116</v>
      </c>
      <c r="AU19">
        <f t="shared" si="9"/>
        <v>-348.10282884449396</v>
      </c>
      <c r="AW19">
        <v>16</v>
      </c>
      <c r="AX19">
        <f>IF(Z19&gt;0, (R19*SUMPRODUCT(K19:$K$98, X19:$X$98)-K19*$AZ$3)/Z19, 0)</f>
        <v>3694.0747738762184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</v>
      </c>
      <c r="S20">
        <f t="shared" si="1"/>
        <v>3630.2417061993956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2709.8017525367372</v>
      </c>
      <c r="AC20">
        <f t="shared" si="2"/>
        <v>2570.4071671088391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-1816.4036464423855</v>
      </c>
      <c r="AI20">
        <f t="shared" si="6"/>
        <v>-1825.2543214632778</v>
      </c>
      <c r="AJ20">
        <f t="shared" si="7"/>
        <v>139.39458542789816</v>
      </c>
      <c r="AK20">
        <f t="shared" si="22"/>
        <v>189.68612267757163</v>
      </c>
      <c r="AL20">
        <f t="shared" si="8"/>
        <v>-1496.1736133578081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-415.12837726045262</v>
      </c>
      <c r="AR20">
        <f t="shared" si="9"/>
        <v>-417.15114701555569</v>
      </c>
      <c r="AS20">
        <f t="shared" si="9"/>
        <v>31.857813190870168</v>
      </c>
      <c r="AT20">
        <f t="shared" si="9"/>
        <v>43.351648434639465</v>
      </c>
      <c r="AU20">
        <f t="shared" si="9"/>
        <v>-341.94168539004613</v>
      </c>
      <c r="AW20">
        <v>17</v>
      </c>
      <c r="AX20">
        <f>IF(Z20&gt;0, (R20*SUMPRODUCT(K20:$K$98, X20:$X$98)-K20*$AZ$3)/Z20, 0)</f>
        <v>3630.2417061993956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</v>
      </c>
      <c r="S21">
        <f t="shared" si="1"/>
        <v>3536.4668031867291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2570.4071671088391</v>
      </c>
      <c r="AC21">
        <f t="shared" si="2"/>
        <v>2409.7903862251924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-1956.161182372784</v>
      </c>
      <c r="AI21">
        <f t="shared" si="6"/>
        <v>-1964.6788304956708</v>
      </c>
      <c r="AJ21">
        <f t="shared" si="7"/>
        <v>160.6167808836467</v>
      </c>
      <c r="AK21">
        <f t="shared" si="22"/>
        <v>179.92850169761874</v>
      </c>
      <c r="AL21">
        <f t="shared" si="8"/>
        <v>-1624.1335479144054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-399.16887558516368</v>
      </c>
      <c r="AR21">
        <f t="shared" si="9"/>
        <v>-400.90696345567272</v>
      </c>
      <c r="AS21">
        <f t="shared" si="9"/>
        <v>32.775018951999563</v>
      </c>
      <c r="AT21">
        <f t="shared" si="9"/>
        <v>36.715715635070126</v>
      </c>
      <c r="AU21">
        <f t="shared" si="9"/>
        <v>-331.41622886860307</v>
      </c>
      <c r="AW21">
        <v>18</v>
      </c>
      <c r="AX21">
        <f>IF(Z21&gt;0, (R21*SUMPRODUCT(K21:$K$98, X21:$X$98)-K21*$AZ$3)/Z21, 0)</f>
        <v>3536.4668031867291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</v>
      </c>
      <c r="S22">
        <f t="shared" si="1"/>
        <v>3423.7810045086535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2409.7903862251924</v>
      </c>
      <c r="AC22">
        <f t="shared" si="2"/>
        <v>2237.8640074050336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-2097.4148382068165</v>
      </c>
      <c r="AI22">
        <f t="shared" si="6"/>
        <v>-2105.5851329936986</v>
      </c>
      <c r="AJ22">
        <f t="shared" si="7"/>
        <v>171.92637882015879</v>
      </c>
      <c r="AK22">
        <f t="shared" si="22"/>
        <v>168.68532703576349</v>
      </c>
      <c r="AL22">
        <f t="shared" si="8"/>
        <v>-1764.9734271377763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-382.13634682769646</v>
      </c>
      <c r="AR22">
        <f t="shared" si="9"/>
        <v>-383.62492531273944</v>
      </c>
      <c r="AS22">
        <f t="shared" si="9"/>
        <v>31.323950383520561</v>
      </c>
      <c r="AT22">
        <f t="shared" si="9"/>
        <v>30.733450275384072</v>
      </c>
      <c r="AU22">
        <f t="shared" si="9"/>
        <v>-321.56752465383477</v>
      </c>
      <c r="AW22">
        <v>19</v>
      </c>
      <c r="AX22">
        <f>IF(Z22&gt;0, (R22*SUMPRODUCT(K22:$K$98, X22:$X$98)-K22*$AZ$3)/Z22, 0)</f>
        <v>3423.7810045086535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</v>
      </c>
      <c r="S23">
        <f t="shared" si="1"/>
        <v>3294.9732254959558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2237.8640074050336</v>
      </c>
      <c r="AC23">
        <f t="shared" si="2"/>
        <v>2058.6227469746636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-2231.0571684652241</v>
      </c>
      <c r="AI23">
        <f t="shared" si="6"/>
        <v>-2238.8668781581791</v>
      </c>
      <c r="AJ23">
        <f t="shared" si="7"/>
        <v>179.24126043036995</v>
      </c>
      <c r="AK23">
        <f t="shared" si="22"/>
        <v>156.65048051835237</v>
      </c>
      <c r="AL23">
        <f t="shared" si="8"/>
        <v>-1902.9751372094568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-362.93319126825486</v>
      </c>
      <c r="AR23">
        <f t="shared" si="9"/>
        <v>-364.20362167308963</v>
      </c>
      <c r="AS23">
        <f t="shared" si="9"/>
        <v>29.157747983521709</v>
      </c>
      <c r="AT23">
        <f t="shared" si="9"/>
        <v>25.482833704051455</v>
      </c>
      <c r="AU23">
        <f t="shared" si="9"/>
        <v>-309.56303998551647</v>
      </c>
      <c r="AW23">
        <v>20</v>
      </c>
      <c r="AX23">
        <f>IF(Z23&gt;0, (R23*SUMPRODUCT(K23:$K$98, X23:$X$98)-K23*$AZ$3)/Z23, 0)</f>
        <v>3294.9732254959558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</v>
      </c>
      <c r="S24">
        <f t="shared" si="1"/>
        <v>3155.0495623126267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2058.6227469746636</v>
      </c>
      <c r="AC24">
        <f t="shared" si="2"/>
        <v>1876.845882846879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-2365.8516496743555</v>
      </c>
      <c r="AI24">
        <f t="shared" si="6"/>
        <v>-2373.2875308141715</v>
      </c>
      <c r="AJ24">
        <f t="shared" si="7"/>
        <v>181.77686412778462</v>
      </c>
      <c r="AK24">
        <f t="shared" si="22"/>
        <v>144.10359228822648</v>
      </c>
      <c r="AL24">
        <f t="shared" si="8"/>
        <v>-2047.4070743981601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-343.62557124907016</v>
      </c>
      <c r="AR24">
        <f t="shared" si="9"/>
        <v>-344.70558778550901</v>
      </c>
      <c r="AS24">
        <f t="shared" si="9"/>
        <v>26.401984581058692</v>
      </c>
      <c r="AT24">
        <f t="shared" si="9"/>
        <v>20.930170843932974</v>
      </c>
      <c r="AU24">
        <f t="shared" si="9"/>
        <v>-297.37343236051731</v>
      </c>
      <c r="AW24">
        <v>21</v>
      </c>
      <c r="AX24">
        <f>IF(Z24&gt;0, (R24*SUMPRODUCT(K24:$K$98, X24:$X$98)-K24*$AZ$3)/Z24, 0)</f>
        <v>3155.0495623126267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</v>
      </c>
      <c r="S25">
        <f t="shared" si="1"/>
        <v>3006.1434777495901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1876.845882846879</v>
      </c>
      <c r="AC25">
        <f t="shared" si="2"/>
        <v>1694.9670322589402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-2508.7410168485608</v>
      </c>
      <c r="AI25">
        <f t="shared" si="6"/>
        <v>-2515.7889465498729</v>
      </c>
      <c r="AJ25">
        <f t="shared" si="7"/>
        <v>181.87885058793881</v>
      </c>
      <c r="AK25">
        <f t="shared" si="22"/>
        <v>131.37921179928153</v>
      </c>
      <c r="AL25">
        <f t="shared" si="8"/>
        <v>-2202.5308841626525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-325.33873506774808</v>
      </c>
      <c r="AR25">
        <f t="shared" si="9"/>
        <v>-326.2527252000383</v>
      </c>
      <c r="AS25">
        <f t="shared" si="9"/>
        <v>23.586426334348033</v>
      </c>
      <c r="AT25">
        <f t="shared" si="9"/>
        <v>17.037528502909698</v>
      </c>
      <c r="AU25">
        <f t="shared" si="9"/>
        <v>-285.62877036278053</v>
      </c>
      <c r="AW25">
        <v>22</v>
      </c>
      <c r="AX25">
        <f>IF(Z25&gt;0, (R25*SUMPRODUCT(K25:$K$98, X25:$X$98)-K25*$AZ$3)/Z25, 0)</f>
        <v>3006.1434777495901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</v>
      </c>
      <c r="S26">
        <f t="shared" si="1"/>
        <v>2846.9060162079345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1694.9670322589402</v>
      </c>
      <c r="AC26">
        <f t="shared" si="2"/>
        <v>1514.0450120672044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-2637.4818911687462</v>
      </c>
      <c r="AI26">
        <f t="shared" si="6"/>
        <v>-2644.1296563366491</v>
      </c>
      <c r="AJ26">
        <f t="shared" si="7"/>
        <v>180.92202019173578</v>
      </c>
      <c r="AK26">
        <f t="shared" si="22"/>
        <v>118.64769225812583</v>
      </c>
      <c r="AL26">
        <f t="shared" si="8"/>
        <v>-2344.5599438867876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-305.3876058015573</v>
      </c>
      <c r="AR26">
        <f t="shared" si="9"/>
        <v>-306.15733434276717</v>
      </c>
      <c r="AS26">
        <f t="shared" si="9"/>
        <v>20.948520165441476</v>
      </c>
      <c r="AT26">
        <f t="shared" si="9"/>
        <v>13.737927374558337</v>
      </c>
      <c r="AU26">
        <f t="shared" si="9"/>
        <v>-271.47088680276738</v>
      </c>
      <c r="AW26">
        <v>23</v>
      </c>
      <c r="AX26">
        <f>IF(Z26&gt;0, (R26*SUMPRODUCT(K26:$K$98, X26:$X$98)-K26*$AZ$3)/Z26, 0)</f>
        <v>2846.9060162079345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</v>
      </c>
      <c r="S27">
        <f t="shared" si="1"/>
        <v>2680.4306242777548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1514.0450120672044</v>
      </c>
      <c r="AC27">
        <f t="shared" si="2"/>
        <v>1337.6009016906582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-2747.8370861486455</v>
      </c>
      <c r="AI27">
        <f t="shared" si="6"/>
        <v>-2754.074894029101</v>
      </c>
      <c r="AJ27">
        <f t="shared" si="7"/>
        <v>176.44411037654618</v>
      </c>
      <c r="AK27">
        <f t="shared" si="22"/>
        <v>105.98315084470433</v>
      </c>
      <c r="AL27">
        <f t="shared" si="8"/>
        <v>-2471.6476328078506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-284.07621884718003</v>
      </c>
      <c r="AR27">
        <f t="shared" si="9"/>
        <v>-284.72109436964365</v>
      </c>
      <c r="AS27">
        <f t="shared" si="9"/>
        <v>18.241101689138592</v>
      </c>
      <c r="AT27">
        <f t="shared" si="9"/>
        <v>10.956724074086994</v>
      </c>
      <c r="AU27">
        <f t="shared" si="9"/>
        <v>-255.52326860641807</v>
      </c>
      <c r="AW27">
        <v>24</v>
      </c>
      <c r="AX27">
        <f>IF(Z27&gt;0, (R27*SUMPRODUCT(K27:$K$98, X27:$X$98)-K27*$AZ$3)/Z27, 0)</f>
        <v>2680.4306242777548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</v>
      </c>
      <c r="S28">
        <f t="shared" si="1"/>
        <v>2510.5238662337806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1337.6009016906582</v>
      </c>
      <c r="AC28">
        <f t="shared" si="2"/>
        <v>1168.6528037586666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-2853.2813134502353</v>
      </c>
      <c r="AI28">
        <f t="shared" si="6"/>
        <v>-2859.1000830877047</v>
      </c>
      <c r="AJ28">
        <f t="shared" si="7"/>
        <v>168.9480979319917</v>
      </c>
      <c r="AK28">
        <f t="shared" si="22"/>
        <v>93.632063118346082</v>
      </c>
      <c r="AL28">
        <f t="shared" si="8"/>
        <v>-2596.519922037367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-263.37252505346208</v>
      </c>
      <c r="AR28">
        <f t="shared" si="9"/>
        <v>-263.90962738715086</v>
      </c>
      <c r="AS28">
        <f t="shared" si="9"/>
        <v>15.594777474472924</v>
      </c>
      <c r="AT28">
        <f t="shared" si="9"/>
        <v>8.6427204962922239</v>
      </c>
      <c r="AU28">
        <f t="shared" si="9"/>
        <v>-239.6721294163857</v>
      </c>
      <c r="AW28">
        <v>25</v>
      </c>
      <c r="AX28">
        <f>IF(Z28&gt;0, (R28*SUMPRODUCT(K28:$K$98, X28:$X$98)-K28*$AZ$3)/Z28, 0)</f>
        <v>2510.5238662337806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</v>
      </c>
      <c r="S29">
        <f t="shared" si="1"/>
        <v>2337.07914383362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1168.6528037586666</v>
      </c>
      <c r="AC29">
        <f t="shared" si="2"/>
        <v>1008.0732438080512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-2950.7613913743726</v>
      </c>
      <c r="AI29">
        <f t="shared" si="6"/>
        <v>-2956.1531281415455</v>
      </c>
      <c r="AJ29">
        <f t="shared" si="7"/>
        <v>160.57955995061536</v>
      </c>
      <c r="AK29">
        <f t="shared" si="22"/>
        <v>81.805696263106668</v>
      </c>
      <c r="AL29">
        <f t="shared" si="8"/>
        <v>-2713.7678719278233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-243.18789025622667</v>
      </c>
      <c r="AR29">
        <f t="shared" si="9"/>
        <v>-243.63225186847313</v>
      </c>
      <c r="AS29">
        <f t="shared" si="9"/>
        <v>13.23421287699399</v>
      </c>
      <c r="AT29">
        <f t="shared" si="9"/>
        <v>6.742041136677785</v>
      </c>
      <c r="AU29">
        <f t="shared" si="9"/>
        <v>-223.65599785480134</v>
      </c>
      <c r="AW29">
        <v>26</v>
      </c>
      <c r="AX29">
        <f>IF(Z29&gt;0, (R29*SUMPRODUCT(K29:$K$98, X29:$X$98)-K29*$AZ$3)/Z29, 0)</f>
        <v>2337.07914383362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</v>
      </c>
      <c r="S30">
        <f t="shared" si="1"/>
        <v>2159.9303986590062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1008.0732438080512</v>
      </c>
      <c r="AC30">
        <f t="shared" si="2"/>
        <v>856.66478667936576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-3040.870393053201</v>
      </c>
      <c r="AI30">
        <f t="shared" si="6"/>
        <v>-3045.8281036535705</v>
      </c>
      <c r="AJ30">
        <f t="shared" si="7"/>
        <v>151.40845712868543</v>
      </c>
      <c r="AK30">
        <f t="shared" si="22"/>
        <v>70.565127066563591</v>
      </c>
      <c r="AL30">
        <f t="shared" si="8"/>
        <v>-2823.8545194583216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-223.76272394078882</v>
      </c>
      <c r="AR30">
        <f t="shared" si="9"/>
        <v>-224.12753752540692</v>
      </c>
      <c r="AS30">
        <f t="shared" si="9"/>
        <v>11.141405063558084</v>
      </c>
      <c r="AT30">
        <f t="shared" si="9"/>
        <v>5.1925412815073262</v>
      </c>
      <c r="AU30">
        <f t="shared" si="9"/>
        <v>-207.79359118034154</v>
      </c>
      <c r="AW30">
        <v>27</v>
      </c>
      <c r="AX30">
        <f>IF(Z30&gt;0, (R30*SUMPRODUCT(K30:$K$98, X30:$X$98)-K30*$AZ$3)/Z30, 0)</f>
        <v>2159.9303986590062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</v>
      </c>
      <c r="S31">
        <f t="shared" si="1"/>
        <v>1977.7979884904039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856.66478667936576</v>
      </c>
      <c r="AC31">
        <f t="shared" si="2"/>
        <v>714.84798517388151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-3121.4380526883206</v>
      </c>
      <c r="AI31">
        <f t="shared" si="6"/>
        <v>-3125.9560064261004</v>
      </c>
      <c r="AJ31">
        <f t="shared" si="7"/>
        <v>141.81680150548425</v>
      </c>
      <c r="AK31">
        <f t="shared" si="22"/>
        <v>59.966535067555611</v>
      </c>
      <c r="AL31">
        <f t="shared" si="8"/>
        <v>-2924.1726698530606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-205.08152007985862</v>
      </c>
      <c r="AR31">
        <f t="shared" si="9"/>
        <v>-205.37835404053786</v>
      </c>
      <c r="AS31">
        <f t="shared" si="9"/>
        <v>9.3175019765520766</v>
      </c>
      <c r="AT31">
        <f t="shared" si="9"/>
        <v>3.9398597563020177</v>
      </c>
      <c r="AU31">
        <f t="shared" si="9"/>
        <v>-192.12099230768376</v>
      </c>
      <c r="AW31">
        <v>28</v>
      </c>
      <c r="AX31">
        <f>IF(Z31&gt;0, (R31*SUMPRODUCT(K31:$K$98, X31:$X$98)-K31*$AZ$3)/Z31, 0)</f>
        <v>1977.7979884904039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</v>
      </c>
      <c r="S32">
        <f t="shared" si="1"/>
        <v>1788.3666393124454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714.84798517388151</v>
      </c>
      <c r="AC32">
        <f t="shared" si="2"/>
        <v>582.93246726840221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-3186.3905696433681</v>
      </c>
      <c r="AI32">
        <f t="shared" si="6"/>
        <v>-3190.4650450225645</v>
      </c>
      <c r="AJ32">
        <f t="shared" si="7"/>
        <v>131.91551790547931</v>
      </c>
      <c r="AK32">
        <f t="shared" si="22"/>
        <v>50.039358962171711</v>
      </c>
      <c r="AL32">
        <f t="shared" si="8"/>
        <v>-3008.5101681549136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-186.91871759115716</v>
      </c>
      <c r="AR32">
        <f t="shared" si="9"/>
        <v>-187.15773277027293</v>
      </c>
      <c r="AS32">
        <f t="shared" si="9"/>
        <v>7.7383732151910278</v>
      </c>
      <c r="AT32">
        <f t="shared" si="9"/>
        <v>2.9353880517351536</v>
      </c>
      <c r="AU32">
        <f t="shared" si="9"/>
        <v>-176.48397150334677</v>
      </c>
      <c r="AW32">
        <v>29</v>
      </c>
      <c r="AX32">
        <f>IF(Z32&gt;0, (R32*SUMPRODUCT(K32:$K$98, X32:$X$98)-K32*$AZ$3)/Z32, 0)</f>
        <v>1788.3666393124454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</v>
      </c>
      <c r="S33">
        <f t="shared" si="1"/>
        <v>1589.2417736324373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582.93246726840221</v>
      </c>
      <c r="AC33">
        <f t="shared" si="2"/>
        <v>461.34053733294127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-3240.8737675710877</v>
      </c>
      <c r="AI33">
        <f t="shared" si="6"/>
        <v>-3244.5023889755457</v>
      </c>
      <c r="AJ33">
        <f t="shared" si="7"/>
        <v>121.59192993546094</v>
      </c>
      <c r="AK33">
        <f t="shared" si="22"/>
        <v>40.805272708788159</v>
      </c>
      <c r="AL33">
        <f t="shared" si="8"/>
        <v>-3082.1051863312964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-169.74534667410828</v>
      </c>
      <c r="AR33">
        <f t="shared" si="9"/>
        <v>-169.93540085159955</v>
      </c>
      <c r="AS33">
        <f t="shared" si="9"/>
        <v>6.3685492801953059</v>
      </c>
      <c r="AT33">
        <f t="shared" si="9"/>
        <v>2.1372338630998047</v>
      </c>
      <c r="AU33">
        <f t="shared" si="9"/>
        <v>-161.42961770830442</v>
      </c>
      <c r="AW33">
        <v>30</v>
      </c>
      <c r="AX33">
        <f>IF(Z33&gt;0, (R33*SUMPRODUCT(K33:$K$98, X33:$X$98)-K33*$AZ$3)/Z33, 0)</f>
        <v>1589.2417736324373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</v>
      </c>
      <c r="S34">
        <f t="shared" si="1"/>
        <v>1373.5783072107845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461.34053733294127</v>
      </c>
      <c r="AC34">
        <f t="shared" si="2"/>
        <v>349.922679637133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-3263.4190064092973</v>
      </c>
      <c r="AI34">
        <f t="shared" si="6"/>
        <v>-3266.6034142239096</v>
      </c>
      <c r="AJ34">
        <f t="shared" si="7"/>
        <v>111.41785769580827</v>
      </c>
      <c r="AK34">
        <f t="shared" si="22"/>
        <v>32.29383761330589</v>
      </c>
      <c r="AL34">
        <f t="shared" si="8"/>
        <v>-3122.8917189147951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-152.61266557207128</v>
      </c>
      <c r="AR34">
        <f t="shared" si="9"/>
        <v>-152.76158330647868</v>
      </c>
      <c r="AS34">
        <f t="shared" si="9"/>
        <v>5.2104177311868014</v>
      </c>
      <c r="AT34">
        <f t="shared" si="9"/>
        <v>1.5102101906126189</v>
      </c>
      <c r="AU34">
        <f t="shared" ref="AU34:AU79" si="23">AL34*$K34</f>
        <v>-146.04095538467925</v>
      </c>
      <c r="AW34">
        <v>31</v>
      </c>
      <c r="AX34">
        <f>IF(Z34&gt;0, (R34*SUMPRODUCT(K34:$K$98, X34:$X$98)-K34*$AZ$3)/Z34, 0)</f>
        <v>1373.5783072107845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</v>
      </c>
      <c r="S35">
        <f t="shared" si="1"/>
        <v>1134.7969653156592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349.922679637133</v>
      </c>
      <c r="AC35">
        <f t="shared" si="2"/>
        <v>249.38812922425851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-3244.0562311510816</v>
      </c>
      <c r="AI35">
        <f t="shared" ref="AI35:AI66" si="25">SUM(AE35:AH35)</f>
        <v>-3246.8032878586541</v>
      </c>
      <c r="AJ35">
        <f t="shared" si="7"/>
        <v>100.53455041287449</v>
      </c>
      <c r="AK35">
        <f t="shared" si="22"/>
        <v>24.494587574599311</v>
      </c>
      <c r="AL35">
        <f t="shared" si="8"/>
        <v>-3121.7741498711803</v>
      </c>
      <c r="AN35">
        <f t="shared" ref="AN35:AT66" si="26">AE35*$K35</f>
        <v>0</v>
      </c>
      <c r="AO35">
        <f t="shared" si="26"/>
        <v>0</v>
      </c>
      <c r="AP35">
        <f t="shared" si="26"/>
        <v>-0.11470103621082253</v>
      </c>
      <c r="AQ35">
        <f t="shared" si="26"/>
        <v>-135.45283219436141</v>
      </c>
      <c r="AR35">
        <f t="shared" si="26"/>
        <v>-135.56753323057225</v>
      </c>
      <c r="AS35">
        <f t="shared" si="26"/>
        <v>4.1977353709367486</v>
      </c>
      <c r="AT35">
        <f t="shared" si="26"/>
        <v>1.022750847704949</v>
      </c>
      <c r="AU35">
        <f t="shared" si="23"/>
        <v>-130.34704701193056</v>
      </c>
      <c r="AW35">
        <v>32</v>
      </c>
      <c r="AX35">
        <f>IF(Z35&gt;0, (R35*SUMPRODUCT(K35:$K$98, X35:$X$98)-K35*$AZ$3)/Z35, 0)</f>
        <v>1134.7969653156592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</v>
      </c>
      <c r="S36">
        <f t="shared" si="1"/>
        <v>863.50389888301549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249.38812922425851</v>
      </c>
      <c r="AC36">
        <f t="shared" si="2"/>
        <v>160.43361413632249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-3177.3156731009249</v>
      </c>
      <c r="AI36">
        <f t="shared" si="25"/>
        <v>-3179.638094782284</v>
      </c>
      <c r="AJ36">
        <f t="shared" si="7"/>
        <v>88.954515087936016</v>
      </c>
      <c r="AK36">
        <f t="shared" si="22"/>
        <v>17.457169045698098</v>
      </c>
      <c r="AL36">
        <f t="shared" si="8"/>
        <v>-3073.2264106486496</v>
      </c>
      <c r="AN36">
        <f t="shared" si="26"/>
        <v>0</v>
      </c>
      <c r="AO36">
        <f t="shared" si="26"/>
        <v>0</v>
      </c>
      <c r="AP36">
        <f t="shared" si="26"/>
        <v>-8.6581034633249551E-2</v>
      </c>
      <c r="AQ36">
        <f t="shared" si="26"/>
        <v>-118.45190756767727</v>
      </c>
      <c r="AR36">
        <f t="shared" si="26"/>
        <v>-118.53848860231052</v>
      </c>
      <c r="AS36">
        <f t="shared" si="26"/>
        <v>3.3162685370321578</v>
      </c>
      <c r="AT36">
        <f t="shared" si="26"/>
        <v>0.65081193905301482</v>
      </c>
      <c r="AU36">
        <f t="shared" si="23"/>
        <v>-114.57140812622534</v>
      </c>
      <c r="AW36">
        <v>33</v>
      </c>
      <c r="AX36">
        <f>IF(Z36&gt;0, (R36*SUMPRODUCT(K36:$K$98, X36:$X$98)-K36*$AZ$3)/Z36, 0)</f>
        <v>863.50389888301549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</v>
      </c>
      <c r="S37">
        <f t="shared" si="1"/>
        <v>543.98510501970429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160.43361413632249</v>
      </c>
      <c r="AC37">
        <f t="shared" si="2"/>
        <v>83.498061127953562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-3044.2511488237728</v>
      </c>
      <c r="AI37">
        <f t="shared" si="25"/>
        <v>-3046.1698148947153</v>
      </c>
      <c r="AJ37">
        <f t="shared" si="7"/>
        <v>76.935553008368927</v>
      </c>
      <c r="AK37">
        <f t="shared" si="22"/>
        <v>11.230352989542576</v>
      </c>
      <c r="AL37">
        <f t="shared" si="8"/>
        <v>-2958.0039088968038</v>
      </c>
      <c r="AN37">
        <f t="shared" si="26"/>
        <v>0</v>
      </c>
      <c r="AO37">
        <f t="shared" si="26"/>
        <v>0</v>
      </c>
      <c r="AP37">
        <f t="shared" si="26"/>
        <v>-6.3865022135268151E-2</v>
      </c>
      <c r="AQ37">
        <f t="shared" si="26"/>
        <v>-101.33142496726232</v>
      </c>
      <c r="AR37">
        <f t="shared" si="26"/>
        <v>-101.39528998939758</v>
      </c>
      <c r="AS37">
        <f t="shared" si="26"/>
        <v>2.5608889792140035</v>
      </c>
      <c r="AT37">
        <f t="shared" si="26"/>
        <v>0.37381530487568193</v>
      </c>
      <c r="AU37">
        <f t="shared" si="23"/>
        <v>-98.460585705307906</v>
      </c>
      <c r="AW37">
        <v>34</v>
      </c>
      <c r="AX37">
        <f>IF(Z37&gt;0, (R37*SUMPRODUCT(K37:$K$98, X37:$X$98)-K37*$AZ$3)/Z37, 0)</f>
        <v>543.98510501970429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</v>
      </c>
      <c r="S38">
        <f t="shared" si="1"/>
        <v>155.72739450290501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83.498061127953562</v>
      </c>
      <c r="AC38">
        <f t="shared" si="2"/>
        <v>19.234809874359371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-2844.2449044887708</v>
      </c>
      <c r="AI38">
        <f t="shared" si="25"/>
        <v>-2845.7888532859429</v>
      </c>
      <c r="AJ38">
        <f t="shared" si="7"/>
        <v>64.263251253594191</v>
      </c>
      <c r="AK38">
        <f t="shared" si="22"/>
        <v>5.8448642789567495</v>
      </c>
      <c r="AL38">
        <f t="shared" si="8"/>
        <v>-2775.6807377533919</v>
      </c>
      <c r="AN38">
        <f t="shared" si="26"/>
        <v>0</v>
      </c>
      <c r="AO38">
        <f t="shared" si="26"/>
        <v>0</v>
      </c>
      <c r="AP38">
        <f t="shared" si="26"/>
        <v>-4.5885824755521984E-2</v>
      </c>
      <c r="AQ38">
        <f t="shared" si="26"/>
        <v>-84.530344198077415</v>
      </c>
      <c r="AR38">
        <f t="shared" si="26"/>
        <v>-84.576230022832945</v>
      </c>
      <c r="AS38">
        <f t="shared" si="26"/>
        <v>1.90988994624928</v>
      </c>
      <c r="AT38">
        <f t="shared" si="26"/>
        <v>0.17370810386669788</v>
      </c>
      <c r="AU38">
        <f t="shared" si="23"/>
        <v>-82.492631972716964</v>
      </c>
      <c r="AW38">
        <v>35</v>
      </c>
      <c r="AX38">
        <f>IF(Z38&gt;0, (R38*SUMPRODUCT(K38:$K$98, X38:$X$98)-K38*$AZ$3)/Z38, 0)</f>
        <v>155.72739450290501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</v>
      </c>
      <c r="S39">
        <f t="shared" si="1"/>
        <v>-333.66305389795468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19.234809874359371</v>
      </c>
      <c r="AC39">
        <f t="shared" si="2"/>
        <v>-32.198950650800015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-2577.9348268413723</v>
      </c>
      <c r="AI39">
        <f t="shared" si="25"/>
        <v>-2579.1410942972175</v>
      </c>
      <c r="AJ39">
        <f t="shared" si="7"/>
        <v>51.433760525159386</v>
      </c>
      <c r="AK39">
        <f t="shared" si="22"/>
        <v>1.3464366912051562</v>
      </c>
      <c r="AL39">
        <f t="shared" si="8"/>
        <v>-2526.3608970808527</v>
      </c>
      <c r="AN39">
        <f t="shared" si="26"/>
        <v>0</v>
      </c>
      <c r="AO39">
        <f t="shared" si="26"/>
        <v>0</v>
      </c>
      <c r="AP39">
        <f t="shared" si="26"/>
        <v>-3.2008935920731972E-2</v>
      </c>
      <c r="AQ39">
        <f t="shared" si="26"/>
        <v>-68.406844833906689</v>
      </c>
      <c r="AR39">
        <f t="shared" si="26"/>
        <v>-68.438853769827432</v>
      </c>
      <c r="AS39">
        <f t="shared" si="26"/>
        <v>1.3648216544635681</v>
      </c>
      <c r="AT39">
        <f t="shared" si="26"/>
        <v>3.5728399668971685E-2</v>
      </c>
      <c r="AU39">
        <f t="shared" si="23"/>
        <v>-67.03830371569488</v>
      </c>
      <c r="AW39">
        <v>36</v>
      </c>
      <c r="AX39">
        <f>IF(Z39&gt;0, (R39*SUMPRODUCT(K39:$K$98, X39:$X$98)-K39*$AZ$3)/Z39, 0)</f>
        <v>-333.66305389795468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</v>
      </c>
      <c r="S40">
        <f t="shared" si="1"/>
        <v>-974.53571806583784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-32.198950650800015</v>
      </c>
      <c r="AC40">
        <f t="shared" si="2"/>
        <v>-71.055274348172645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-2262.4458362076107</v>
      </c>
      <c r="AI40">
        <f t="shared" si="25"/>
        <v>-2263.3572352593715</v>
      </c>
      <c r="AJ40">
        <f t="shared" si="7"/>
        <v>38.85632369737263</v>
      </c>
      <c r="AK40">
        <f t="shared" si="22"/>
        <v>-2.2539265455560011</v>
      </c>
      <c r="AL40">
        <f t="shared" si="8"/>
        <v>-2226.7548381075549</v>
      </c>
      <c r="AN40">
        <f t="shared" si="26"/>
        <v>0</v>
      </c>
      <c r="AO40">
        <f t="shared" si="26"/>
        <v>0</v>
      </c>
      <c r="AP40">
        <f t="shared" si="26"/>
        <v>-2.1593258094764992E-2</v>
      </c>
      <c r="AQ40">
        <f t="shared" si="26"/>
        <v>-53.602839252770437</v>
      </c>
      <c r="AR40">
        <f t="shared" si="26"/>
        <v>-53.624432510865205</v>
      </c>
      <c r="AS40">
        <f t="shared" si="26"/>
        <v>0.92060072323992348</v>
      </c>
      <c r="AT40">
        <f t="shared" si="26"/>
        <v>-5.340099655667685E-2</v>
      </c>
      <c r="AU40">
        <f t="shared" si="23"/>
        <v>-52.757232784181959</v>
      </c>
      <c r="AW40">
        <v>37</v>
      </c>
      <c r="AX40">
        <f>IF(Z40&gt;0, (R40*SUMPRODUCT(K40:$K$98, X40:$X$98)-K40*$AZ$3)/Z40, 0)</f>
        <v>-974.53571806583784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</v>
      </c>
      <c r="S41">
        <f t="shared" si="1"/>
        <v>-1854.9903269256201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-71.055274348172645</v>
      </c>
      <c r="AC41">
        <f t="shared" si="2"/>
        <v>-98.273719729037779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-1920.4782155841419</v>
      </c>
      <c r="AI41">
        <f t="shared" si="25"/>
        <v>-1921.1404408684371</v>
      </c>
      <c r="AJ41">
        <f t="shared" si="7"/>
        <v>27.218445380865134</v>
      </c>
      <c r="AK41">
        <f t="shared" si="22"/>
        <v>-4.973869204372086</v>
      </c>
      <c r="AL41">
        <f t="shared" si="8"/>
        <v>-1898.8958646919439</v>
      </c>
      <c r="AN41">
        <f t="shared" si="26"/>
        <v>0</v>
      </c>
      <c r="AO41">
        <f t="shared" si="26"/>
        <v>0</v>
      </c>
      <c r="AP41">
        <f t="shared" si="26"/>
        <v>-1.4008684008783275E-2</v>
      </c>
      <c r="AQ41">
        <f t="shared" si="26"/>
        <v>-40.625710171286237</v>
      </c>
      <c r="AR41">
        <f t="shared" si="26"/>
        <v>-40.639718855295023</v>
      </c>
      <c r="AS41">
        <f t="shared" si="26"/>
        <v>0.57577777471413583</v>
      </c>
      <c r="AT41">
        <f t="shared" si="26"/>
        <v>-0.10521700641381385</v>
      </c>
      <c r="AU41">
        <f t="shared" si="23"/>
        <v>-40.169158086994699</v>
      </c>
      <c r="AW41">
        <v>38</v>
      </c>
      <c r="AX41">
        <f>IF(Z41&gt;0, (R41*SUMPRODUCT(K41:$K$98, X41:$X$98)-K41*$AZ$3)/Z41, 0)</f>
        <v>-1854.9903269256201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</v>
      </c>
      <c r="S42">
        <f t="shared" si="1"/>
        <v>-3136.8158260451864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-98.273719729037779</v>
      </c>
      <c r="AC42">
        <f t="shared" si="2"/>
        <v>-115.34193537183712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-1567.7854400253075</v>
      </c>
      <c r="AI42">
        <f t="shared" si="25"/>
        <v>-1568.2450698767564</v>
      </c>
      <c r="AJ42">
        <f t="shared" si="7"/>
        <v>17.068215642799345</v>
      </c>
      <c r="AK42">
        <f t="shared" si="22"/>
        <v>-6.8791603810326452</v>
      </c>
      <c r="AL42">
        <f t="shared" si="8"/>
        <v>-1558.0560146149896</v>
      </c>
      <c r="AN42">
        <f t="shared" si="26"/>
        <v>0</v>
      </c>
      <c r="AO42">
        <f t="shared" si="26"/>
        <v>0</v>
      </c>
      <c r="AP42">
        <f t="shared" si="26"/>
        <v>-8.6812404417933656E-3</v>
      </c>
      <c r="AQ42">
        <f t="shared" si="26"/>
        <v>-29.611484813477642</v>
      </c>
      <c r="AR42">
        <f t="shared" si="26"/>
        <v>-29.620166053919434</v>
      </c>
      <c r="AS42">
        <f t="shared" si="26"/>
        <v>0.32237524051234706</v>
      </c>
      <c r="AT42">
        <f t="shared" si="26"/>
        <v>-0.12992986664625297</v>
      </c>
      <c r="AU42">
        <f t="shared" si="23"/>
        <v>-29.427720680053341</v>
      </c>
      <c r="AW42">
        <v>39</v>
      </c>
      <c r="AX42">
        <f>IF(Z42&gt;0, (R42*SUMPRODUCT(K42:$K$98, X42:$X$98)-K42*$AZ$3)/Z42, 0)</f>
        <v>-3136.8158260451864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</v>
      </c>
      <c r="S43">
        <f t="shared" si="1"/>
        <v>-5126.5926756504441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-115.34193537183712</v>
      </c>
      <c r="AC43">
        <f t="shared" si="2"/>
        <v>-123.91994292773718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-1223.069500762329</v>
      </c>
      <c r="AI43">
        <f t="shared" si="25"/>
        <v>-1223.3716506276683</v>
      </c>
      <c r="AJ43">
        <f t="shared" si="7"/>
        <v>8.5780075559000579</v>
      </c>
      <c r="AK43">
        <f t="shared" si="22"/>
        <v>-8.0739354760286002</v>
      </c>
      <c r="AL43">
        <f t="shared" si="8"/>
        <v>-1222.8675785477967</v>
      </c>
      <c r="AN43">
        <f t="shared" si="26"/>
        <v>0</v>
      </c>
      <c r="AO43">
        <f t="shared" si="26"/>
        <v>0</v>
      </c>
      <c r="AP43">
        <f t="shared" si="26"/>
        <v>-5.0953959827596236E-3</v>
      </c>
      <c r="AQ43">
        <f t="shared" si="26"/>
        <v>-20.62560383346181</v>
      </c>
      <c r="AR43">
        <f t="shared" si="26"/>
        <v>-20.63069922944457</v>
      </c>
      <c r="AS43">
        <f t="shared" si="26"/>
        <v>0.14465783458598203</v>
      </c>
      <c r="AT43">
        <f t="shared" si="26"/>
        <v>-0.1361572620376047</v>
      </c>
      <c r="AU43">
        <f t="shared" si="23"/>
        <v>-20.622198656896192</v>
      </c>
      <c r="AW43">
        <v>40</v>
      </c>
      <c r="AX43">
        <f>IF(Z43&gt;0, (R43*SUMPRODUCT(K43:$K$98, X43:$X$98)-K43*$AZ$3)/Z43, 0)</f>
        <v>-5126.5926756504441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</v>
      </c>
      <c r="S44">
        <f t="shared" si="1"/>
        <v>-8422.5528373032012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-123.91994292773718</v>
      </c>
      <c r="AC44">
        <f t="shared" si="2"/>
        <v>-125.76565635264761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-899.82577723327631</v>
      </c>
      <c r="AI44">
        <f t="shared" si="25"/>
        <v>-900.01242737780797</v>
      </c>
      <c r="AJ44">
        <f t="shared" si="7"/>
        <v>1.8457134249104286</v>
      </c>
      <c r="AK44">
        <f t="shared" si="22"/>
        <v>-8.6743960049416042</v>
      </c>
      <c r="AL44">
        <f t="shared" si="8"/>
        <v>-906.84110995783919</v>
      </c>
      <c r="AN44">
        <f t="shared" si="26"/>
        <v>0</v>
      </c>
      <c r="AO44">
        <f t="shared" si="26"/>
        <v>0</v>
      </c>
      <c r="AP44">
        <f t="shared" si="26"/>
        <v>-2.8103851578290865E-3</v>
      </c>
      <c r="AQ44">
        <f t="shared" si="26"/>
        <v>-13.548647472596073</v>
      </c>
      <c r="AR44">
        <f t="shared" si="26"/>
        <v>-13.551457857753903</v>
      </c>
      <c r="AS44">
        <f t="shared" si="26"/>
        <v>2.7790847030898486E-2</v>
      </c>
      <c r="AT44">
        <f t="shared" si="26"/>
        <v>-0.13061009862377093</v>
      </c>
      <c r="AU44">
        <f t="shared" si="23"/>
        <v>-13.654277109346776</v>
      </c>
      <c r="AW44">
        <v>41</v>
      </c>
      <c r="AX44">
        <f>IF(Z44&gt;0, (R44*SUMPRODUCT(K44:$K$98, X44:$X$98)-K44*$AZ$3)/Z44, 0)</f>
        <v>-8422.5528373032012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</v>
      </c>
      <c r="S45">
        <f t="shared" si="1"/>
        <v>-14240.161635411196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-125.76565635264761</v>
      </c>
      <c r="AC45">
        <f t="shared" si="2"/>
        <v>-122.54654453189423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-617.6992461920654</v>
      </c>
      <c r="AI45">
        <f t="shared" si="25"/>
        <v>-617.8068174293777</v>
      </c>
      <c r="AJ45">
        <f t="shared" si="7"/>
        <v>-3.2191118207533833</v>
      </c>
      <c r="AK45">
        <f t="shared" si="22"/>
        <v>-8.803595944685334</v>
      </c>
      <c r="AL45">
        <f t="shared" si="8"/>
        <v>-629.82952519481637</v>
      </c>
      <c r="AN45">
        <f t="shared" si="26"/>
        <v>0</v>
      </c>
      <c r="AO45">
        <f t="shared" si="26"/>
        <v>0</v>
      </c>
      <c r="AP45">
        <f t="shared" si="26"/>
        <v>-1.446157698970778E-3</v>
      </c>
      <c r="AQ45">
        <f t="shared" si="26"/>
        <v>-8.30417631002517</v>
      </c>
      <c r="AR45">
        <f t="shared" si="26"/>
        <v>-8.3056224677241399</v>
      </c>
      <c r="AS45">
        <f t="shared" si="26"/>
        <v>-4.3276841093813238E-2</v>
      </c>
      <c r="AT45">
        <f t="shared" si="26"/>
        <v>-0.11835308742494088</v>
      </c>
      <c r="AU45">
        <f t="shared" si="23"/>
        <v>-8.4672523962428929</v>
      </c>
      <c r="AW45">
        <v>42</v>
      </c>
      <c r="AX45">
        <f>IF(Z45&gt;0, (R45*SUMPRODUCT(K45:$K$98, X45:$X$98)-K45*$AZ$3)/Z45, 0)</f>
        <v>-14240.161635411196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</v>
      </c>
      <c r="S46">
        <f t="shared" si="1"/>
        <v>-23666.151975148463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-122.54654453189423</v>
      </c>
      <c r="AC46">
        <f t="shared" si="2"/>
        <v>-115.87950718714308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-362.32183049296577</v>
      </c>
      <c r="AI46">
        <f t="shared" si="25"/>
        <v>-362.38303578909336</v>
      </c>
      <c r="AJ46">
        <f t="shared" si="7"/>
        <v>-6.6670373447511508</v>
      </c>
      <c r="AK46">
        <f t="shared" si="22"/>
        <v>-8.5782581172325969</v>
      </c>
      <c r="AL46">
        <f t="shared" si="8"/>
        <v>-377.62833125107716</v>
      </c>
      <c r="AN46">
        <f t="shared" si="26"/>
        <v>0</v>
      </c>
      <c r="AO46">
        <f t="shared" si="26"/>
        <v>0</v>
      </c>
      <c r="AP46">
        <f t="shared" si="26"/>
        <v>-7.3466689563269488E-4</v>
      </c>
      <c r="AQ46">
        <f t="shared" si="26"/>
        <v>-4.349065706231797</v>
      </c>
      <c r="AR46">
        <f t="shared" si="26"/>
        <v>-4.3498003731274304</v>
      </c>
      <c r="AS46">
        <f t="shared" si="26"/>
        <v>-8.0026598007560179E-2</v>
      </c>
      <c r="AT46">
        <f t="shared" si="26"/>
        <v>-0.10296759691819102</v>
      </c>
      <c r="AU46">
        <f t="shared" si="23"/>
        <v>-4.5327945680531823</v>
      </c>
      <c r="AW46">
        <v>43</v>
      </c>
      <c r="AX46">
        <f>IF(Z46&gt;0, (R46*SUMPRODUCT(K46:$K$98, X46:$X$98)-K46*$AZ$3)/Z46, 0)</f>
        <v>-23666.151975148463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</v>
      </c>
      <c r="S47">
        <f t="shared" si="1"/>
        <v>-38900.271372515934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-115.87950718714308</v>
      </c>
      <c r="AC47">
        <f t="shared" si="2"/>
        <v>-106.86141784446747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-210.03984669903434</v>
      </c>
      <c r="AI47">
        <f t="shared" si="25"/>
        <v>-210.07418496136327</v>
      </c>
      <c r="AJ47">
        <f t="shared" si="7"/>
        <v>-9.0180893426756086</v>
      </c>
      <c r="AK47">
        <f t="shared" si="22"/>
        <v>-8.1115655031000156</v>
      </c>
      <c r="AL47">
        <f t="shared" si="8"/>
        <v>-227.20383980713891</v>
      </c>
      <c r="AN47">
        <f t="shared" si="26"/>
        <v>0</v>
      </c>
      <c r="AO47">
        <f t="shared" si="26"/>
        <v>0</v>
      </c>
      <c r="AP47">
        <f t="shared" si="26"/>
        <v>-3.6801181233371869E-4</v>
      </c>
      <c r="AQ47">
        <f t="shared" si="26"/>
        <v>-2.2510499775900219</v>
      </c>
      <c r="AR47">
        <f t="shared" si="26"/>
        <v>-2.2514179894023556</v>
      </c>
      <c r="AS47">
        <f t="shared" si="26"/>
        <v>-9.6649136493718812E-2</v>
      </c>
      <c r="AT47">
        <f t="shared" si="26"/>
        <v>-8.6933692015769462E-2</v>
      </c>
      <c r="AU47">
        <f t="shared" si="23"/>
        <v>-2.4350008179118441</v>
      </c>
      <c r="AW47">
        <v>44</v>
      </c>
      <c r="AX47">
        <f>IF(Z47&gt;0, (R47*SUMPRODUCT(K47:$K$98, X47:$X$98)-K47*$AZ$3)/Z47, 0)</f>
        <v>-38900.271372515934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</v>
      </c>
      <c r="S48">
        <f t="shared" si="1"/>
        <v>-64052.260352021265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-106.86141784446747</v>
      </c>
      <c r="AC48">
        <f t="shared" si="2"/>
        <v>-97.177507956961577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-120.24306786839659</v>
      </c>
      <c r="AI48">
        <f t="shared" si="25"/>
        <v>-120.26203236461868</v>
      </c>
      <c r="AJ48">
        <f t="shared" si="7"/>
        <v>-9.6839098875058909</v>
      </c>
      <c r="AK48">
        <f t="shared" si="22"/>
        <v>-7.4802992491127238</v>
      </c>
      <c r="AL48">
        <f t="shared" si="8"/>
        <v>-137.42624150123729</v>
      </c>
      <c r="AN48">
        <f t="shared" si="26"/>
        <v>0</v>
      </c>
      <c r="AO48">
        <f t="shared" si="26"/>
        <v>0</v>
      </c>
      <c r="AP48">
        <f t="shared" si="26"/>
        <v>-1.8147079108120343E-4</v>
      </c>
      <c r="AQ48">
        <f t="shared" si="26"/>
        <v>-1.15060291571024</v>
      </c>
      <c r="AR48">
        <f t="shared" si="26"/>
        <v>-1.150784386501321</v>
      </c>
      <c r="AS48">
        <f t="shared" si="26"/>
        <v>-9.2665092047007167E-2</v>
      </c>
      <c r="AT48">
        <f t="shared" si="26"/>
        <v>-7.1578796840365319E-2</v>
      </c>
      <c r="AU48">
        <f t="shared" si="23"/>
        <v>-1.3150282753886935</v>
      </c>
      <c r="AW48">
        <v>45</v>
      </c>
      <c r="AX48">
        <f>IF(Z48&gt;0, (R48*SUMPRODUCT(K48:$K$98, X48:$X$98)-K48*$AZ$3)/Z48, 0)</f>
        <v>-64052.260352021265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</v>
      </c>
      <c r="S49">
        <f t="shared" si="1"/>
        <v>-106498.22384853904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-97.177507956961577</v>
      </c>
      <c r="AC49">
        <f t="shared" si="2"/>
        <v>-87.671896707407612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-67.876407376611098</v>
      </c>
      <c r="AI49">
        <f t="shared" si="25"/>
        <v>-67.886697676948884</v>
      </c>
      <c r="AJ49">
        <f t="shared" si="7"/>
        <v>-9.5056112495539651</v>
      </c>
      <c r="AK49">
        <f t="shared" si="22"/>
        <v>-6.8024255569873109</v>
      </c>
      <c r="AL49">
        <f t="shared" si="8"/>
        <v>-84.194734483490166</v>
      </c>
      <c r="AN49">
        <f t="shared" si="26"/>
        <v>0</v>
      </c>
      <c r="AO49">
        <f t="shared" si="26"/>
        <v>0</v>
      </c>
      <c r="AP49">
        <f t="shared" si="26"/>
        <v>-8.7917524225902439E-5</v>
      </c>
      <c r="AQ49">
        <f t="shared" si="26"/>
        <v>-0.57991754312414756</v>
      </c>
      <c r="AR49">
        <f t="shared" si="26"/>
        <v>-0.58000546064837344</v>
      </c>
      <c r="AS49">
        <f t="shared" si="26"/>
        <v>-8.1213354312474784E-2</v>
      </c>
      <c r="AT49">
        <f t="shared" si="26"/>
        <v>-5.8118071783102507E-2</v>
      </c>
      <c r="AU49">
        <f t="shared" si="23"/>
        <v>-0.7193368867439508</v>
      </c>
      <c r="AW49">
        <v>46</v>
      </c>
      <c r="AX49">
        <f>IF(Z49&gt;0, (R49*SUMPRODUCT(K49:$K$98, X49:$X$98)-K49*$AZ$3)/Z49, 0)</f>
        <v>-106498.22384853904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</v>
      </c>
      <c r="S50">
        <f t="shared" si="1"/>
        <v>-179447.15475854388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-87.671896707407612</v>
      </c>
      <c r="AC50">
        <f t="shared" si="2"/>
        <v>-78.737337317260156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-37.621449087879384</v>
      </c>
      <c r="AI50">
        <f t="shared" si="25"/>
        <v>-37.626933804077808</v>
      </c>
      <c r="AJ50">
        <f t="shared" si="7"/>
        <v>-8.9345593901474558</v>
      </c>
      <c r="AK50">
        <f t="shared" si="22"/>
        <v>-6.1370327695185338</v>
      </c>
      <c r="AL50">
        <f t="shared" si="8"/>
        <v>-52.698525963743798</v>
      </c>
      <c r="AN50">
        <f t="shared" si="26"/>
        <v>0</v>
      </c>
      <c r="AO50">
        <f t="shared" si="26"/>
        <v>0</v>
      </c>
      <c r="AP50">
        <f t="shared" si="26"/>
        <v>-4.1839215903273054E-5</v>
      </c>
      <c r="AQ50">
        <f t="shared" si="26"/>
        <v>-0.28698876551412567</v>
      </c>
      <c r="AR50">
        <f t="shared" si="26"/>
        <v>-0.28703060473002889</v>
      </c>
      <c r="AS50">
        <f t="shared" si="26"/>
        <v>-6.8155752422017879E-2</v>
      </c>
      <c r="AT50">
        <f t="shared" si="26"/>
        <v>-4.6815300876097567E-2</v>
      </c>
      <c r="AU50">
        <f t="shared" si="23"/>
        <v>-0.40200165802814436</v>
      </c>
      <c r="AW50">
        <v>47</v>
      </c>
      <c r="AX50">
        <f>IF(Z50&gt;0, (R50*SUMPRODUCT(K50:$K$98, X50:$X$98)-K50*$AZ$3)/Z50, 0)</f>
        <v>-179447.15475854388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</v>
      </c>
      <c r="S51">
        <f t="shared" si="1"/>
        <v>-307566.54271119559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-78.737337317260156</v>
      </c>
      <c r="AC51">
        <f t="shared" si="2"/>
        <v>-70.529257392353202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-20.507570753534441</v>
      </c>
      <c r="AI51">
        <f t="shared" si="25"/>
        <v>-20.510437176226691</v>
      </c>
      <c r="AJ51">
        <f t="shared" si="7"/>
        <v>-8.2080799249069543</v>
      </c>
      <c r="AK51">
        <f t="shared" si="22"/>
        <v>-5.5116136122082118</v>
      </c>
      <c r="AL51">
        <f t="shared" si="8"/>
        <v>-34.230130713341858</v>
      </c>
      <c r="AN51">
        <f t="shared" si="26"/>
        <v>0</v>
      </c>
      <c r="AO51">
        <f t="shared" si="26"/>
        <v>0</v>
      </c>
      <c r="AP51">
        <f t="shared" si="26"/>
        <v>-1.952322625018202E-5</v>
      </c>
      <c r="AQ51">
        <f t="shared" si="26"/>
        <v>-0.1396772167431175</v>
      </c>
      <c r="AR51">
        <f t="shared" si="26"/>
        <v>-0.13969673996936771</v>
      </c>
      <c r="AS51">
        <f t="shared" si="26"/>
        <v>-5.5905293342385101E-2</v>
      </c>
      <c r="AT51">
        <f t="shared" si="26"/>
        <v>-3.7539641255853844E-2</v>
      </c>
      <c r="AU51">
        <f t="shared" si="23"/>
        <v>-0.23314167456760665</v>
      </c>
      <c r="AW51">
        <v>48</v>
      </c>
      <c r="AX51">
        <f>IF(Z51&gt;0, (R51*SUMPRODUCT(K51:$K$98, X51:$X$98)-K51*$AZ$3)/Z51, 0)</f>
        <v>-307566.54271119559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</v>
      </c>
      <c r="S52">
        <f t="shared" si="1"/>
        <v>-537570.6609450297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-70.529257392353202</v>
      </c>
      <c r="AC52">
        <f t="shared" si="2"/>
        <v>-63.084051849791791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-10.967042649103254</v>
      </c>
      <c r="AI52">
        <f t="shared" si="25"/>
        <v>-10.968509527237444</v>
      </c>
      <c r="AJ52">
        <f t="shared" si="7"/>
        <v>-7.4452055425614105</v>
      </c>
      <c r="AK52">
        <f t="shared" si="22"/>
        <v>-4.9370480174647247</v>
      </c>
      <c r="AL52">
        <f t="shared" si="8"/>
        <v>-23.35076308726358</v>
      </c>
      <c r="AN52">
        <f t="shared" si="26"/>
        <v>0</v>
      </c>
      <c r="AO52">
        <f t="shared" si="26"/>
        <v>0</v>
      </c>
      <c r="AP52">
        <f t="shared" si="26"/>
        <v>-8.9204623827633771E-6</v>
      </c>
      <c r="AQ52">
        <f t="shared" si="26"/>
        <v>-6.6693400849894405E-2</v>
      </c>
      <c r="AR52">
        <f t="shared" si="26"/>
        <v>-6.6702321312277171E-2</v>
      </c>
      <c r="AS52">
        <f t="shared" si="26"/>
        <v>-4.5276205586790984E-2</v>
      </c>
      <c r="AT52">
        <f t="shared" si="26"/>
        <v>-3.0023456001684719E-2</v>
      </c>
      <c r="AU52">
        <f t="shared" si="23"/>
        <v>-0.14200198290075289</v>
      </c>
      <c r="AW52">
        <v>49</v>
      </c>
      <c r="AX52">
        <f>IF(Z52&gt;0, (R52*SUMPRODUCT(K52:$K$98, X52:$X$98)-K52*$AZ$3)/Z52, 0)</f>
        <v>-537570.6609450297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</v>
      </c>
      <c r="S53">
        <f t="shared" si="1"/>
        <v>-959881.72748205438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-63.084051849791791</v>
      </c>
      <c r="AC53">
        <f t="shared" si="2"/>
        <v>-56.378528501262636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-5.7441878204700094</v>
      </c>
      <c r="AI53">
        <f t="shared" si="25"/>
        <v>-5.7449220063452993</v>
      </c>
      <c r="AJ53">
        <f t="shared" si="7"/>
        <v>-6.7055233485291552</v>
      </c>
      <c r="AK53">
        <f t="shared" si="22"/>
        <v>-4.4158836294854256</v>
      </c>
      <c r="AL53">
        <f t="shared" si="8"/>
        <v>-16.866328984359878</v>
      </c>
      <c r="AN53">
        <f t="shared" si="26"/>
        <v>0</v>
      </c>
      <c r="AO53">
        <f t="shared" si="26"/>
        <v>0</v>
      </c>
      <c r="AP53">
        <f t="shared" si="26"/>
        <v>-3.9864042175600235E-6</v>
      </c>
      <c r="AQ53">
        <f t="shared" si="26"/>
        <v>-3.1189178823346552E-2</v>
      </c>
      <c r="AR53">
        <f t="shared" si="26"/>
        <v>-3.1193165227564112E-2</v>
      </c>
      <c r="AS53">
        <f t="shared" si="26"/>
        <v>-3.6408936016352061E-2</v>
      </c>
      <c r="AT53">
        <f t="shared" si="26"/>
        <v>-2.3976894295186919E-2</v>
      </c>
      <c r="AU53">
        <f t="shared" si="23"/>
        <v>-9.1578995539103078E-2</v>
      </c>
      <c r="AW53">
        <v>50</v>
      </c>
      <c r="AX53">
        <f>IF(Z53&gt;0, (R53*SUMPRODUCT(K53:$K$98, X53:$X$98)-K53*$AZ$3)/Z53, 0)</f>
        <v>-959881.72748205438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</v>
      </c>
      <c r="S54">
        <f t="shared" si="1"/>
        <v>-1755470.8490632165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-56.378528501262636</v>
      </c>
      <c r="AC54">
        <f t="shared" si="2"/>
        <v>-50.363095582426119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-2.9458297796769854</v>
      </c>
      <c r="AI54">
        <f t="shared" si="25"/>
        <v>-2.9461883949710623</v>
      </c>
      <c r="AJ54">
        <f t="shared" si="7"/>
        <v>-6.0154329188365168</v>
      </c>
      <c r="AK54">
        <f t="shared" si="22"/>
        <v>-3.9464969950883848</v>
      </c>
      <c r="AL54">
        <f t="shared" si="8"/>
        <v>-12.908118308895965</v>
      </c>
      <c r="AN54">
        <f t="shared" si="26"/>
        <v>0</v>
      </c>
      <c r="AO54">
        <f t="shared" si="26"/>
        <v>0</v>
      </c>
      <c r="AP54">
        <f t="shared" si="26"/>
        <v>-1.7385456279162952E-6</v>
      </c>
      <c r="AQ54">
        <f t="shared" si="26"/>
        <v>-1.428120765798695E-2</v>
      </c>
      <c r="AR54">
        <f t="shared" si="26"/>
        <v>-1.4282946203614866E-2</v>
      </c>
      <c r="AS54">
        <f t="shared" si="26"/>
        <v>-2.9162461205078441E-2</v>
      </c>
      <c r="AT54">
        <f t="shared" si="26"/>
        <v>-1.9132382833966316E-2</v>
      </c>
      <c r="AU54">
        <f t="shared" si="23"/>
        <v>-6.2577790242659623E-2</v>
      </c>
      <c r="AW54">
        <v>51</v>
      </c>
      <c r="AX54">
        <f>IF(Z54&gt;0, (R54*SUMPRODUCT(K54:$K$98, X54:$X$98)-K54*$AZ$3)/Z54, 0)</f>
        <v>-1755470.8490632165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</v>
      </c>
      <c r="S55">
        <f t="shared" si="1"/>
        <v>-3293295.1664684745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-50.363095582426119</v>
      </c>
      <c r="AC55">
        <f t="shared" si="2"/>
        <v>-44.978607060030654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-1.4744701231496595</v>
      </c>
      <c r="AI55">
        <f t="shared" si="25"/>
        <v>-1.4746408435254019</v>
      </c>
      <c r="AJ55">
        <f t="shared" si="7"/>
        <v>-5.3844885223954648</v>
      </c>
      <c r="AK55">
        <f t="shared" si="22"/>
        <v>-3.5254166907698288</v>
      </c>
      <c r="AL55">
        <f t="shared" si="8"/>
        <v>-10.384546056690695</v>
      </c>
      <c r="AN55">
        <f t="shared" si="26"/>
        <v>0</v>
      </c>
      <c r="AO55">
        <f t="shared" si="26"/>
        <v>0</v>
      </c>
      <c r="AP55">
        <f t="shared" si="26"/>
        <v>-7.3896627962738598E-7</v>
      </c>
      <c r="AQ55">
        <f t="shared" si="26"/>
        <v>-6.3822709889604246E-3</v>
      </c>
      <c r="AR55">
        <f t="shared" si="26"/>
        <v>-6.3830099552400514E-3</v>
      </c>
      <c r="AS55">
        <f t="shared" si="26"/>
        <v>-2.3306857390549423E-2</v>
      </c>
      <c r="AT55">
        <f t="shared" si="26"/>
        <v>-1.5259830847866807E-2</v>
      </c>
      <c r="AU55">
        <f t="shared" si="23"/>
        <v>-4.4949698193656282E-2</v>
      </c>
      <c r="AW55">
        <v>52</v>
      </c>
      <c r="AX55">
        <f>IF(Z55&gt;0, (R55*SUMPRODUCT(K55:$K$98, X55:$X$98)-K55*$AZ$3)/Z55, 0)</f>
        <v>-3293295.1664684745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</v>
      </c>
      <c r="S56">
        <f t="shared" si="1"/>
        <v>-6352734.0023198565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-44.978607060030654</v>
      </c>
      <c r="AC56">
        <f t="shared" si="2"/>
        <v>-40.164659214900468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-0.71986327035178921</v>
      </c>
      <c r="AI56">
        <f t="shared" si="25"/>
        <v>-0.71994230061498032</v>
      </c>
      <c r="AJ56">
        <f t="shared" si="7"/>
        <v>-4.8139478451301869</v>
      </c>
      <c r="AK56">
        <f t="shared" si="22"/>
        <v>-3.148502494202146</v>
      </c>
      <c r="AL56">
        <f t="shared" si="8"/>
        <v>-8.682392639947313</v>
      </c>
      <c r="AN56">
        <f t="shared" si="26"/>
        <v>0</v>
      </c>
      <c r="AO56">
        <f t="shared" si="26"/>
        <v>0</v>
      </c>
      <c r="AP56">
        <f t="shared" si="26"/>
        <v>-3.054320934488385E-7</v>
      </c>
      <c r="AQ56">
        <f t="shared" si="26"/>
        <v>-2.7820905154886644E-3</v>
      </c>
      <c r="AR56">
        <f t="shared" si="26"/>
        <v>-2.7823959475821135E-3</v>
      </c>
      <c r="AS56">
        <f t="shared" si="26"/>
        <v>-1.8604697855259172E-2</v>
      </c>
      <c r="AT56">
        <f t="shared" si="26"/>
        <v>-1.2168170384400307E-2</v>
      </c>
      <c r="AU56">
        <f t="shared" si="23"/>
        <v>-3.3555264187241592E-2</v>
      </c>
      <c r="AW56">
        <v>53</v>
      </c>
      <c r="AX56">
        <f>IF(Z56&gt;0, (R56*SUMPRODUCT(K56:$K$98, X56:$X$98)-K56*$AZ$3)/Z56, 0)</f>
        <v>-6352734.0023198565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</v>
      </c>
      <c r="S57">
        <f t="shared" si="1"/>
        <v>-12632930.186808143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-40.164659214900468</v>
      </c>
      <c r="AC57">
        <f t="shared" si="2"/>
        <v>-35.86357513030957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-0.34203008324876411</v>
      </c>
      <c r="AI57">
        <f t="shared" si="25"/>
        <v>-0.34206556944891719</v>
      </c>
      <c r="AJ57">
        <f t="shared" si="7"/>
        <v>-4.3010840845908973</v>
      </c>
      <c r="AK57">
        <f t="shared" si="22"/>
        <v>-2.8115261450430329</v>
      </c>
      <c r="AL57">
        <f t="shared" si="8"/>
        <v>-7.4546757990828478</v>
      </c>
      <c r="AN57">
        <f t="shared" si="26"/>
        <v>0</v>
      </c>
      <c r="AO57">
        <f t="shared" si="26"/>
        <v>0</v>
      </c>
      <c r="AP57">
        <f t="shared" si="26"/>
        <v>-1.224511070151237E-7</v>
      </c>
      <c r="AQ57">
        <f t="shared" si="26"/>
        <v>-1.1802323761243682E-3</v>
      </c>
      <c r="AR57">
        <f t="shared" si="26"/>
        <v>-1.1803548272313834E-3</v>
      </c>
      <c r="AS57">
        <f t="shared" si="26"/>
        <v>-1.4841614634743568E-2</v>
      </c>
      <c r="AT57">
        <f t="shared" si="26"/>
        <v>-9.7016442272608618E-3</v>
      </c>
      <c r="AU57">
        <f t="shared" si="23"/>
        <v>-2.5723613689235814E-2</v>
      </c>
      <c r="AW57">
        <v>54</v>
      </c>
      <c r="AX57">
        <f>IF(Z57&gt;0, (R57*SUMPRODUCT(K57:$K$98, X57:$X$98)-K57*$AZ$3)/Z57, 0)</f>
        <v>-12632930.186808143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</v>
      </c>
      <c r="S58">
        <f t="shared" si="1"/>
        <v>-25938676.486668453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-35.86357513030957</v>
      </c>
      <c r="AC58">
        <f t="shared" si="2"/>
        <v>-32.022017706340705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-0.1575979233296573</v>
      </c>
      <c r="AI58">
        <f t="shared" si="25"/>
        <v>-0.15761335492739265</v>
      </c>
      <c r="AJ58">
        <f t="shared" si="7"/>
        <v>-3.8415574239688652</v>
      </c>
      <c r="AK58">
        <f t="shared" si="22"/>
        <v>-2.51045025912167</v>
      </c>
      <c r="AL58">
        <f t="shared" si="8"/>
        <v>-6.5096210380179276</v>
      </c>
      <c r="AN58">
        <f t="shared" si="26"/>
        <v>0</v>
      </c>
      <c r="AO58">
        <f t="shared" si="26"/>
        <v>0</v>
      </c>
      <c r="AP58">
        <f t="shared" si="26"/>
        <v>-4.7544040700349074E-8</v>
      </c>
      <c r="AQ58">
        <f t="shared" si="26"/>
        <v>-4.855519311470106E-4</v>
      </c>
      <c r="AR58">
        <f t="shared" si="26"/>
        <v>-4.8559947518771098E-4</v>
      </c>
      <c r="AS58">
        <f t="shared" si="26"/>
        <v>-1.1835661196616823E-2</v>
      </c>
      <c r="AT58">
        <f t="shared" si="26"/>
        <v>-7.7345814310971518E-3</v>
      </c>
      <c r="AU58">
        <f t="shared" si="23"/>
        <v>-2.0055842102901685E-2</v>
      </c>
      <c r="AW58">
        <v>55</v>
      </c>
      <c r="AX58">
        <f>IF(Z58&gt;0, (R58*SUMPRODUCT(K58:$K$98, X58:$X$98)-K58*$AZ$3)/Z58, 0)</f>
        <v>-25938676.486668453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</v>
      </c>
      <c r="S59">
        <f t="shared" si="1"/>
        <v>-55133900.456852466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-32.022017706340705</v>
      </c>
      <c r="AC59">
        <f t="shared" si="2"/>
        <v>-28.591487493678116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-7.035998309669407E-2</v>
      </c>
      <c r="AI59">
        <f t="shared" si="25"/>
        <v>-7.0366465380564971E-2</v>
      </c>
      <c r="AJ59">
        <f t="shared" si="7"/>
        <v>-3.430530212662589</v>
      </c>
      <c r="AK59">
        <f t="shared" si="22"/>
        <v>-2.2415412394438494</v>
      </c>
      <c r="AL59">
        <f t="shared" si="8"/>
        <v>-5.7424379174870035</v>
      </c>
      <c r="AN59">
        <f t="shared" si="26"/>
        <v>0</v>
      </c>
      <c r="AO59">
        <f t="shared" si="26"/>
        <v>0</v>
      </c>
      <c r="AP59">
        <f t="shared" si="26"/>
        <v>-1.7831801385865975E-8</v>
      </c>
      <c r="AQ59">
        <f t="shared" si="26"/>
        <v>-1.9354987672268349E-4</v>
      </c>
      <c r="AR59">
        <f t="shared" si="26"/>
        <v>-1.9356770852406937E-4</v>
      </c>
      <c r="AS59">
        <f t="shared" si="26"/>
        <v>-9.4368797508350023E-3</v>
      </c>
      <c r="AT59">
        <f t="shared" si="26"/>
        <v>-6.1661474529767623E-3</v>
      </c>
      <c r="AU59">
        <f t="shared" si="23"/>
        <v>-1.5796594912335832E-2</v>
      </c>
      <c r="AW59">
        <v>56</v>
      </c>
      <c r="AX59">
        <f>IF(Z59&gt;0, (R59*SUMPRODUCT(K59:$K$98, X59:$X$98)-K59*$AZ$3)/Z59, 0)</f>
        <v>-55133900.456852466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</v>
      </c>
      <c r="S60">
        <f t="shared" si="1"/>
        <v>-121497320.74788229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-28.591487493678116</v>
      </c>
      <c r="AC60">
        <f t="shared" si="2"/>
        <v>-25.52827411088186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-3.0328299731599159E-2</v>
      </c>
      <c r="AI60">
        <f t="shared" si="25"/>
        <v>-3.0330926155164896E-2</v>
      </c>
      <c r="AJ60">
        <f t="shared" si="7"/>
        <v>-3.0632133827962562</v>
      </c>
      <c r="AK60">
        <f t="shared" si="22"/>
        <v>-2.0014041245574683</v>
      </c>
      <c r="AL60">
        <f t="shared" si="8"/>
        <v>-5.0949484335088897</v>
      </c>
      <c r="AN60">
        <f t="shared" si="26"/>
        <v>0</v>
      </c>
      <c r="AO60">
        <f t="shared" si="26"/>
        <v>0</v>
      </c>
      <c r="AP60">
        <f t="shared" si="26"/>
        <v>-6.450805037034992E-9</v>
      </c>
      <c r="AQ60">
        <f t="shared" si="26"/>
        <v>-7.4489869503772312E-5</v>
      </c>
      <c r="AR60">
        <f t="shared" si="26"/>
        <v>-7.4496320308809356E-5</v>
      </c>
      <c r="AS60">
        <f t="shared" si="26"/>
        <v>-7.5236121762857107E-3</v>
      </c>
      <c r="AT60">
        <f t="shared" si="26"/>
        <v>-4.915683812873493E-3</v>
      </c>
      <c r="AU60">
        <f t="shared" si="23"/>
        <v>-1.2513792309468013E-2</v>
      </c>
      <c r="AW60">
        <v>57</v>
      </c>
      <c r="AX60">
        <f>IF(Z60&gt;0, (R60*SUMPRODUCT(K60:$K$98, X60:$X$98)-K60*$AZ$3)/Z60, 0)</f>
        <v>-121497320.74788229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</v>
      </c>
      <c r="S61">
        <f t="shared" si="1"/>
        <v>-277785575.06494254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-25.52827411088186</v>
      </c>
      <c r="AC61">
        <f t="shared" si="2"/>
        <v>-22.7931638394362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-1.2595965983364425E-2</v>
      </c>
      <c r="AI61">
        <f t="shared" si="25"/>
        <v>-1.2596991646946583E-2</v>
      </c>
      <c r="AJ61">
        <f t="shared" si="7"/>
        <v>-2.7351102714456594</v>
      </c>
      <c r="AK61">
        <f t="shared" si="22"/>
        <v>-1.7869791877617303</v>
      </c>
      <c r="AL61">
        <f t="shared" si="8"/>
        <v>-4.5346864508543359</v>
      </c>
      <c r="AN61">
        <f t="shared" si="26"/>
        <v>0</v>
      </c>
      <c r="AO61">
        <f t="shared" si="26"/>
        <v>0</v>
      </c>
      <c r="AP61">
        <f t="shared" si="26"/>
        <v>-2.2492413693842956E-9</v>
      </c>
      <c r="AQ61">
        <f t="shared" si="26"/>
        <v>-2.7622476092530224E-5</v>
      </c>
      <c r="AR61">
        <f t="shared" si="26"/>
        <v>-2.7624725333899607E-5</v>
      </c>
      <c r="AS61">
        <f t="shared" si="26"/>
        <v>-5.9979931815647676E-3</v>
      </c>
      <c r="AT61">
        <f t="shared" si="26"/>
        <v>-3.9187776433334759E-3</v>
      </c>
      <c r="AU61">
        <f t="shared" si="23"/>
        <v>-9.9443955502321428E-3</v>
      </c>
      <c r="AW61">
        <v>58</v>
      </c>
      <c r="AX61">
        <f>IF(Z61&gt;0, (R61*SUMPRODUCT(K61:$K$98, X61:$X$98)-K61*$AZ$3)/Z61, 0)</f>
        <v>-277785575.06494254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</v>
      </c>
      <c r="S62">
        <f t="shared" si="1"/>
        <v>-660488720.35855055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-22.7931638394362</v>
      </c>
      <c r="AC62">
        <f t="shared" si="2"/>
        <v>-20.35106221073805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-5.0420428893171937E-3</v>
      </c>
      <c r="AI62">
        <f t="shared" si="25"/>
        <v>-5.0424280409023655E-3</v>
      </c>
      <c r="AJ62">
        <f t="shared" si="7"/>
        <v>-2.4421016286981505</v>
      </c>
      <c r="AK62">
        <f t="shared" si="22"/>
        <v>-1.5955214687605341</v>
      </c>
      <c r="AL62">
        <f t="shared" si="8"/>
        <v>-4.0426655254995865</v>
      </c>
      <c r="AN62">
        <f t="shared" si="26"/>
        <v>0</v>
      </c>
      <c r="AO62">
        <f t="shared" si="26"/>
        <v>0</v>
      </c>
      <c r="AP62">
        <f t="shared" si="26"/>
        <v>-7.5412752805856225E-10</v>
      </c>
      <c r="AQ62">
        <f t="shared" si="26"/>
        <v>-9.8723294590347349E-6</v>
      </c>
      <c r="AR62">
        <f t="shared" si="26"/>
        <v>-9.8730835865627932E-6</v>
      </c>
      <c r="AS62">
        <f t="shared" si="26"/>
        <v>-4.7816395814551252E-3</v>
      </c>
      <c r="AT62">
        <f t="shared" si="26"/>
        <v>-3.1240340362713769E-3</v>
      </c>
      <c r="AU62">
        <f t="shared" si="23"/>
        <v>-7.9155467013130639E-3</v>
      </c>
      <c r="AW62">
        <v>59</v>
      </c>
      <c r="AX62">
        <f>IF(Z62&gt;0, (R62*SUMPRODUCT(K62:$K$98, X62:$X$98)-K62*$AZ$3)/Z62, 0)</f>
        <v>-660488720.35855055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</v>
      </c>
      <c r="S63">
        <f t="shared" si="1"/>
        <v>-1636984323.4343238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-20.35106221073805</v>
      </c>
      <c r="AC63">
        <f t="shared" si="2"/>
        <v>-18.170599537376212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-1.9403960617107813E-3</v>
      </c>
      <c r="AI63">
        <f t="shared" si="25"/>
        <v>-1.9405348122723876E-3</v>
      </c>
      <c r="AJ63">
        <f t="shared" si="7"/>
        <v>-2.1804626733618377</v>
      </c>
      <c r="AK63">
        <f t="shared" si="22"/>
        <v>-1.4245743547516636</v>
      </c>
      <c r="AL63">
        <f t="shared" si="8"/>
        <v>-3.6069775629257741</v>
      </c>
      <c r="AN63">
        <f t="shared" si="26"/>
        <v>0</v>
      </c>
      <c r="AO63">
        <f t="shared" si="26"/>
        <v>0</v>
      </c>
      <c r="AP63">
        <f t="shared" si="26"/>
        <v>-2.4256594692033298E-10</v>
      </c>
      <c r="AQ63">
        <f t="shared" si="26"/>
        <v>-3.3922313730514552E-6</v>
      </c>
      <c r="AR63">
        <f t="shared" si="26"/>
        <v>-3.3924739389983755E-6</v>
      </c>
      <c r="AS63">
        <f t="shared" si="26"/>
        <v>-3.8119196561470611E-3</v>
      </c>
      <c r="AT63">
        <f t="shared" si="26"/>
        <v>-2.4904636299727841E-3</v>
      </c>
      <c r="AU63">
        <f t="shared" si="23"/>
        <v>-6.3057757600588444E-3</v>
      </c>
      <c r="AW63">
        <v>60</v>
      </c>
      <c r="AX63">
        <f>IF(Z63&gt;0, (R63*SUMPRODUCT(K63:$K$98, X63:$X$98)-K63*$AZ$3)/Z63, 0)</f>
        <v>-1636984323.4343238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</v>
      </c>
      <c r="S64">
        <f t="shared" si="1"/>
        <v>-4238715079.7201462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-18.170599537376212</v>
      </c>
      <c r="AC64">
        <f t="shared" si="2"/>
        <v>-16.223752442383219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-7.1615278527751213E-4</v>
      </c>
      <c r="AI64">
        <f t="shared" si="25"/>
        <v>-7.1620062923534271E-4</v>
      </c>
      <c r="AJ64">
        <f t="shared" si="7"/>
        <v>-1.946847094992993</v>
      </c>
      <c r="AK64">
        <f t="shared" si="22"/>
        <v>-1.271941967616335</v>
      </c>
      <c r="AL64">
        <f t="shared" si="8"/>
        <v>-3.2195052632385632</v>
      </c>
      <c r="AN64">
        <f t="shared" si="26"/>
        <v>0</v>
      </c>
      <c r="AO64">
        <f t="shared" si="26"/>
        <v>0</v>
      </c>
      <c r="AP64">
        <f t="shared" si="26"/>
        <v>-7.4679974015111936E-11</v>
      </c>
      <c r="AQ64">
        <f t="shared" si="26"/>
        <v>-1.1178479753871734E-6</v>
      </c>
      <c r="AR64">
        <f t="shared" si="26"/>
        <v>-1.1179226553611887E-6</v>
      </c>
      <c r="AS64">
        <f t="shared" si="26"/>
        <v>-3.0388474753791543E-3</v>
      </c>
      <c r="AT64">
        <f t="shared" si="26"/>
        <v>-1.9853832625379374E-3</v>
      </c>
      <c r="AU64">
        <f t="shared" si="23"/>
        <v>-5.0253486605724524E-3</v>
      </c>
      <c r="AW64">
        <v>61</v>
      </c>
      <c r="AX64">
        <f>IF(Z64&gt;0, (R64*SUMPRODUCT(K64:$K$98, X64:$X$98)-K64*$AZ$3)/Z64, 0)</f>
        <v>-4238715079.7201462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</v>
      </c>
      <c r="S65">
        <f t="shared" si="1"/>
        <v>-11491925136.352812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-16.223752442383219</v>
      </c>
      <c r="AC65">
        <f t="shared" si="2"/>
        <v>-14.485494196638006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-2.5287481986260428E-4</v>
      </c>
      <c r="AI65">
        <f t="shared" si="25"/>
        <v>-2.5289057602837368E-4</v>
      </c>
      <c r="AJ65">
        <f t="shared" si="7"/>
        <v>-1.7382582457452127</v>
      </c>
      <c r="AK65">
        <f t="shared" si="22"/>
        <v>-1.1356626709668254</v>
      </c>
      <c r="AL65">
        <f t="shared" si="8"/>
        <v>-2.8741738072880665</v>
      </c>
      <c r="AN65">
        <f t="shared" si="26"/>
        <v>0</v>
      </c>
      <c r="AO65">
        <f t="shared" si="26"/>
        <v>0</v>
      </c>
      <c r="AP65">
        <f t="shared" si="26"/>
        <v>-2.1958849283778154E-11</v>
      </c>
      <c r="AQ65">
        <f t="shared" si="26"/>
        <v>-3.5242330769378061E-7</v>
      </c>
      <c r="AR65">
        <f t="shared" si="26"/>
        <v>-3.5244526654306436E-7</v>
      </c>
      <c r="AS65">
        <f t="shared" si="26"/>
        <v>-2.4225532653838954E-3</v>
      </c>
      <c r="AT65">
        <f t="shared" si="26"/>
        <v>-1.5827356600548179E-3</v>
      </c>
      <c r="AU65">
        <f t="shared" si="23"/>
        <v>-4.0056413707052563E-3</v>
      </c>
      <c r="AW65">
        <v>62</v>
      </c>
      <c r="AX65">
        <f>IF(Z65&gt;0, (R65*SUMPRODUCT(K65:$K$98, X65:$X$98)-K65*$AZ$3)/Z65, 0)</f>
        <v>-11491925136.352812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</v>
      </c>
      <c r="S66">
        <f t="shared" si="1"/>
        <v>-32703690237.17551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-14.485494196638006</v>
      </c>
      <c r="AC66">
        <f t="shared" si="2"/>
        <v>-12.933477260138826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-8.5241377648300495E-5</v>
      </c>
      <c r="AI66">
        <f t="shared" si="25"/>
        <v>-8.5246321080206168E-5</v>
      </c>
      <c r="AJ66">
        <f t="shared" si="7"/>
        <v>-1.5520169364991805</v>
      </c>
      <c r="AK66">
        <f t="shared" si="22"/>
        <v>-1.0139845937646605</v>
      </c>
      <c r="AL66">
        <f t="shared" si="8"/>
        <v>-2.5660867765849211</v>
      </c>
      <c r="AN66">
        <f t="shared" si="26"/>
        <v>0</v>
      </c>
      <c r="AO66">
        <f t="shared" si="26"/>
        <v>0</v>
      </c>
      <c r="AP66">
        <f t="shared" si="26"/>
        <v>-6.1513377043037103E-12</v>
      </c>
      <c r="AQ66">
        <f t="shared" si="26"/>
        <v>-1.0606973258657295E-7</v>
      </c>
      <c r="AR66">
        <f t="shared" si="26"/>
        <v>-1.0607588392427726E-7</v>
      </c>
      <c r="AS66">
        <f t="shared" si="26"/>
        <v>-1.9312454346235267E-3</v>
      </c>
      <c r="AT66">
        <f t="shared" si="26"/>
        <v>-1.2617472602481654E-3</v>
      </c>
      <c r="AU66">
        <f t="shared" si="23"/>
        <v>-3.1930987707556161E-3</v>
      </c>
      <c r="AW66">
        <v>63</v>
      </c>
      <c r="AX66">
        <f>IF(Z66&gt;0, (R66*SUMPRODUCT(K66:$K$98, X66:$X$98)-K66*$AZ$3)/Z66, 0)</f>
        <v>-32703690237.17551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-97966929615.584152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-12.933477260138826</v>
      </c>
      <c r="AC67">
        <f t="shared" ref="AC67:AC79" si="29">S67*Z67</f>
        <v>-11.547747643956336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-2.7364587039520206E-5</v>
      </c>
      <c r="AI67">
        <f t="shared" ref="AI67:AI79" si="33">SUM(AE67:AH67)</f>
        <v>-2.7366060463726882E-5</v>
      </c>
      <c r="AJ67">
        <f t="shared" ref="AJ67:AJ79" si="34">AB67-AC67</f>
        <v>-1.3857296161824895</v>
      </c>
      <c r="AK67">
        <f t="shared" si="22"/>
        <v>-0.90534340820971793</v>
      </c>
      <c r="AL67">
        <f t="shared" ref="AL67:AL79" si="35">SUM(AI67:AK67)</f>
        <v>-2.2911003904526712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-3.040268149717095E-8</v>
      </c>
      <c r="AR67">
        <f t="shared" si="36"/>
        <v>-3.0404318505133142E-8</v>
      </c>
      <c r="AS67">
        <f t="shared" si="36"/>
        <v>-1.5395772682828637E-3</v>
      </c>
      <c r="AT67">
        <f t="shared" si="36"/>
        <v>-1.0058572141290344E-3</v>
      </c>
      <c r="AU67">
        <f t="shared" si="23"/>
        <v>-2.5454648867304034E-3</v>
      </c>
      <c r="AW67">
        <v>64</v>
      </c>
      <c r="AX67">
        <f>IF(Z67&gt;0, (R67*SUMPRODUCT(K67:$K$98, X67:$X$98)-K67*$AZ$3)/Z67, 0)</f>
        <v>-97966929615.584152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100000</v>
      </c>
      <c r="S68">
        <f t="shared" si="28"/>
        <v>-309798616904.80835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-11.547747643956336</v>
      </c>
      <c r="AC68">
        <f t="shared" si="29"/>
        <v>-10.310488993776676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-8.3413934983787078E-6</v>
      </c>
      <c r="AI68">
        <f t="shared" si="33"/>
        <v>-8.3418095141560208E-6</v>
      </c>
      <c r="AJ68">
        <f t="shared" si="34"/>
        <v>-1.2372586501796601</v>
      </c>
      <c r="AK68">
        <f t="shared" si="22"/>
        <v>-0.80834233507694364</v>
      </c>
      <c r="AL68">
        <f t="shared" si="35"/>
        <v>-2.045609327066118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-8.2745346270087161E-9</v>
      </c>
      <c r="AR68">
        <f t="shared" si="36"/>
        <v>-8.2749473082897785E-9</v>
      </c>
      <c r="AS68">
        <f t="shared" si="36"/>
        <v>-1.2273416360788568E-3</v>
      </c>
      <c r="AT68">
        <f t="shared" si="36"/>
        <v>-8.0186321906181588E-4</v>
      </c>
      <c r="AU68">
        <f t="shared" si="23"/>
        <v>-2.0292131300879809E-3</v>
      </c>
      <c r="AW68">
        <v>65</v>
      </c>
      <c r="AX68">
        <f>IF(Z68&gt;0, (R68*SUMPRODUCT(K68:$K$98, X68:$X$98)-K68*$AZ$3)/Z68, 0)</f>
        <v>-309798616904.80835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100000</v>
      </c>
      <c r="S69">
        <f t="shared" si="28"/>
        <v>-1037122606423.1954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-10.310488993776676</v>
      </c>
      <c r="AC69">
        <f t="shared" si="29"/>
        <v>-9.2057937515312638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-2.4072166571669944E-6</v>
      </c>
      <c r="AI69">
        <f t="shared" si="33"/>
        <v>-2.4073276107043886E-6</v>
      </c>
      <c r="AJ69">
        <f t="shared" si="34"/>
        <v>-1.1046952422454126</v>
      </c>
      <c r="AK69">
        <f t="shared" si="22"/>
        <v>-0.72173422956436739</v>
      </c>
      <c r="AL69">
        <f t="shared" si="35"/>
        <v>-1.8264318791373908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-2.1320732719804449E-9</v>
      </c>
      <c r="AR69">
        <f t="shared" si="36"/>
        <v>-2.1321715435966722E-9</v>
      </c>
      <c r="AS69">
        <f t="shared" si="36"/>
        <v>-9.784292546593219E-4</v>
      </c>
      <c r="AT69">
        <f t="shared" si="36"/>
        <v>-6.3924045047883556E-4</v>
      </c>
      <c r="AU69">
        <f t="shared" si="23"/>
        <v>-1.6176718373097012E-3</v>
      </c>
      <c r="AW69">
        <v>66</v>
      </c>
      <c r="AX69">
        <f>IF(Z69&gt;0, (R69*SUMPRODUCT(K69:$K$98, X69:$X$98)-K69*$AZ$3)/Z69, 0)</f>
        <v>-1037122606423.1954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100000</v>
      </c>
      <c r="S70">
        <f t="shared" si="28"/>
        <v>-3725679215946.9766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-9.2057937515312638</v>
      </c>
      <c r="AC70">
        <f t="shared" si="29"/>
        <v>-8.2194587085562407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-6.5813563369477769E-7</v>
      </c>
      <c r="AI70">
        <f t="shared" si="33"/>
        <v>-6.5816321074258612E-7</v>
      </c>
      <c r="AJ70">
        <f t="shared" si="34"/>
        <v>-0.98633504297502306</v>
      </c>
      <c r="AK70">
        <f t="shared" si="22"/>
        <v>-0.64440556260718851</v>
      </c>
      <c r="AL70">
        <f t="shared" si="35"/>
        <v>-1.6307412637454224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-5.2045637057964076E-10</v>
      </c>
      <c r="AR70">
        <f t="shared" si="36"/>
        <v>-5.2047817862266239E-10</v>
      </c>
      <c r="AS70">
        <f t="shared" si="36"/>
        <v>-7.7999781558761062E-4</v>
      </c>
      <c r="AT70">
        <f t="shared" si="36"/>
        <v>-5.0959857379703842E-4</v>
      </c>
      <c r="AU70">
        <f t="shared" si="23"/>
        <v>-1.2895969098628277E-3</v>
      </c>
      <c r="AW70">
        <v>67</v>
      </c>
      <c r="AX70">
        <f>IF(Z70&gt;0, (R70*SUMPRODUCT(K70:$K$98, X70:$X$98)-K70*$AZ$3)/Z70, 0)</f>
        <v>-3725679215946.9766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100000</v>
      </c>
      <c r="S71">
        <f t="shared" si="28"/>
        <v>-14432585170736.025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-8.2194587085562407</v>
      </c>
      <c r="AC71">
        <f t="shared" si="29"/>
        <v>-7.3388024188025049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-1.6756137672003964E-7</v>
      </c>
      <c r="AI71">
        <f t="shared" si="33"/>
        <v>-1.6756773282527997E-7</v>
      </c>
      <c r="AJ71">
        <f t="shared" si="34"/>
        <v>-0.88065628975373578</v>
      </c>
      <c r="AK71">
        <f t="shared" si="22"/>
        <v>-0.57536210959893686</v>
      </c>
      <c r="AL71">
        <f t="shared" si="35"/>
        <v>-1.4560185669204055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-1.1831091700583068E-10</v>
      </c>
      <c r="AR71">
        <f t="shared" si="36"/>
        <v>-1.1831540489351868E-10</v>
      </c>
      <c r="AS71">
        <f t="shared" si="36"/>
        <v>-6.2180948406624159E-4</v>
      </c>
      <c r="AT71">
        <f t="shared" si="36"/>
        <v>-4.0624886313027283E-4</v>
      </c>
      <c r="AU71">
        <f t="shared" si="23"/>
        <v>-1.0280584655119195E-3</v>
      </c>
      <c r="AW71">
        <v>68</v>
      </c>
      <c r="AX71">
        <f>IF(Z71&gt;0, (R71*SUMPRODUCT(K71:$K$98, X71:$X$98)-K71*$AZ$3)/Z71, 0)</f>
        <v>-14432585170736.025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100000</v>
      </c>
      <c r="S72">
        <f t="shared" si="28"/>
        <v>-60628045610154.461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-7.3388024188025049</v>
      </c>
      <c r="AC72">
        <f t="shared" si="29"/>
        <v>-6.55250215974743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-3.9532645463565167E-8</v>
      </c>
      <c r="AI72">
        <f t="shared" si="33"/>
        <v>-3.9533996427070135E-8</v>
      </c>
      <c r="AJ72">
        <f t="shared" si="34"/>
        <v>-0.78630025905507495</v>
      </c>
      <c r="AK72">
        <f t="shared" ref="AK72:AK79" si="49">G72*SUM(AB72:AB72, AE72:AF72)</f>
        <v>-0.51371616931617536</v>
      </c>
      <c r="AL72">
        <f t="shared" si="35"/>
        <v>-1.3000164679052468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-2.4922336498072567E-11</v>
      </c>
      <c r="AR72">
        <f t="shared" si="36"/>
        <v>-2.4923188178163102E-11</v>
      </c>
      <c r="AS72">
        <f t="shared" si="36"/>
        <v>-4.9570271391913441E-4</v>
      </c>
      <c r="AT72">
        <f t="shared" si="36"/>
        <v>-3.2385910646931781E-4</v>
      </c>
      <c r="AU72">
        <f t="shared" si="23"/>
        <v>-8.1956184531164036E-4</v>
      </c>
      <c r="AW72">
        <v>69</v>
      </c>
      <c r="AX72">
        <f>IF(Z72&gt;0, (R72*SUMPRODUCT(K72:$K$98, X72:$X$98)-K72*$AZ$3)/Z72, 0)</f>
        <v>-60628045610154.461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100000</v>
      </c>
      <c r="S73">
        <f t="shared" si="28"/>
        <v>-277957733688121.38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-6.55250215974743</v>
      </c>
      <c r="AC73">
        <f t="shared" si="29"/>
        <v>-5.8504483569389718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-8.594833125763905E-9</v>
      </c>
      <c r="AI73">
        <f t="shared" si="33"/>
        <v>-8.5950962254931021E-9</v>
      </c>
      <c r="AJ73">
        <f t="shared" si="34"/>
        <v>-0.70205380280845819</v>
      </c>
      <c r="AK73">
        <f t="shared" si="49"/>
        <v>-0.45867515118232016</v>
      </c>
      <c r="AL73">
        <f t="shared" si="35"/>
        <v>-1.1607289625858745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-4.8378489472184414E-12</v>
      </c>
      <c r="AR73">
        <f t="shared" si="36"/>
        <v>-4.8379970404657782E-12</v>
      </c>
      <c r="AS73">
        <f t="shared" si="36"/>
        <v>-3.9517116866719034E-4</v>
      </c>
      <c r="AT73">
        <f t="shared" si="36"/>
        <v>-2.5817849687051643E-4</v>
      </c>
      <c r="AU73">
        <f t="shared" si="23"/>
        <v>-6.5334967037570374E-4</v>
      </c>
      <c r="AW73">
        <v>70</v>
      </c>
      <c r="AX73">
        <f>IF(Z73&gt;0, (R73*SUMPRODUCT(K73:$K$98, X73:$X$98)-K73*$AZ$3)/Z73, 0)</f>
        <v>-277957733688121.38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100000</v>
      </c>
      <c r="S74">
        <f t="shared" si="28"/>
        <v>-1401186987176581.5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-5.8504483569389718</v>
      </c>
      <c r="AC74">
        <f t="shared" si="29"/>
        <v>-5.2236146044140064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-1.7109506034524684E-9</v>
      </c>
      <c r="AI74">
        <f t="shared" si="33"/>
        <v>-1.7109972033589426E-9</v>
      </c>
      <c r="AJ74">
        <f t="shared" si="34"/>
        <v>-0.62683375252496543</v>
      </c>
      <c r="AK74">
        <f t="shared" si="49"/>
        <v>-0.40953138498572805</v>
      </c>
      <c r="AL74">
        <f t="shared" si="35"/>
        <v>-1.0363651392216906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-8.598729831692171E-13</v>
      </c>
      <c r="AR74">
        <f t="shared" si="36"/>
        <v>-8.5989640289887762E-13</v>
      </c>
      <c r="AS74">
        <f t="shared" si="36"/>
        <v>-3.1502803625491727E-4</v>
      </c>
      <c r="AT74">
        <f t="shared" si="36"/>
        <v>-2.0581831702126167E-4</v>
      </c>
      <c r="AU74">
        <f t="shared" si="23"/>
        <v>-5.2084635413607533E-4</v>
      </c>
      <c r="AW74">
        <v>71</v>
      </c>
      <c r="AX74">
        <f>IF(Z74&gt;0, (R74*SUMPRODUCT(K74:$K$98, X74:$X$98)-K74*$AZ$3)/Z74, 0)</f>
        <v>-1401186987176581.5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100000</v>
      </c>
      <c r="S75">
        <f t="shared" si="28"/>
        <v>-7839827965044533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-5.2236146044140064</v>
      </c>
      <c r="AC75">
        <f t="shared" si="29"/>
        <v>-4.6639416110846845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-3.0958090270237115E-10</v>
      </c>
      <c r="AI75">
        <f t="shared" si="33"/>
        <v>-3.0958833899694271E-10</v>
      </c>
      <c r="AJ75">
        <f t="shared" si="34"/>
        <v>-0.55967299332932186</v>
      </c>
      <c r="AK75">
        <f t="shared" si="49"/>
        <v>-0.3656530223089805</v>
      </c>
      <c r="AL75">
        <f t="shared" si="35"/>
        <v>-0.92532601594789066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-1.3891622472167073E-13</v>
      </c>
      <c r="AR75">
        <f t="shared" si="36"/>
        <v>-1.3891956156176254E-13</v>
      </c>
      <c r="AS75">
        <f t="shared" si="36"/>
        <v>-2.5113842176089344E-4</v>
      </c>
      <c r="AT75">
        <f t="shared" si="36"/>
        <v>-1.6407710221733702E-4</v>
      </c>
      <c r="AU75">
        <f t="shared" si="23"/>
        <v>-4.1521552411714999E-4</v>
      </c>
      <c r="AW75">
        <v>72</v>
      </c>
      <c r="AX75">
        <f>IF(Z75&gt;0, (R75*SUMPRODUCT(K75:$K$98, X75:$X$98)-K75*$AZ$3)/Z75, 0)</f>
        <v>-7839827965044533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100000</v>
      </c>
      <c r="S76">
        <f t="shared" si="28"/>
        <v>-4.9281946961811832E+16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-4.6639416110846845</v>
      </c>
      <c r="AC76">
        <f t="shared" si="29"/>
        <v>-4.1642335813257327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-5.0445637530743179E-11</v>
      </c>
      <c r="AI76">
        <f t="shared" si="33"/>
        <v>-5.0446693757677694E-11</v>
      </c>
      <c r="AJ76">
        <f t="shared" si="34"/>
        <v>-0.49970802975895179</v>
      </c>
      <c r="AK76">
        <f t="shared" si="49"/>
        <v>-0.32647591277592797</v>
      </c>
      <c r="AL76">
        <f t="shared" si="35"/>
        <v>-0.82618394258532646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-2.0210841779152668E-14</v>
      </c>
      <c r="AR76">
        <f t="shared" si="36"/>
        <v>-2.0211264952225728E-14</v>
      </c>
      <c r="AS76">
        <f t="shared" si="36"/>
        <v>-2.0020601224586207E-4</v>
      </c>
      <c r="AT76">
        <f t="shared" si="36"/>
        <v>-1.3080126133399505E-4</v>
      </c>
      <c r="AU76">
        <f t="shared" si="23"/>
        <v>-3.3100727360006841E-4</v>
      </c>
      <c r="AW76">
        <v>73</v>
      </c>
      <c r="AX76">
        <f>IF(Z76&gt;0, (R76*SUMPRODUCT(K76:$K$98, X76:$X$98)-K76*$AZ$3)/Z76, 0)</f>
        <v>-4.9281946961811832E+16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100000</v>
      </c>
      <c r="S77">
        <f t="shared" si="28"/>
        <v>-3.5344070458159744E+17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-4.1642335813257327</v>
      </c>
      <c r="AC77">
        <f t="shared" si="29"/>
        <v>-3.7180656976122783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-7.3133542482545739E-12</v>
      </c>
      <c r="AI77">
        <f t="shared" si="33"/>
        <v>-7.3134857436387155E-12</v>
      </c>
      <c r="AJ77">
        <f t="shared" si="34"/>
        <v>-0.44616788371345439</v>
      </c>
      <c r="AK77">
        <f t="shared" si="49"/>
        <v>-0.29149635069280133</v>
      </c>
      <c r="AL77">
        <f t="shared" si="35"/>
        <v>-0.73766423441356921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-2.6161303254470089E-15</v>
      </c>
      <c r="AR77">
        <f t="shared" si="36"/>
        <v>-2.6161773639262664E-15</v>
      </c>
      <c r="AS77">
        <f t="shared" si="36"/>
        <v>-1.5960300721134325E-4</v>
      </c>
      <c r="AT77">
        <f t="shared" si="36"/>
        <v>-1.0427396471141492E-4</v>
      </c>
      <c r="AU77">
        <f t="shared" si="23"/>
        <v>-2.6387697192537435E-4</v>
      </c>
      <c r="AW77">
        <v>74</v>
      </c>
      <c r="AX77">
        <f>IF(Z77&gt;0, (R77*SUMPRODUCT(K77:$K$98, X77:$X$98)-K77*$AZ$3)/Z77, 0)</f>
        <v>-3.5344070458159744E+17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100000</v>
      </c>
      <c r="S78">
        <f t="shared" si="28"/>
        <v>-2.9505385336972872E+18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-3.7180656976122783</v>
      </c>
      <c r="AC78">
        <f t="shared" si="29"/>
        <v>-3.3197015157252507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-9.2893172706999277E-13</v>
      </c>
      <c r="AI78">
        <f t="shared" si="33"/>
        <v>-9.2894579103440905E-13</v>
      </c>
      <c r="AJ78">
        <f t="shared" si="34"/>
        <v>-0.3983641818870276</v>
      </c>
      <c r="AK78">
        <f t="shared" si="49"/>
        <v>-0.26026459883285952</v>
      </c>
      <c r="AL78">
        <f t="shared" si="35"/>
        <v>-0.65862878072081599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-2.9669384581608656E-16</v>
      </c>
      <c r="AR78">
        <f t="shared" si="36"/>
        <v>-2.9669833774113178E-16</v>
      </c>
      <c r="AS78">
        <f t="shared" si="36"/>
        <v>-1.2723454018761891E-4</v>
      </c>
      <c r="AT78">
        <f t="shared" si="36"/>
        <v>-8.3126566255911494E-5</v>
      </c>
      <c r="AU78">
        <f t="shared" si="23"/>
        <v>-2.1036110644382709E-4</v>
      </c>
      <c r="AW78">
        <v>75</v>
      </c>
      <c r="AX78">
        <f>IF(Z78&gt;0, (R78*SUMPRODUCT(K78:$K$98, X78:$X$98)-K78*$AZ$3)/Z78, 0)</f>
        <v>-2.9505385336972872E+18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-3.3197015157252507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-1.1251171532965439E-13</v>
      </c>
      <c r="AI79">
        <f t="shared" si="33"/>
        <v>-1.1251171532965439E-13</v>
      </c>
      <c r="AJ79">
        <f t="shared" si="34"/>
        <v>-3.3197015157252507</v>
      </c>
      <c r="AK79">
        <f t="shared" si="49"/>
        <v>-0.23237910610076756</v>
      </c>
      <c r="AL79">
        <f t="shared" si="35"/>
        <v>-3.5520806218261307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-3.2085178893965815E-17</v>
      </c>
      <c r="AR79">
        <f t="shared" si="36"/>
        <v>-3.2085178893965815E-17</v>
      </c>
      <c r="AS79">
        <f t="shared" si="36"/>
        <v>-9.4668556687217047E-4</v>
      </c>
      <c r="AT79">
        <f t="shared" si="36"/>
        <v>-6.6267989681051935E-5</v>
      </c>
      <c r="AU79">
        <f t="shared" si="23"/>
        <v>-1.0129535565532545E-3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18293.155298811045</v>
      </c>
      <c r="AO81" s="8">
        <f t="shared" si="50"/>
        <v>-1829.3155298811046</v>
      </c>
      <c r="AP81" s="8">
        <f t="shared" si="50"/>
        <v>-725.2504921612566</v>
      </c>
      <c r="AQ81" s="8">
        <f t="shared" si="50"/>
        <v>-10393.798542997385</v>
      </c>
      <c r="AR81" s="8">
        <f t="shared" si="50"/>
        <v>5344.7907337713013</v>
      </c>
      <c r="AS81" s="8">
        <f t="shared" si="50"/>
        <v>-1936.2423841635843</v>
      </c>
      <c r="AT81" s="8">
        <f t="shared" si="50"/>
        <v>853.91597853309543</v>
      </c>
      <c r="AU81" s="8">
        <f t="shared" si="50"/>
        <v>4262.4643281408134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38698.044512500928</v>
      </c>
      <c r="K3">
        <v>1</v>
      </c>
      <c r="L3" s="2">
        <v>0</v>
      </c>
      <c r="O3">
        <f>$C$3</f>
        <v>38698.044512500928</v>
      </c>
      <c r="P3" s="2">
        <f>O3*C5</f>
        <v>3869.8044512500928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38698.044512500928</v>
      </c>
      <c r="AF3">
        <f t="shared" ref="AF3:AG34" si="4">-$Z3*P3</f>
        <v>-3869.8044512500928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34203.283090550838</v>
      </c>
      <c r="AJ3">
        <f t="shared" ref="AJ3:AJ66" si="7">AB3-AC3</f>
        <v>0</v>
      </c>
      <c r="AL3">
        <f t="shared" ref="AL3:AL66" si="8">SUM(AI3:AK3)</f>
        <v>34203.283090550838</v>
      </c>
      <c r="AN3">
        <f t="shared" ref="AN3:AU34" si="9">AE3*$K3</f>
        <v>38698.044512500928</v>
      </c>
      <c r="AO3">
        <f t="shared" si="9"/>
        <v>-3869.8044512500928</v>
      </c>
      <c r="AP3">
        <f t="shared" si="9"/>
        <v>-624.95697070000006</v>
      </c>
      <c r="AQ3">
        <f t="shared" si="9"/>
        <v>0</v>
      </c>
      <c r="AR3">
        <f t="shared" si="9"/>
        <v>34203.283090550838</v>
      </c>
      <c r="AS3">
        <f t="shared" si="9"/>
        <v>0</v>
      </c>
      <c r="AT3">
        <f t="shared" si="9"/>
        <v>0</v>
      </c>
      <c r="AU3">
        <f t="shared" si="9"/>
        <v>34203.283090550838</v>
      </c>
      <c r="AW3">
        <v>0</v>
      </c>
      <c r="AX3">
        <f>IF(Z3&gt;0, (R3*SUMPRODUCT(K3:$K$98, X3:$X$98)-K3*$AZ$3)/Z3, 0)</f>
        <v>0</v>
      </c>
      <c r="AZ3">
        <f>C6*ABS(SUMPRODUCT(X4:X69, K4:K69))/1</f>
        <v>24018.509459144312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1645.8794286582045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1611.0932270850608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-1611.0932270850608</v>
      </c>
      <c r="AK4">
        <f>G4*SUM(AB4, AE4:AF4)</f>
        <v>0</v>
      </c>
      <c r="AL4">
        <f t="shared" si="8"/>
        <v>-2724.6260270850607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-1503.0256806465723</v>
      </c>
      <c r="AT4">
        <f t="shared" si="9"/>
        <v>0</v>
      </c>
      <c r="AU4">
        <f t="shared" si="9"/>
        <v>-2541.865870962833</v>
      </c>
      <c r="AW4">
        <v>1</v>
      </c>
      <c r="AX4">
        <f>IF(Z4&gt;0, (R4*SUMPRODUCT(K4:$K$98, X4:$X$98)-K4*$AZ$3)/Z4, 0)</f>
        <v>1645.8794286582045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</v>
      </c>
      <c r="S5">
        <f t="shared" si="1"/>
        <v>2552.5929428353252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1611.0932270850608</v>
      </c>
      <c r="AC5">
        <f t="shared" si="2"/>
        <v>2441.2492577746561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-1269.5861091734591</v>
      </c>
      <c r="AI5">
        <f t="shared" si="6"/>
        <v>-1281.5408612258125</v>
      </c>
      <c r="AJ5">
        <f t="shared" si="7"/>
        <v>-830.15603068959535</v>
      </c>
      <c r="AK5">
        <f>G5*SUM(AB5, AE5:AF5)</f>
        <v>66.054822310487495</v>
      </c>
      <c r="AL5">
        <f t="shared" si="8"/>
        <v>-2045.6420696049204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-1085.633261079664</v>
      </c>
      <c r="AR5">
        <f t="shared" si="9"/>
        <v>-1095.8558654089161</v>
      </c>
      <c r="AS5">
        <f t="shared" si="9"/>
        <v>-709.87307776172349</v>
      </c>
      <c r="AT5">
        <f t="shared" si="9"/>
        <v>56.484008163620047</v>
      </c>
      <c r="AU5">
        <f t="shared" si="9"/>
        <v>-1749.2449350070196</v>
      </c>
      <c r="AW5">
        <v>2</v>
      </c>
      <c r="AX5">
        <f>IF(Z5&gt;0, (R5*SUMPRODUCT(K5:$K$98, X5:$X$98)-K5*$AZ$3)/Z5, 0)</f>
        <v>2552.5929428353252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</v>
      </c>
      <c r="S6">
        <f t="shared" si="1"/>
        <v>3609.2430985626352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2441.2492577746561</v>
      </c>
      <c r="AC6">
        <f t="shared" si="2"/>
        <v>3365.9169179392848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-1423.3871973845285</v>
      </c>
      <c r="AI6">
        <f t="shared" si="6"/>
        <v>-1435.0444785166851</v>
      </c>
      <c r="AJ6">
        <f t="shared" si="7"/>
        <v>-924.66766016462861</v>
      </c>
      <c r="AK6">
        <f>G6*SUM(AB6, AE6:AF6)</f>
        <v>142.81308157981738</v>
      </c>
      <c r="AL6">
        <f t="shared" si="8"/>
        <v>-2216.8990571014965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-1098.0151598878492</v>
      </c>
      <c r="AR6">
        <f t="shared" si="9"/>
        <v>-1107.0077034695973</v>
      </c>
      <c r="AS6">
        <f t="shared" si="9"/>
        <v>-713.297906981599</v>
      </c>
      <c r="AT6">
        <f t="shared" si="9"/>
        <v>110.16744347081347</v>
      </c>
      <c r="AU6">
        <f t="shared" si="9"/>
        <v>-1710.1381669803829</v>
      </c>
      <c r="AW6">
        <v>3</v>
      </c>
      <c r="AX6">
        <f>IF(Z6&gt;0, (R6*SUMPRODUCT(K6:$K$98, X6:$X$98)-K6*$AZ$3)/Z6, 0)</f>
        <v>3609.2430985626352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</v>
      </c>
      <c r="S7">
        <f t="shared" si="1"/>
        <v>4340.0827074272911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3365.9169179392848</v>
      </c>
      <c r="AC7">
        <f t="shared" si="2"/>
        <v>3938.483690359757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-1578.9238002419329</v>
      </c>
      <c r="AI7">
        <f t="shared" si="6"/>
        <v>-1590.2671430877378</v>
      </c>
      <c r="AJ7">
        <f t="shared" si="7"/>
        <v>-572.56677242047226</v>
      </c>
      <c r="AK7">
        <f>G7*SUM(AB7, AE7:AF7)</f>
        <v>165.26652067081886</v>
      </c>
      <c r="AL7">
        <f t="shared" si="8"/>
        <v>-1997.5673948373915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-1108.1772862182006</v>
      </c>
      <c r="AR7">
        <f t="shared" si="9"/>
        <v>-1116.1386804853466</v>
      </c>
      <c r="AS7">
        <f t="shared" si="9"/>
        <v>-401.8594766526478</v>
      </c>
      <c r="AT7">
        <f t="shared" si="9"/>
        <v>115.99331414958061</v>
      </c>
      <c r="AU7">
        <f t="shared" si="9"/>
        <v>-1402.0048429884141</v>
      </c>
      <c r="AW7">
        <v>4</v>
      </c>
      <c r="AX7">
        <f>IF(Z7&gt;0, (R7*SUMPRODUCT(K7:$K$98, X7:$X$98)-K7*$AZ$3)/Z7, 0)</f>
        <v>4340.0827074272911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</v>
      </c>
      <c r="S8">
        <f t="shared" si="1"/>
        <v>4486.190872517901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3938.483690359757</v>
      </c>
      <c r="AC8">
        <f t="shared" si="2"/>
        <v>3952.2539438874733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-1741.063376847193</v>
      </c>
      <c r="AI8">
        <f t="shared" si="6"/>
        <v>-1752.075653342434</v>
      </c>
      <c r="AJ8">
        <f t="shared" si="7"/>
        <v>-13.77025352771625</v>
      </c>
      <c r="AK8">
        <f t="shared" ref="AK8:AK69" si="22">G8*SUM(AB8:AB8, AE8:AF8)</f>
        <v>83.889702604662816</v>
      </c>
      <c r="AL8">
        <f t="shared" si="8"/>
        <v>-1681.9562042654875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-1140.6477509843755</v>
      </c>
      <c r="AR8">
        <f t="shared" si="9"/>
        <v>-1147.8623811836856</v>
      </c>
      <c r="AS8">
        <f t="shared" si="9"/>
        <v>-9.0215031375349817</v>
      </c>
      <c r="AT8">
        <f t="shared" si="9"/>
        <v>54.959860668618838</v>
      </c>
      <c r="AU8">
        <f t="shared" si="9"/>
        <v>-1101.9240236526018</v>
      </c>
      <c r="AW8">
        <v>5</v>
      </c>
      <c r="AX8">
        <f>IF(Z8&gt;0, (R8*SUMPRODUCT(K8:$K$98, X8:$X$98)-K8*$AZ$3)/Z8, 0)</f>
        <v>4486.190872517901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</v>
      </c>
      <c r="S9">
        <f t="shared" si="1"/>
        <v>4273.2903633709439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3952.2539438874733</v>
      </c>
      <c r="AC9">
        <f t="shared" si="2"/>
        <v>3644.6580535267349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-1927.9622379492725</v>
      </c>
      <c r="AI9">
        <f t="shared" si="6"/>
        <v>-1938.6233963998175</v>
      </c>
      <c r="AJ9">
        <f t="shared" si="7"/>
        <v>307.59589036073839</v>
      </c>
      <c r="AK9">
        <f t="shared" si="22"/>
        <v>23.318298268936093</v>
      </c>
      <c r="AL9">
        <f t="shared" si="8"/>
        <v>-1607.7092077701429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-1196.2245240169805</v>
      </c>
      <c r="AR9">
        <f t="shared" si="9"/>
        <v>-1202.8393523273824</v>
      </c>
      <c r="AS9">
        <f t="shared" si="9"/>
        <v>190.85111746158327</v>
      </c>
      <c r="AT9">
        <f t="shared" si="9"/>
        <v>14.468084332042807</v>
      </c>
      <c r="AU9">
        <f t="shared" si="9"/>
        <v>-997.52015053375624</v>
      </c>
      <c r="AW9">
        <v>6</v>
      </c>
      <c r="AX9">
        <f>IF(Z9&gt;0, (R9*SUMPRODUCT(K9:$K$98, X9:$X$98)-K9*$AZ$3)/Z9, 0)</f>
        <v>4273.2903633709439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</v>
      </c>
      <c r="S10">
        <f t="shared" si="1"/>
        <v>3903.1925713789792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3644.6580535267349</v>
      </c>
      <c r="AC10">
        <f t="shared" si="2"/>
        <v>3213.2824932331241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-2111.90759879593</v>
      </c>
      <c r="AI10">
        <f t="shared" si="6"/>
        <v>-2122.1981572121199</v>
      </c>
      <c r="AJ10">
        <f t="shared" si="7"/>
        <v>431.37556029361076</v>
      </c>
      <c r="AK10">
        <f t="shared" si="22"/>
        <v>14.943098019459613</v>
      </c>
      <c r="AL10">
        <f t="shared" si="8"/>
        <v>-1675.8794988990496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-1243.1034674736152</v>
      </c>
      <c r="AR10">
        <f t="shared" si="9"/>
        <v>-1249.1606590177425</v>
      </c>
      <c r="AS10">
        <f t="shared" si="9"/>
        <v>253.91473333875601</v>
      </c>
      <c r="AT10">
        <f t="shared" si="9"/>
        <v>8.7957526993032538</v>
      </c>
      <c r="AU10">
        <f t="shared" si="9"/>
        <v>-986.45017297968343</v>
      </c>
      <c r="AW10">
        <v>7</v>
      </c>
      <c r="AX10">
        <f>IF(Z10&gt;0, (R10*SUMPRODUCT(K10:$K$98, X10:$X$98)-K10*$AZ$3)/Z10, 0)</f>
        <v>3903.1925713789792</v>
      </c>
    </row>
    <row r="11" spans="1:52" x14ac:dyDescent="0.25">
      <c r="A11" t="s">
        <v>33</v>
      </c>
      <c r="C11" s="12">
        <f>AU71</f>
        <v>9158.6635715254197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</v>
      </c>
      <c r="S11">
        <f t="shared" si="1"/>
        <v>3375.2560159683098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3213.2824932331241</v>
      </c>
      <c r="AC11">
        <f t="shared" si="2"/>
        <v>2674.1080382781074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-2274.4017683592292</v>
      </c>
      <c r="AI11">
        <f t="shared" si="6"/>
        <v>-2284.3051209702126</v>
      </c>
      <c r="AJ11">
        <f t="shared" si="7"/>
        <v>539.1744549550167</v>
      </c>
      <c r="AK11">
        <f t="shared" si="22"/>
        <v>7.7118779837594973</v>
      </c>
      <c r="AL11">
        <f t="shared" si="8"/>
        <v>-1737.4187880314364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-1272.0925523434269</v>
      </c>
      <c r="AR11">
        <f t="shared" si="9"/>
        <v>-1277.6315829909236</v>
      </c>
      <c r="AS11">
        <f t="shared" si="9"/>
        <v>301.56492933827701</v>
      </c>
      <c r="AT11">
        <f t="shared" si="9"/>
        <v>4.3133199614063207</v>
      </c>
      <c r="AU11">
        <f t="shared" si="9"/>
        <v>-971.7533336912403</v>
      </c>
      <c r="AW11">
        <v>8</v>
      </c>
      <c r="AX11">
        <f>IF(Z11&gt;0, (R11*SUMPRODUCT(K11:$K$98, X11:$X$98)-K11*$AZ$3)/Z11, 0)</f>
        <v>3375.2560159683098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</v>
      </c>
      <c r="S12">
        <f t="shared" si="1"/>
        <v>2723.4122980271345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2674.1080382781074</v>
      </c>
      <c r="AC12">
        <f t="shared" si="2"/>
        <v>2069.6821556491232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-2438.6354560078307</v>
      </c>
      <c r="AI12">
        <f t="shared" si="6"/>
        <v>-2448.1349456607031</v>
      </c>
      <c r="AJ12">
        <f t="shared" si="7"/>
        <v>604.42588262898425</v>
      </c>
      <c r="AK12">
        <f t="shared" si="22"/>
        <v>6.1504484880396468</v>
      </c>
      <c r="AL12">
        <f t="shared" si="8"/>
        <v>-1837.5586145436791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-1296.1606692773239</v>
      </c>
      <c r="AR12">
        <f t="shared" si="9"/>
        <v>-1301.2097490140784</v>
      </c>
      <c r="AS12">
        <f t="shared" si="9"/>
        <v>321.25878208932505</v>
      </c>
      <c r="AT12">
        <f t="shared" si="9"/>
        <v>3.2690287549840229</v>
      </c>
      <c r="AU12">
        <f t="shared" si="9"/>
        <v>-976.6819381697693</v>
      </c>
      <c r="AW12">
        <v>9</v>
      </c>
      <c r="AX12">
        <f>IF(Z12&gt;0, (R12*SUMPRODUCT(K12:$K$98, X12:$X$98)-K12*$AZ$3)/Z12, 0)</f>
        <v>2723.4122980271345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</v>
      </c>
      <c r="S13">
        <f t="shared" si="1"/>
        <v>1933.5181981795031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2069.6821556491232</v>
      </c>
      <c r="AC13">
        <f t="shared" si="2"/>
        <v>1404.5451002321533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-2594.0195598364717</v>
      </c>
      <c r="AI13">
        <f t="shared" si="6"/>
        <v>-2603.0998021478358</v>
      </c>
      <c r="AJ13">
        <f t="shared" si="7"/>
        <v>665.13705541696982</v>
      </c>
      <c r="AK13">
        <f t="shared" si="22"/>
        <v>4.1393643112982463</v>
      </c>
      <c r="AL13">
        <f t="shared" si="8"/>
        <v>-1933.8233824195677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-1310.5978824187252</v>
      </c>
      <c r="AR13">
        <f t="shared" si="9"/>
        <v>-1315.1855680820797</v>
      </c>
      <c r="AS13">
        <f t="shared" si="9"/>
        <v>336.05267664314033</v>
      </c>
      <c r="AT13">
        <f t="shared" si="9"/>
        <v>2.0913651481059472</v>
      </c>
      <c r="AU13">
        <f t="shared" si="9"/>
        <v>-977.04152629083342</v>
      </c>
      <c r="AW13">
        <v>10</v>
      </c>
      <c r="AX13">
        <f>IF(Z13&gt;0, (R13*SUMPRODUCT(K13:$K$98, X13:$X$98)-K13*$AZ$3)/Z13, 0)</f>
        <v>1933.5181981795031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</v>
      </c>
      <c r="S14">
        <f t="shared" si="1"/>
        <v>2015.6694187244786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1404.5451002321533</v>
      </c>
      <c r="AC14">
        <f t="shared" si="2"/>
        <v>1394.1332353828384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-2750.7432537680938</v>
      </c>
      <c r="AI14">
        <f t="shared" si="6"/>
        <v>-2759.3888507496231</v>
      </c>
      <c r="AJ14">
        <f t="shared" si="7"/>
        <v>10.411864849314952</v>
      </c>
      <c r="AK14">
        <f t="shared" si="22"/>
        <v>98.318157016250737</v>
      </c>
      <c r="AL14">
        <f t="shared" si="8"/>
        <v>-2650.6588288840576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-1240.8756125341129</v>
      </c>
      <c r="AR14">
        <f t="shared" si="9"/>
        <v>-1244.7756895171183</v>
      </c>
      <c r="AS14">
        <f t="shared" si="9"/>
        <v>4.6968502621311234</v>
      </c>
      <c r="AT14">
        <f t="shared" si="9"/>
        <v>44.351868588114584</v>
      </c>
      <c r="AU14">
        <f t="shared" si="9"/>
        <v>-1195.7269706668726</v>
      </c>
      <c r="AW14">
        <v>11</v>
      </c>
      <c r="AX14">
        <f>IF(Z14&gt;0, (R14*SUMPRODUCT(K14:$K$98, X14:$X$98)-K14*$AZ$3)/Z14, 0)</f>
        <v>2015.6694187244786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</v>
      </c>
      <c r="S15">
        <f t="shared" si="1"/>
        <v>2004.5960668066639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1394.1332353828384</v>
      </c>
      <c r="AC15">
        <f t="shared" si="2"/>
        <v>1314.1379956785513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-2916.8787605500761</v>
      </c>
      <c r="AI15">
        <f t="shared" si="6"/>
        <v>-2925.0732917167215</v>
      </c>
      <c r="AJ15">
        <f t="shared" si="7"/>
        <v>79.995239704287087</v>
      </c>
      <c r="AK15">
        <f t="shared" si="22"/>
        <v>97.589326476798703</v>
      </c>
      <c r="AL15">
        <f t="shared" si="8"/>
        <v>-2747.4887255356357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-1174.839522829481</v>
      </c>
      <c r="AR15">
        <f t="shared" si="9"/>
        <v>-1178.1400573651767</v>
      </c>
      <c r="AS15">
        <f t="shared" si="9"/>
        <v>32.219909347583297</v>
      </c>
      <c r="AT15">
        <f t="shared" si="9"/>
        <v>39.306329526576256</v>
      </c>
      <c r="AU15">
        <f t="shared" si="9"/>
        <v>-1106.6138184910171</v>
      </c>
      <c r="AW15">
        <v>12</v>
      </c>
      <c r="AX15">
        <f>IF(Z15&gt;0, (R15*SUMPRODUCT(K15:$K$98, X15:$X$98)-K15*$AZ$3)/Z15, 0)</f>
        <v>2004.5960668066639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</v>
      </c>
      <c r="S16">
        <f t="shared" si="1"/>
        <v>1901.5371317645781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1314.1379956785513</v>
      </c>
      <c r="AC16">
        <f t="shared" si="2"/>
        <v>1175.7988057328439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-3066.5640088069563</v>
      </c>
      <c r="AI16">
        <f t="shared" si="6"/>
        <v>-3074.2932741608342</v>
      </c>
      <c r="AJ16">
        <f t="shared" si="7"/>
        <v>138.3391899457074</v>
      </c>
      <c r="AK16">
        <f t="shared" si="22"/>
        <v>91.989659697498595</v>
      </c>
      <c r="AL16">
        <f t="shared" si="8"/>
        <v>-2843.9644245176282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-1102.7934592640099</v>
      </c>
      <c r="AR16">
        <f t="shared" si="9"/>
        <v>-1105.5730468586901</v>
      </c>
      <c r="AS16">
        <f t="shared" si="9"/>
        <v>49.749345976104621</v>
      </c>
      <c r="AT16">
        <f t="shared" si="9"/>
        <v>33.081192743076265</v>
      </c>
      <c r="AU16">
        <f t="shared" si="9"/>
        <v>-1022.7425081395091</v>
      </c>
      <c r="AW16">
        <v>13</v>
      </c>
      <c r="AX16">
        <f>IF(Z16&gt;0, (R16*SUMPRODUCT(K16:$K$98, X16:$X$98)-K16*$AZ$3)/Z16, 0)</f>
        <v>1901.5371317645781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</v>
      </c>
      <c r="S17">
        <f t="shared" si="1"/>
        <v>1720.8487204935921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1175.7988057328439</v>
      </c>
      <c r="AC17">
        <f t="shared" si="2"/>
        <v>998.4520722579191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-3194.8724799450356</v>
      </c>
      <c r="AI17">
        <f t="shared" si="6"/>
        <v>-3202.1250935853818</v>
      </c>
      <c r="AJ17">
        <f t="shared" si="7"/>
        <v>177.3467334749248</v>
      </c>
      <c r="AK17">
        <f t="shared" si="22"/>
        <v>82.305916401299086</v>
      </c>
      <c r="AL17">
        <f t="shared" si="8"/>
        <v>-2942.4724437091581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-1025.8353322979685</v>
      </c>
      <c r="AR17">
        <f t="shared" si="9"/>
        <v>-1028.1640597731578</v>
      </c>
      <c r="AS17">
        <f t="shared" si="9"/>
        <v>56.943914478032205</v>
      </c>
      <c r="AT17">
        <f t="shared" si="9"/>
        <v>26.427445111382987</v>
      </c>
      <c r="AU17">
        <f t="shared" si="9"/>
        <v>-944.79270018374257</v>
      </c>
      <c r="AW17">
        <v>14</v>
      </c>
      <c r="AX17">
        <f>IF(Z17&gt;0, (R17*SUMPRODUCT(K17:$K$98, X17:$X$98)-K17*$AZ$3)/Z17, 0)</f>
        <v>1720.8487204935921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</v>
      </c>
      <c r="S18">
        <f t="shared" si="1"/>
        <v>1476.091641696675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998.4520722579191</v>
      </c>
      <c r="AC18">
        <f t="shared" si="2"/>
        <v>798.90845941449243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-3317.4710363416557</v>
      </c>
      <c r="AI18">
        <f t="shared" si="6"/>
        <v>-3324.2364399660555</v>
      </c>
      <c r="AJ18">
        <f t="shared" si="7"/>
        <v>199.54361284342667</v>
      </c>
      <c r="AK18">
        <f t="shared" si="22"/>
        <v>69.891645058054337</v>
      </c>
      <c r="AL18">
        <f t="shared" si="8"/>
        <v>-3054.8011820645743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-951.07166257276913</v>
      </c>
      <c r="AR18">
        <f t="shared" si="9"/>
        <v>-953.01120736533778</v>
      </c>
      <c r="AS18">
        <f t="shared" si="9"/>
        <v>57.206309729249405</v>
      </c>
      <c r="AT18">
        <f t="shared" si="9"/>
        <v>20.036938480286363</v>
      </c>
      <c r="AU18">
        <f t="shared" si="9"/>
        <v>-875.76795915580192</v>
      </c>
      <c r="AW18">
        <v>15</v>
      </c>
      <c r="AX18">
        <f>IF(Z18&gt;0, (R18*SUMPRODUCT(K18:$K$98, X18:$X$98)-K18*$AZ$3)/Z18, 0)</f>
        <v>1476.091641696675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</v>
      </c>
      <c r="S19">
        <f t="shared" si="1"/>
        <v>1167.6638113825375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798.90845941449243</v>
      </c>
      <c r="AC19">
        <f t="shared" si="2"/>
        <v>585.59726064041752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-3430.8097855246479</v>
      </c>
      <c r="AI19">
        <f t="shared" si="6"/>
        <v>-3437.0786838896133</v>
      </c>
      <c r="AJ19">
        <f t="shared" si="7"/>
        <v>213.31119877407491</v>
      </c>
      <c r="AK19">
        <f t="shared" si="22"/>
        <v>55.923592159014476</v>
      </c>
      <c r="AL19">
        <f t="shared" si="8"/>
        <v>-3167.8438929565241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-878.18238085618157</v>
      </c>
      <c r="AR19">
        <f t="shared" si="9"/>
        <v>-879.7870271162916</v>
      </c>
      <c r="AS19">
        <f t="shared" si="9"/>
        <v>54.601143203296807</v>
      </c>
      <c r="AT19">
        <f t="shared" si="9"/>
        <v>14.314729285034737</v>
      </c>
      <c r="AU19">
        <f t="shared" si="9"/>
        <v>-810.87115462795998</v>
      </c>
      <c r="AW19">
        <v>16</v>
      </c>
      <c r="AX19">
        <f>IF(Z19&gt;0, (R19*SUMPRODUCT(K19:$K$98, X19:$X$98)-K19*$AZ$3)/Z19, 0)</f>
        <v>1167.6638113825375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</v>
      </c>
      <c r="S20">
        <f t="shared" si="1"/>
        <v>793.96454726201512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585.59726064041752</v>
      </c>
      <c r="AC20">
        <f t="shared" si="2"/>
        <v>366.12957960450058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-3535.5782854878357</v>
      </c>
      <c r="AI20">
        <f t="shared" si="6"/>
        <v>-3541.3425475834656</v>
      </c>
      <c r="AJ20">
        <f t="shared" si="7"/>
        <v>219.46768103591694</v>
      </c>
      <c r="AK20">
        <f t="shared" si="22"/>
        <v>40.99180824482923</v>
      </c>
      <c r="AL20">
        <f t="shared" si="8"/>
        <v>-3280.8830583027193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-808.03563635568435</v>
      </c>
      <c r="AR20">
        <f t="shared" si="9"/>
        <v>-809.35302457748708</v>
      </c>
      <c r="AS20">
        <f t="shared" si="9"/>
        <v>50.15804855269797</v>
      </c>
      <c r="AT20">
        <f t="shared" si="9"/>
        <v>9.3684368400035343</v>
      </c>
      <c r="AU20">
        <f t="shared" si="9"/>
        <v>-749.82653918478559</v>
      </c>
      <c r="AW20">
        <v>17</v>
      </c>
      <c r="AX20">
        <f>IF(Z20&gt;0, (R20*SUMPRODUCT(K20:$K$98, X20:$X$98)-K20*$AZ$3)/Z20, 0)</f>
        <v>793.96454726201512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</v>
      </c>
      <c r="S21">
        <f t="shared" si="1"/>
        <v>347.97521170907322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366.12957960450058</v>
      </c>
      <c r="AC21">
        <f t="shared" si="2"/>
        <v>146.23206808833766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-3629.253197963305</v>
      </c>
      <c r="AI21">
        <f t="shared" si="6"/>
        <v>-3634.506160788233</v>
      </c>
      <c r="AJ21">
        <f t="shared" si="7"/>
        <v>219.89751151616292</v>
      </c>
      <c r="AK21">
        <f t="shared" si="22"/>
        <v>25.629070572315044</v>
      </c>
      <c r="AL21">
        <f t="shared" si="8"/>
        <v>-3388.9795786997552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-740.57543483591996</v>
      </c>
      <c r="AR21">
        <f t="shared" si="9"/>
        <v>-741.64733999548048</v>
      </c>
      <c r="AS21">
        <f t="shared" si="9"/>
        <v>44.871681948729567</v>
      </c>
      <c r="AT21">
        <f t="shared" si="9"/>
        <v>5.2297977154595321</v>
      </c>
      <c r="AU21">
        <f t="shared" si="9"/>
        <v>-691.54586033129135</v>
      </c>
      <c r="AW21">
        <v>18</v>
      </c>
      <c r="AX21">
        <f>IF(Z21&gt;0, (R21*SUMPRODUCT(K21:$K$98, X21:$X$98)-K21*$AZ$3)/Z21, 0)</f>
        <v>347.97521170907322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</v>
      </c>
      <c r="S22">
        <f t="shared" si="1"/>
        <v>-182.64492932091872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146.23206808833766</v>
      </c>
      <c r="AC22">
        <f t="shared" si="2"/>
        <v>-69.220040998008699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-3704.7725982832467</v>
      </c>
      <c r="AI22">
        <f t="shared" si="6"/>
        <v>-3709.5099349051402</v>
      </c>
      <c r="AJ22">
        <f t="shared" si="7"/>
        <v>215.45210908634635</v>
      </c>
      <c r="AK22">
        <f t="shared" si="22"/>
        <v>10.236244766183637</v>
      </c>
      <c r="AL22">
        <f t="shared" si="8"/>
        <v>-3483.8215810526103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-674.98724656000286</v>
      </c>
      <c r="AR22">
        <f t="shared" si="9"/>
        <v>-675.85036075058008</v>
      </c>
      <c r="AS22">
        <f t="shared" si="9"/>
        <v>39.25407620028497</v>
      </c>
      <c r="AT22">
        <f t="shared" si="9"/>
        <v>1.8649821241504128</v>
      </c>
      <c r="AU22">
        <f t="shared" si="9"/>
        <v>-634.73130242614468</v>
      </c>
      <c r="AW22">
        <v>19</v>
      </c>
      <c r="AX22">
        <f>IF(Z22&gt;0, (R22*SUMPRODUCT(K22:$K$98, X22:$X$98)-K22*$AZ$3)/Z22, 0)</f>
        <v>-182.64492932091872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</v>
      </c>
      <c r="S23">
        <f t="shared" si="1"/>
        <v>-815.80513148858097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-69.220040998008699</v>
      </c>
      <c r="AC23">
        <f t="shared" si="2"/>
        <v>-275.34717528160718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-3768.1194650083917</v>
      </c>
      <c r="AI23">
        <f t="shared" si="6"/>
        <v>-3772.3384133309401</v>
      </c>
      <c r="AJ23">
        <f t="shared" si="7"/>
        <v>206.12713428359848</v>
      </c>
      <c r="AK23">
        <f t="shared" si="22"/>
        <v>-4.8454028698606093</v>
      </c>
      <c r="AL23">
        <f t="shared" si="8"/>
        <v>-3571.0566819172022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-612.9720214459137</v>
      </c>
      <c r="AR23">
        <f t="shared" si="9"/>
        <v>-613.65833123668961</v>
      </c>
      <c r="AS23">
        <f t="shared" si="9"/>
        <v>33.531358904617235</v>
      </c>
      <c r="AT23">
        <f t="shared" si="9"/>
        <v>-0.7882171516692279</v>
      </c>
      <c r="AU23">
        <f t="shared" si="9"/>
        <v>-580.91518948374153</v>
      </c>
      <c r="AW23">
        <v>20</v>
      </c>
      <c r="AX23">
        <f>IF(Z23&gt;0, (R23*SUMPRODUCT(K23:$K$98, X23:$X$98)-K23*$AZ$3)/Z23, 0)</f>
        <v>-815.80513148858097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</v>
      </c>
      <c r="S24">
        <f t="shared" si="1"/>
        <v>-1585.7469541272699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-275.34717528160718</v>
      </c>
      <c r="AC24">
        <f t="shared" si="2"/>
        <v>-469.69409648073179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-3794.3325048865827</v>
      </c>
      <c r="AI24">
        <f t="shared" si="6"/>
        <v>-3798.0349721627949</v>
      </c>
      <c r="AJ24">
        <f t="shared" si="7"/>
        <v>194.34692119912461</v>
      </c>
      <c r="AK24">
        <f t="shared" si="22"/>
        <v>-19.274302269712503</v>
      </c>
      <c r="AL24">
        <f t="shared" si="8"/>
        <v>-3622.9623532333826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-551.10373242550145</v>
      </c>
      <c r="AR24">
        <f t="shared" si="9"/>
        <v>-551.64149329186625</v>
      </c>
      <c r="AS24">
        <f t="shared" si="9"/>
        <v>28.22770896338298</v>
      </c>
      <c r="AT24">
        <f t="shared" si="9"/>
        <v>-2.7994752455289587</v>
      </c>
      <c r="AU24">
        <f t="shared" si="9"/>
        <v>-526.21325957401223</v>
      </c>
      <c r="AW24">
        <v>21</v>
      </c>
      <c r="AX24">
        <f>IF(Z24&gt;0, (R24*SUMPRODUCT(K24:$K$98, X24:$X$98)-K24*$AZ$3)/Z24, 0)</f>
        <v>-1585.7469541272699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</v>
      </c>
      <c r="S25">
        <f t="shared" si="1"/>
        <v>-2532.2185305058083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-469.69409648073179</v>
      </c>
      <c r="AC25">
        <f t="shared" si="2"/>
        <v>-647.02541797160029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-3771.8196717496885</v>
      </c>
      <c r="AI25">
        <f t="shared" si="6"/>
        <v>-3775.0136368941698</v>
      </c>
      <c r="AJ25">
        <f t="shared" si="7"/>
        <v>177.3313214908685</v>
      </c>
      <c r="AK25">
        <f t="shared" si="22"/>
        <v>-32.878586753651227</v>
      </c>
      <c r="AL25">
        <f t="shared" si="8"/>
        <v>-3630.5609021569526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-489.13739308658455</v>
      </c>
      <c r="AR25">
        <f t="shared" si="9"/>
        <v>-489.55159310682478</v>
      </c>
      <c r="AS25">
        <f t="shared" si="9"/>
        <v>22.996693335131106</v>
      </c>
      <c r="AT25">
        <f t="shared" si="9"/>
        <v>-4.2637632794337206</v>
      </c>
      <c r="AU25">
        <f t="shared" si="9"/>
        <v>-470.81866305112737</v>
      </c>
      <c r="AW25">
        <v>22</v>
      </c>
      <c r="AX25">
        <f>IF(Z25&gt;0, (R25*SUMPRODUCT(K25:$K$98, X25:$X$98)-K25*$AZ$3)/Z25, 0)</f>
        <v>-2532.2185305058083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</v>
      </c>
      <c r="S26">
        <f t="shared" si="1"/>
        <v>-3714.6472102723183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-647.02541797160029</v>
      </c>
      <c r="AC26">
        <f t="shared" si="2"/>
        <v>-802.43744415226206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-3694.2213405802531</v>
      </c>
      <c r="AI26">
        <f t="shared" si="6"/>
        <v>-3696.9215884057171</v>
      </c>
      <c r="AJ26">
        <f t="shared" si="7"/>
        <v>155.41202618066177</v>
      </c>
      <c r="AK26">
        <f t="shared" si="22"/>
        <v>-45.291779258012028</v>
      </c>
      <c r="AL26">
        <f t="shared" si="8"/>
        <v>-3586.8013414830675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-427.7448934448978</v>
      </c>
      <c r="AR26">
        <f t="shared" si="9"/>
        <v>-428.05754856539374</v>
      </c>
      <c r="AS26">
        <f t="shared" si="9"/>
        <v>17.994780076783734</v>
      </c>
      <c r="AT26">
        <f t="shared" si="9"/>
        <v>-5.2442248329400885</v>
      </c>
      <c r="AU26">
        <f t="shared" si="9"/>
        <v>-415.30699332155012</v>
      </c>
      <c r="AW26">
        <v>23</v>
      </c>
      <c r="AX26">
        <f>IF(Z26&gt;0, (R26*SUMPRODUCT(K26:$K$98, X26:$X$98)-K26*$AZ$3)/Z26, 0)</f>
        <v>-3714.6472102723183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</v>
      </c>
      <c r="S27">
        <f t="shared" si="1"/>
        <v>-5223.5210081832047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-802.43744415226206</v>
      </c>
      <c r="AC27">
        <f t="shared" si="2"/>
        <v>-932.21326000258421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-3539.5090438385632</v>
      </c>
      <c r="AI27">
        <f t="shared" si="6"/>
        <v>-3541.7398505552928</v>
      </c>
      <c r="AJ27">
        <f t="shared" si="7"/>
        <v>129.77581585032215</v>
      </c>
      <c r="AK27">
        <f t="shared" si="22"/>
        <v>-56.170621090658351</v>
      </c>
      <c r="AL27">
        <f t="shared" si="8"/>
        <v>-3468.134655795629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-365.92065476427018</v>
      </c>
      <c r="AR27">
        <f t="shared" si="9"/>
        <v>-366.15127947643452</v>
      </c>
      <c r="AS27">
        <f t="shared" si="9"/>
        <v>13.416451524875137</v>
      </c>
      <c r="AT27">
        <f t="shared" si="9"/>
        <v>-5.8070173556383473</v>
      </c>
      <c r="AU27">
        <f t="shared" si="9"/>
        <v>-358.54184530719772</v>
      </c>
      <c r="AW27">
        <v>24</v>
      </c>
      <c r="AX27">
        <f>IF(Z27&gt;0, (R27*SUMPRODUCT(K27:$K$98, X27:$X$98)-K27*$AZ$3)/Z27, 0)</f>
        <v>-5223.5210081832047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</v>
      </c>
      <c r="S28">
        <f t="shared" si="1"/>
        <v>-7186.7441166840281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-932.21326000258421</v>
      </c>
      <c r="AC28">
        <f t="shared" si="2"/>
        <v>-1032.0900954859846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-3306.9645276210194</v>
      </c>
      <c r="AI28">
        <f t="shared" si="6"/>
        <v>-3308.759655704629</v>
      </c>
      <c r="AJ28">
        <f t="shared" si="7"/>
        <v>99.876835483400441</v>
      </c>
      <c r="AK28">
        <f t="shared" si="22"/>
        <v>-65.254928200180899</v>
      </c>
      <c r="AL28">
        <f t="shared" si="8"/>
        <v>-3274.1377484214095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-305.24981669213457</v>
      </c>
      <c r="AR28">
        <f t="shared" si="9"/>
        <v>-305.41551623740759</v>
      </c>
      <c r="AS28">
        <f t="shared" si="9"/>
        <v>9.2191450704887465</v>
      </c>
      <c r="AT28">
        <f t="shared" si="9"/>
        <v>-6.0233651449817911</v>
      </c>
      <c r="AU28">
        <f t="shared" si="9"/>
        <v>-302.21973631190059</v>
      </c>
      <c r="AW28">
        <v>25</v>
      </c>
      <c r="AX28">
        <f>IF(Z28&gt;0, (R28*SUMPRODUCT(K28:$K$98, X28:$X$98)-K28*$AZ$3)/Z28, 0)</f>
        <v>-7186.7441166840281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</v>
      </c>
      <c r="S29">
        <f t="shared" si="1"/>
        <v>-9802.0718287589334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-1032.0900954859846</v>
      </c>
      <c r="AC29">
        <f t="shared" si="2"/>
        <v>-1099.8007878202002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-2997.3294540948032</v>
      </c>
      <c r="AI29">
        <f t="shared" si="6"/>
        <v>-2998.7319647158147</v>
      </c>
      <c r="AJ29">
        <f t="shared" si="7"/>
        <v>67.710692334215537</v>
      </c>
      <c r="AK29">
        <f t="shared" si="22"/>
        <v>-72.246306684018933</v>
      </c>
      <c r="AL29">
        <f t="shared" si="8"/>
        <v>-3003.2675790656185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-247.02581119399062</v>
      </c>
      <c r="AR29">
        <f t="shared" si="9"/>
        <v>-247.14139952993088</v>
      </c>
      <c r="AS29">
        <f t="shared" si="9"/>
        <v>5.5803971356954731</v>
      </c>
      <c r="AT29">
        <f t="shared" si="9"/>
        <v>-5.9542011606392888</v>
      </c>
      <c r="AU29">
        <f t="shared" si="9"/>
        <v>-247.51520355487474</v>
      </c>
      <c r="AW29">
        <v>26</v>
      </c>
      <c r="AX29">
        <f>IF(Z29&gt;0, (R29*SUMPRODUCT(K29:$K$98, X29:$X$98)-K29*$AZ$3)/Z29, 0)</f>
        <v>-9802.0718287589334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</v>
      </c>
      <c r="S30">
        <f t="shared" si="1"/>
        <v>-13385.497830243699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-1099.8007878202002</v>
      </c>
      <c r="AC30">
        <f t="shared" si="2"/>
        <v>-1134.7380951231917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-2630.5147331703638</v>
      </c>
      <c r="AI30">
        <f t="shared" si="6"/>
        <v>-2631.5744043435188</v>
      </c>
      <c r="AJ30">
        <f t="shared" si="7"/>
        <v>34.937307302991485</v>
      </c>
      <c r="AK30">
        <f t="shared" si="22"/>
        <v>-76.986055147414021</v>
      </c>
      <c r="AL30">
        <f t="shared" si="8"/>
        <v>-2673.6231521879413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-193.56666545382751</v>
      </c>
      <c r="AR30">
        <f t="shared" si="9"/>
        <v>-193.64464145330726</v>
      </c>
      <c r="AS30">
        <f t="shared" si="9"/>
        <v>2.5708649297033741</v>
      </c>
      <c r="AT30">
        <f t="shared" si="9"/>
        <v>-5.6650258572660457</v>
      </c>
      <c r="AU30">
        <f t="shared" si="9"/>
        <v>-196.73880238086991</v>
      </c>
      <c r="AW30">
        <v>27</v>
      </c>
      <c r="AX30">
        <f>IF(Z30&gt;0, (R30*SUMPRODUCT(K30:$K$98, X30:$X$98)-K30*$AZ$3)/Z30, 0)</f>
        <v>-13385.497830243699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</v>
      </c>
      <c r="S31">
        <f t="shared" si="1"/>
        <v>-18490.240591262904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-1134.7380951231917</v>
      </c>
      <c r="AC31">
        <f t="shared" si="2"/>
        <v>-1138.9400249600556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-2232.9136724417208</v>
      </c>
      <c r="AI31">
        <f t="shared" si="6"/>
        <v>-2233.6836326940893</v>
      </c>
      <c r="AJ31">
        <f t="shared" si="7"/>
        <v>4.2019298368638829</v>
      </c>
      <c r="AK31">
        <f t="shared" si="22"/>
        <v>-79.431666658623428</v>
      </c>
      <c r="AL31">
        <f t="shared" si="8"/>
        <v>-2308.9133695158484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-146.70460294961117</v>
      </c>
      <c r="AR31">
        <f t="shared" si="9"/>
        <v>-146.75519008806836</v>
      </c>
      <c r="AS31">
        <f t="shared" si="9"/>
        <v>0.27607088260835111</v>
      </c>
      <c r="AT31">
        <f t="shared" si="9"/>
        <v>-5.2187378592368594</v>
      </c>
      <c r="AU31">
        <f t="shared" si="9"/>
        <v>-151.69785706469682</v>
      </c>
      <c r="AW31">
        <v>28</v>
      </c>
      <c r="AX31">
        <f>IF(Z31&gt;0, (R31*SUMPRODUCT(K31:$K$98, X31:$X$98)-K31*$AZ$3)/Z31, 0)</f>
        <v>-18490.240591262904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</v>
      </c>
      <c r="S32">
        <f t="shared" si="1"/>
        <v>-26117.090454114783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-1138.9400249600556</v>
      </c>
      <c r="AC32">
        <f t="shared" si="2"/>
        <v>-1116.5689711088062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-1822.8426212180543</v>
      </c>
      <c r="AI32">
        <f t="shared" si="6"/>
        <v>-1823.3770265402468</v>
      </c>
      <c r="AJ32">
        <f t="shared" si="7"/>
        <v>-22.371053851249371</v>
      </c>
      <c r="AK32">
        <f t="shared" si="22"/>
        <v>-79.725801747203903</v>
      </c>
      <c r="AL32">
        <f t="shared" si="8"/>
        <v>-1925.4738821387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-106.93083527632869</v>
      </c>
      <c r="AR32">
        <f t="shared" si="9"/>
        <v>-106.96218433894825</v>
      </c>
      <c r="AS32">
        <f t="shared" si="9"/>
        <v>-1.312321451386377</v>
      </c>
      <c r="AT32">
        <f t="shared" si="9"/>
        <v>-4.6768418044816462</v>
      </c>
      <c r="AU32">
        <f t="shared" si="9"/>
        <v>-112.95134759481627</v>
      </c>
      <c r="AW32">
        <v>29</v>
      </c>
      <c r="AX32">
        <f>IF(Z32&gt;0, (R32*SUMPRODUCT(K32:$K$98, X32:$X$98)-K32*$AZ$3)/Z32, 0)</f>
        <v>-26117.090454114783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</v>
      </c>
      <c r="S33">
        <f t="shared" si="1"/>
        <v>-38162.631580694484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-1116.5689711088062</v>
      </c>
      <c r="AC33">
        <f t="shared" si="2"/>
        <v>-1072.539398527224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-1422.0461281139799</v>
      </c>
      <c r="AI33">
        <f t="shared" si="6"/>
        <v>-1422.397433616936</v>
      </c>
      <c r="AJ33">
        <f t="shared" si="7"/>
        <v>-44.029572581582215</v>
      </c>
      <c r="AK33">
        <f t="shared" si="22"/>
        <v>-78.159827977616445</v>
      </c>
      <c r="AL33">
        <f t="shared" si="8"/>
        <v>-1544.5868341761347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-74.48167695349342</v>
      </c>
      <c r="AR33">
        <f t="shared" si="9"/>
        <v>-74.500077076011152</v>
      </c>
      <c r="AS33">
        <f t="shared" si="9"/>
        <v>-2.3061111285969114</v>
      </c>
      <c r="AT33">
        <f t="shared" si="9"/>
        <v>-4.0937315204326774</v>
      </c>
      <c r="AU33">
        <f t="shared" si="9"/>
        <v>-80.899919725040746</v>
      </c>
      <c r="AW33">
        <v>30</v>
      </c>
      <c r="AX33">
        <f>IF(Z33&gt;0, (R33*SUMPRODUCT(K33:$K$98, X33:$X$98)-K33*$AZ$3)/Z33, 0)</f>
        <v>-38162.631580694484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</v>
      </c>
      <c r="S34">
        <f t="shared" si="1"/>
        <v>-58304.286261617199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-1072.539398527224</v>
      </c>
      <c r="AC34">
        <f t="shared" si="2"/>
        <v>-1012.2349970361541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-1046.2150856465419</v>
      </c>
      <c r="AI34">
        <f t="shared" si="6"/>
        <v>-1046.4321012087628</v>
      </c>
      <c r="AJ34">
        <f t="shared" si="7"/>
        <v>-60.304401491069825</v>
      </c>
      <c r="AK34">
        <f t="shared" si="22"/>
        <v>-75.07775789690568</v>
      </c>
      <c r="AL34">
        <f t="shared" si="8"/>
        <v>-1181.8142605967384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-48.925888054415033</v>
      </c>
      <c r="AR34">
        <f t="shared" si="9"/>
        <v>-48.936036712419444</v>
      </c>
      <c r="AS34">
        <f t="shared" si="9"/>
        <v>-2.820114560589861</v>
      </c>
      <c r="AT34">
        <f t="shared" si="9"/>
        <v>-3.5109854834204404</v>
      </c>
      <c r="AU34">
        <f t="shared" ref="AU34:AU69" si="23">AL34*$K34</f>
        <v>-55.267136756429757</v>
      </c>
      <c r="AW34">
        <v>31</v>
      </c>
      <c r="AX34">
        <f>IF(Z34&gt;0, (R34*SUMPRODUCT(K34:$K$98, X34:$X$98)-K34*$AZ$3)/Z34, 0)</f>
        <v>-58304.286261617199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</v>
      </c>
      <c r="S35">
        <f t="shared" si="1"/>
        <v>-94027.756801109426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-1012.2349970361541</v>
      </c>
      <c r="AC35">
        <f t="shared" si="2"/>
        <v>-940.8161721936375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-718.19043875990155</v>
      </c>
      <c r="AI35">
        <f t="shared" ref="AI35:AI66" si="25">SUM(AE35:AH35)</f>
        <v>-718.31551036165524</v>
      </c>
      <c r="AJ35">
        <f t="shared" si="7"/>
        <v>-71.418824842516642</v>
      </c>
      <c r="AK35">
        <f t="shared" si="22"/>
        <v>-70.856449792530796</v>
      </c>
      <c r="AL35">
        <f t="shared" si="8"/>
        <v>-860.59078499670272</v>
      </c>
      <c r="AN35">
        <f t="shared" ref="AN35:AT69" si="26">AE35*$K35</f>
        <v>0</v>
      </c>
      <c r="AO35">
        <f t="shared" si="26"/>
        <v>0</v>
      </c>
      <c r="AP35">
        <f t="shared" si="26"/>
        <v>-5.2222592573897232E-3</v>
      </c>
      <c r="AQ35">
        <f t="shared" si="26"/>
        <v>-29.987436114947293</v>
      </c>
      <c r="AR35">
        <f t="shared" si="26"/>
        <v>-29.992658374204684</v>
      </c>
      <c r="AS35">
        <f t="shared" si="26"/>
        <v>-2.9820328032598047</v>
      </c>
      <c r="AT35">
        <f t="shared" si="26"/>
        <v>-2.9585513073028129</v>
      </c>
      <c r="AU35">
        <f t="shared" si="23"/>
        <v>-35.933242484767298</v>
      </c>
      <c r="AW35">
        <v>32</v>
      </c>
      <c r="AX35">
        <f>IF(Z35&gt;0, (R35*SUMPRODUCT(K35:$K$98, X35:$X$98)-K35*$AZ$3)/Z35, 0)</f>
        <v>-94027.756801109426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</v>
      </c>
      <c r="S36">
        <f t="shared" si="1"/>
        <v>-151651.54878184854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-940.8161721936375</v>
      </c>
      <c r="AC36">
        <f t="shared" si="2"/>
        <v>-863.3529717934673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-421.26662128566528</v>
      </c>
      <c r="AI36">
        <f t="shared" si="25"/>
        <v>-421.33778384374074</v>
      </c>
      <c r="AJ36">
        <f t="shared" si="7"/>
        <v>-77.463200400170194</v>
      </c>
      <c r="AK36">
        <f t="shared" si="22"/>
        <v>-65.857132053554636</v>
      </c>
      <c r="AL36">
        <f t="shared" si="8"/>
        <v>-564.65811629746554</v>
      </c>
      <c r="AN36">
        <f t="shared" si="26"/>
        <v>0</v>
      </c>
      <c r="AO36">
        <f t="shared" si="26"/>
        <v>0</v>
      </c>
      <c r="AP36">
        <f t="shared" si="26"/>
        <v>-2.6529755361715478E-3</v>
      </c>
      <c r="AQ36">
        <f t="shared" si="26"/>
        <v>-15.705029030740661</v>
      </c>
      <c r="AR36">
        <f t="shared" si="26"/>
        <v>-15.707682006276833</v>
      </c>
      <c r="AS36">
        <f t="shared" si="26"/>
        <v>-2.8878666137514637</v>
      </c>
      <c r="AT36">
        <f t="shared" si="26"/>
        <v>-2.4551866170309169</v>
      </c>
      <c r="AU36">
        <f t="shared" si="23"/>
        <v>-21.050735237059214</v>
      </c>
      <c r="AW36">
        <v>33</v>
      </c>
      <c r="AX36">
        <f>IF(Z36&gt;0, (R36*SUMPRODUCT(K36:$K$98, X36:$X$98)-K36*$AZ$3)/Z36, 0)</f>
        <v>-151651.54878184854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</v>
      </c>
      <c r="S37">
        <f t="shared" si="1"/>
        <v>-245186.99400825941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-863.3529717934673</v>
      </c>
      <c r="AC37">
        <f t="shared" si="2"/>
        <v>-783.11993250713874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-244.21044802592743</v>
      </c>
      <c r="AI37">
        <f t="shared" si="25"/>
        <v>-244.25037265241889</v>
      </c>
      <c r="AJ37">
        <f t="shared" si="7"/>
        <v>-80.233039286328562</v>
      </c>
      <c r="AK37">
        <f t="shared" si="22"/>
        <v>-60.434708025542719</v>
      </c>
      <c r="AL37">
        <f t="shared" si="8"/>
        <v>-384.91811996429016</v>
      </c>
      <c r="AN37">
        <f t="shared" si="26"/>
        <v>0</v>
      </c>
      <c r="AO37">
        <f t="shared" si="26"/>
        <v>0</v>
      </c>
      <c r="AP37">
        <f t="shared" si="26"/>
        <v>-1.3289374285780204E-3</v>
      </c>
      <c r="AQ37">
        <f t="shared" si="26"/>
        <v>-8.1288275771603562</v>
      </c>
      <c r="AR37">
        <f t="shared" si="26"/>
        <v>-8.1301565145889345</v>
      </c>
      <c r="AS37">
        <f t="shared" si="26"/>
        <v>-2.67064962872045</v>
      </c>
      <c r="AT37">
        <f t="shared" si="26"/>
        <v>-2.011639244703852</v>
      </c>
      <c r="AU37">
        <f t="shared" si="23"/>
        <v>-12.812445388013236</v>
      </c>
      <c r="AW37">
        <v>34</v>
      </c>
      <c r="AX37">
        <f>IF(Z37&gt;0, (R37*SUMPRODUCT(K37:$K$98, X37:$X$98)-K37*$AZ$3)/Z37, 0)</f>
        <v>-245186.99400825941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</v>
      </c>
      <c r="S38">
        <f t="shared" si="1"/>
        <v>-399998.56257232267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-783.11993250713874</v>
      </c>
      <c r="AC38">
        <f t="shared" si="2"/>
        <v>-705.58977051548732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-139.80496528465682</v>
      </c>
      <c r="AI38">
        <f t="shared" si="25"/>
        <v>-139.82701504422278</v>
      </c>
      <c r="AJ38">
        <f t="shared" si="7"/>
        <v>-77.530161991651426</v>
      </c>
      <c r="AK38">
        <f t="shared" si="22"/>
        <v>-54.818395275499718</v>
      </c>
      <c r="AL38">
        <f t="shared" si="8"/>
        <v>-272.17557231137391</v>
      </c>
      <c r="AN38">
        <f t="shared" si="26"/>
        <v>0</v>
      </c>
      <c r="AO38">
        <f t="shared" si="26"/>
        <v>0</v>
      </c>
      <c r="AP38">
        <f t="shared" si="26"/>
        <v>-6.5531409150199537E-4</v>
      </c>
      <c r="AQ38">
        <f t="shared" si="26"/>
        <v>-4.1549733700714668</v>
      </c>
      <c r="AR38">
        <f t="shared" si="26"/>
        <v>-4.155628684162969</v>
      </c>
      <c r="AS38">
        <f t="shared" si="26"/>
        <v>-2.3041796677016313</v>
      </c>
      <c r="AT38">
        <f t="shared" si="26"/>
        <v>-1.6291908666905539</v>
      </c>
      <c r="AU38">
        <f t="shared" si="23"/>
        <v>-8.0889992185551538</v>
      </c>
      <c r="AW38">
        <v>35</v>
      </c>
      <c r="AX38">
        <f>IF(Z38&gt;0, (R38*SUMPRODUCT(K38:$K$98, X38:$X$98)-K38*$AZ$3)/Z38, 0)</f>
        <v>-399998.56257232267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</v>
      </c>
      <c r="S39">
        <f t="shared" si="1"/>
        <v>-661612.76210077165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-705.58977051548732</v>
      </c>
      <c r="AC39">
        <f t="shared" si="2"/>
        <v>-633.26350319911955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-78.918967597536195</v>
      </c>
      <c r="AI39">
        <f t="shared" si="25"/>
        <v>-78.930931988556793</v>
      </c>
      <c r="AJ39">
        <f t="shared" si="7"/>
        <v>-72.326267316367762</v>
      </c>
      <c r="AK39">
        <f t="shared" si="22"/>
        <v>-49.391283936084115</v>
      </c>
      <c r="AL39">
        <f t="shared" si="8"/>
        <v>-200.64848324100865</v>
      </c>
      <c r="AN39">
        <f t="shared" si="26"/>
        <v>0</v>
      </c>
      <c r="AO39">
        <f t="shared" si="26"/>
        <v>0</v>
      </c>
      <c r="AP39">
        <f t="shared" si="26"/>
        <v>-3.1748135428263675E-4</v>
      </c>
      <c r="AQ39">
        <f t="shared" si="26"/>
        <v>-2.0941559556458715</v>
      </c>
      <c r="AR39">
        <f t="shared" si="26"/>
        <v>-2.0944734370001545</v>
      </c>
      <c r="AS39">
        <f t="shared" si="26"/>
        <v>-1.919215216076084</v>
      </c>
      <c r="AT39">
        <f t="shared" si="26"/>
        <v>-1.3106234731709281</v>
      </c>
      <c r="AU39">
        <f t="shared" si="23"/>
        <v>-5.3243121262471655</v>
      </c>
      <c r="AW39">
        <v>36</v>
      </c>
      <c r="AX39">
        <f>IF(Z39&gt;0, (R39*SUMPRODUCT(K39:$K$98, X39:$X$98)-K39*$AZ$3)/Z39, 0)</f>
        <v>-661612.76210077165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</v>
      </c>
      <c r="S40">
        <f t="shared" si="1"/>
        <v>-1111554.1340942781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-633.26350319911955</v>
      </c>
      <c r="AC40">
        <f t="shared" si="2"/>
        <v>-567.07083711330188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-43.741942691000268</v>
      </c>
      <c r="AI40">
        <f t="shared" si="25"/>
        <v>-43.748319695274283</v>
      </c>
      <c r="AJ40">
        <f t="shared" si="7"/>
        <v>-66.192666085817677</v>
      </c>
      <c r="AK40">
        <f t="shared" si="22"/>
        <v>-44.328445223938374</v>
      </c>
      <c r="AL40">
        <f t="shared" si="8"/>
        <v>-154.26943100503036</v>
      </c>
      <c r="AN40">
        <f t="shared" si="26"/>
        <v>0</v>
      </c>
      <c r="AO40">
        <f t="shared" si="26"/>
        <v>0</v>
      </c>
      <c r="AP40">
        <f t="shared" si="26"/>
        <v>-1.5108672638419505E-4</v>
      </c>
      <c r="AQ40">
        <f t="shared" si="26"/>
        <v>-1.0363529084965137</v>
      </c>
      <c r="AR40">
        <f t="shared" si="26"/>
        <v>-1.0365039952228978</v>
      </c>
      <c r="AS40">
        <f t="shared" si="26"/>
        <v>-1.5682650975007941</v>
      </c>
      <c r="AT40">
        <f t="shared" si="26"/>
        <v>-1.0502485786121447</v>
      </c>
      <c r="AU40">
        <f t="shared" si="23"/>
        <v>-3.6550176713358371</v>
      </c>
      <c r="AW40">
        <v>37</v>
      </c>
      <c r="AX40">
        <f>IF(Z40&gt;0, (R40*SUMPRODUCT(K40:$K$98, X40:$X$98)-K40*$AZ$3)/Z40, 0)</f>
        <v>-1111554.1340942781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</v>
      </c>
      <c r="S41">
        <f t="shared" si="1"/>
        <v>-1902095.7238469748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-567.07083711330188</v>
      </c>
      <c r="AC41">
        <f t="shared" si="2"/>
        <v>-507.13681319906317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-23.843871152792438</v>
      </c>
      <c r="AI41">
        <f t="shared" si="25"/>
        <v>-23.847203903129611</v>
      </c>
      <c r="AJ41">
        <f t="shared" si="7"/>
        <v>-59.934023914238708</v>
      </c>
      <c r="AK41">
        <f t="shared" si="22"/>
        <v>-39.694958597931134</v>
      </c>
      <c r="AL41">
        <f t="shared" si="8"/>
        <v>-123.47618641529945</v>
      </c>
      <c r="AN41">
        <f t="shared" si="26"/>
        <v>0</v>
      </c>
      <c r="AO41">
        <f t="shared" si="26"/>
        <v>0</v>
      </c>
      <c r="AP41">
        <f t="shared" si="26"/>
        <v>-7.0500851388260191E-5</v>
      </c>
      <c r="AQ41">
        <f t="shared" si="26"/>
        <v>-0.50439218261072627</v>
      </c>
      <c r="AR41">
        <f t="shared" si="26"/>
        <v>-0.50446268346211454</v>
      </c>
      <c r="AS41">
        <f t="shared" si="26"/>
        <v>-1.267841657968612</v>
      </c>
      <c r="AT41">
        <f t="shared" si="26"/>
        <v>-0.83970537659561517</v>
      </c>
      <c r="AU41">
        <f t="shared" si="23"/>
        <v>-2.6120097180263415</v>
      </c>
      <c r="AW41">
        <v>38</v>
      </c>
      <c r="AX41">
        <f>IF(Z41&gt;0, (R41*SUMPRODUCT(K41:$K$98, X41:$X$98)-K41*$AZ$3)/Z41, 0)</f>
        <v>-1902095.7238469748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</v>
      </c>
      <c r="S42">
        <f t="shared" si="1"/>
        <v>-3321594.0966154621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-507.13681319906317</v>
      </c>
      <c r="AC42">
        <f t="shared" si="2"/>
        <v>-453.20336893280319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-12.751230021104719</v>
      </c>
      <c r="AI42">
        <f t="shared" si="25"/>
        <v>-12.752935540185884</v>
      </c>
      <c r="AJ42">
        <f t="shared" si="7"/>
        <v>-53.933444266259983</v>
      </c>
      <c r="AK42">
        <f t="shared" si="22"/>
        <v>-35.499576923934427</v>
      </c>
      <c r="AL42">
        <f t="shared" si="8"/>
        <v>-102.1859567303803</v>
      </c>
      <c r="AN42">
        <f t="shared" si="26"/>
        <v>0</v>
      </c>
      <c r="AO42">
        <f t="shared" si="26"/>
        <v>0</v>
      </c>
      <c r="AP42">
        <f t="shared" si="26"/>
        <v>-3.2212923453463683E-5</v>
      </c>
      <c r="AQ42">
        <f t="shared" si="26"/>
        <v>-0.24083834718927327</v>
      </c>
      <c r="AR42">
        <f t="shared" si="26"/>
        <v>-0.24087056011272676</v>
      </c>
      <c r="AS42">
        <f t="shared" si="26"/>
        <v>-1.0186657721499954</v>
      </c>
      <c r="AT42">
        <f t="shared" si="26"/>
        <v>-0.6704968397659038</v>
      </c>
      <c r="AU42">
        <f t="shared" si="23"/>
        <v>-1.9300331720286261</v>
      </c>
      <c r="AW42">
        <v>39</v>
      </c>
      <c r="AX42">
        <f>IF(Z42&gt;0, (R42*SUMPRODUCT(K42:$K$98, X42:$X$98)-K42*$AZ$3)/Z42, 0)</f>
        <v>-3321594.0966154621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</v>
      </c>
      <c r="S43">
        <f t="shared" si="1"/>
        <v>-5928212.7291247705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-453.20336893280319</v>
      </c>
      <c r="AC43">
        <f t="shared" si="2"/>
        <v>-404.8389961649292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-6.6786883690317689</v>
      </c>
      <c r="AI43">
        <f t="shared" si="25"/>
        <v>-6.6795419968759928</v>
      </c>
      <c r="AJ43">
        <f t="shared" si="7"/>
        <v>-48.364372767873988</v>
      </c>
      <c r="AK43">
        <f t="shared" si="22"/>
        <v>-31.724235825296226</v>
      </c>
      <c r="AL43">
        <f t="shared" si="8"/>
        <v>-86.768150590046204</v>
      </c>
      <c r="AN43">
        <f t="shared" si="26"/>
        <v>0</v>
      </c>
      <c r="AO43">
        <f t="shared" si="26"/>
        <v>0</v>
      </c>
      <c r="AP43">
        <f t="shared" si="26"/>
        <v>-1.4395412300931181E-5</v>
      </c>
      <c r="AQ43">
        <f t="shared" si="26"/>
        <v>-0.11262808887061511</v>
      </c>
      <c r="AR43">
        <f t="shared" si="26"/>
        <v>-0.11264248428291605</v>
      </c>
      <c r="AS43">
        <f t="shared" si="26"/>
        <v>-0.81560728294040252</v>
      </c>
      <c r="AT43">
        <f t="shared" si="26"/>
        <v>-0.53499128188875367</v>
      </c>
      <c r="AU43">
        <f t="shared" si="23"/>
        <v>-1.4632410491120722</v>
      </c>
      <c r="AW43">
        <v>40</v>
      </c>
      <c r="AX43">
        <f>IF(Z43&gt;0, (R43*SUMPRODUCT(K43:$K$98, X43:$X$98)-K43*$AZ$3)/Z43, 0)</f>
        <v>-5928212.7291247705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</v>
      </c>
      <c r="S44">
        <f t="shared" si="1"/>
        <v>-10839068.627284992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-404.8389961649292</v>
      </c>
      <c r="AC44">
        <f t="shared" si="2"/>
        <v>-361.55411432963626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-3.4250758682654427</v>
      </c>
      <c r="AI44">
        <f t="shared" si="25"/>
        <v>-3.4254928253476908</v>
      </c>
      <c r="AJ44">
        <f t="shared" si="7"/>
        <v>-43.284881835292936</v>
      </c>
      <c r="AK44">
        <f t="shared" si="22"/>
        <v>-28.338729731545047</v>
      </c>
      <c r="AL44">
        <f t="shared" si="8"/>
        <v>-75.049104392185669</v>
      </c>
      <c r="AN44">
        <f t="shared" si="26"/>
        <v>0</v>
      </c>
      <c r="AO44">
        <f t="shared" si="26"/>
        <v>0</v>
      </c>
      <c r="AP44">
        <f t="shared" si="26"/>
        <v>-6.2781092312697768E-6</v>
      </c>
      <c r="AQ44">
        <f t="shared" si="26"/>
        <v>-5.1571255992140845E-2</v>
      </c>
      <c r="AR44">
        <f t="shared" si="26"/>
        <v>-5.1577534101372113E-2</v>
      </c>
      <c r="AS44">
        <f t="shared" si="26"/>
        <v>-0.65173905851257474</v>
      </c>
      <c r="AT44">
        <f t="shared" si="26"/>
        <v>-0.4266953322168977</v>
      </c>
      <c r="AU44">
        <f t="shared" si="23"/>
        <v>-1.1300119248308444</v>
      </c>
      <c r="AW44">
        <v>41</v>
      </c>
      <c r="AX44">
        <f>IF(Z44&gt;0, (R44*SUMPRODUCT(K44:$K$98, X44:$X$98)-K44*$AZ$3)/Z44, 0)</f>
        <v>-10839068.627284992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</v>
      </c>
      <c r="S45">
        <f t="shared" si="1"/>
        <v>-20331692.693999868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-361.55411432963626</v>
      </c>
      <c r="AC45">
        <f t="shared" si="2"/>
        <v>-322.85790886762527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-1.7143461825659301</v>
      </c>
      <c r="AI45">
        <f t="shared" si="25"/>
        <v>-1.7145446768045349</v>
      </c>
      <c r="AJ45">
        <f t="shared" si="7"/>
        <v>-38.696205462010994</v>
      </c>
      <c r="AK45">
        <f t="shared" si="22"/>
        <v>-25.30878800307454</v>
      </c>
      <c r="AL45">
        <f t="shared" si="8"/>
        <v>-65.719538141890069</v>
      </c>
      <c r="AN45">
        <f t="shared" si="26"/>
        <v>0</v>
      </c>
      <c r="AO45">
        <f t="shared" si="26"/>
        <v>0</v>
      </c>
      <c r="AP45">
        <f t="shared" si="26"/>
        <v>-2.6685011582273768E-6</v>
      </c>
      <c r="AQ45">
        <f t="shared" si="26"/>
        <v>-2.3047191726731545E-2</v>
      </c>
      <c r="AR45">
        <f t="shared" si="26"/>
        <v>-2.3049860227889768E-2</v>
      </c>
      <c r="AS45">
        <f t="shared" si="26"/>
        <v>-0.52022098888166979</v>
      </c>
      <c r="AT45">
        <f t="shared" si="26"/>
        <v>-0.34024428403662266</v>
      </c>
      <c r="AU45">
        <f t="shared" si="23"/>
        <v>-0.88351513314618224</v>
      </c>
      <c r="AW45">
        <v>42</v>
      </c>
      <c r="AX45">
        <f>IF(Z45&gt;0, (R45*SUMPRODUCT(K45:$K$98, X45:$X$98)-K45*$AZ$3)/Z45, 0)</f>
        <v>-20331692.693999868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</v>
      </c>
      <c r="S46">
        <f t="shared" si="1"/>
        <v>-39217117.676628664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-322.85790886762527</v>
      </c>
      <c r="AC46">
        <f t="shared" si="2"/>
        <v>-288.28472684684914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-0.83697514796761641</v>
      </c>
      <c r="AI46">
        <f t="shared" si="25"/>
        <v>-0.83706703537033933</v>
      </c>
      <c r="AJ46">
        <f t="shared" si="7"/>
        <v>-34.57318202077613</v>
      </c>
      <c r="AK46">
        <f t="shared" si="22"/>
        <v>-22.600053620733771</v>
      </c>
      <c r="AL46">
        <f t="shared" si="8"/>
        <v>-58.010302676880244</v>
      </c>
      <c r="AN46">
        <f t="shared" si="26"/>
        <v>0</v>
      </c>
      <c r="AO46">
        <f t="shared" si="26"/>
        <v>0</v>
      </c>
      <c r="AP46">
        <f t="shared" si="26"/>
        <v>-1.1029541098127158E-6</v>
      </c>
      <c r="AQ46">
        <f t="shared" si="26"/>
        <v>-1.0046482454677579E-2</v>
      </c>
      <c r="AR46">
        <f t="shared" si="26"/>
        <v>-1.0047585408787392E-2</v>
      </c>
      <c r="AS46">
        <f t="shared" si="26"/>
        <v>-0.41499304658869118</v>
      </c>
      <c r="AT46">
        <f t="shared" si="26"/>
        <v>-0.2712757275133087</v>
      </c>
      <c r="AU46">
        <f t="shared" si="23"/>
        <v>-0.6963163595107873</v>
      </c>
      <c r="AW46">
        <v>43</v>
      </c>
      <c r="AX46">
        <f>IF(Z46&gt;0, (R46*SUMPRODUCT(K46:$K$98, X46:$X$98)-K46*$AZ$3)/Z46, 0)</f>
        <v>-39217117.676628664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</v>
      </c>
      <c r="S47">
        <f t="shared" si="1"/>
        <v>-77983984.929577202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-288.28472684684914</v>
      </c>
      <c r="AC47">
        <f t="shared" si="2"/>
        <v>-257.40528296099779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-0.39767368516609158</v>
      </c>
      <c r="AI47">
        <f t="shared" si="25"/>
        <v>-0.39771494448414152</v>
      </c>
      <c r="AJ47">
        <f t="shared" si="7"/>
        <v>-30.879443885851344</v>
      </c>
      <c r="AK47">
        <f t="shared" si="22"/>
        <v>-20.179930879279443</v>
      </c>
      <c r="AL47">
        <f t="shared" si="8"/>
        <v>-51.457089709614934</v>
      </c>
      <c r="AN47">
        <f t="shared" si="26"/>
        <v>0</v>
      </c>
      <c r="AO47">
        <f t="shared" si="26"/>
        <v>0</v>
      </c>
      <c r="AP47">
        <f t="shared" si="26"/>
        <v>-4.4218651094722065E-7</v>
      </c>
      <c r="AQ47">
        <f t="shared" si="26"/>
        <v>-4.2619691175264391E-3</v>
      </c>
      <c r="AR47">
        <f t="shared" si="26"/>
        <v>-4.2624113040373853E-3</v>
      </c>
      <c r="AS47">
        <f t="shared" si="26"/>
        <v>-0.33094278328454702</v>
      </c>
      <c r="AT47">
        <f t="shared" si="26"/>
        <v>-0.21627340558223243</v>
      </c>
      <c r="AU47">
        <f t="shared" si="23"/>
        <v>-0.55147860017081696</v>
      </c>
      <c r="AW47">
        <v>44</v>
      </c>
      <c r="AX47">
        <f>IF(Z47&gt;0, (R47*SUMPRODUCT(K47:$K$98, X47:$X$98)-K47*$AZ$3)/Z47, 0)</f>
        <v>-77983984.929577202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</v>
      </c>
      <c r="S48">
        <f t="shared" si="1"/>
        <v>-160118905.79840511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-257.40528296099779</v>
      </c>
      <c r="AC48">
        <f t="shared" si="2"/>
        <v>-229.82964281555635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-0.18323694322363215</v>
      </c>
      <c r="AI48">
        <f t="shared" si="25"/>
        <v>-0.18325488533059867</v>
      </c>
      <c r="AJ48">
        <f t="shared" si="7"/>
        <v>-27.57564014544144</v>
      </c>
      <c r="AK48">
        <f t="shared" si="22"/>
        <v>-18.018369807269849</v>
      </c>
      <c r="AL48">
        <f t="shared" si="8"/>
        <v>-45.777264838041887</v>
      </c>
      <c r="AN48">
        <f t="shared" si="26"/>
        <v>0</v>
      </c>
      <c r="AO48">
        <f t="shared" si="26"/>
        <v>0</v>
      </c>
      <c r="AP48">
        <f t="shared" si="26"/>
        <v>-1.7168757380873222E-7</v>
      </c>
      <c r="AQ48">
        <f t="shared" si="26"/>
        <v>-1.7533897369426312E-3</v>
      </c>
      <c r="AR48">
        <f t="shared" si="26"/>
        <v>-1.7535614245164398E-3</v>
      </c>
      <c r="AS48">
        <f t="shared" si="26"/>
        <v>-0.2638706123886288</v>
      </c>
      <c r="AT48">
        <f t="shared" si="26"/>
        <v>-0.1724173310288519</v>
      </c>
      <c r="AU48">
        <f t="shared" si="23"/>
        <v>-0.43804150484199716</v>
      </c>
      <c r="AW48">
        <v>45</v>
      </c>
      <c r="AX48">
        <f>IF(Z48&gt;0, (R48*SUMPRODUCT(K48:$K$98, X48:$X$98)-K48*$AZ$3)/Z48, 0)</f>
        <v>-160118905.79840511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</v>
      </c>
      <c r="S49">
        <f t="shared" si="1"/>
        <v>-340338043.60234356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-229.82964281555635</v>
      </c>
      <c r="AC49">
        <f t="shared" si="2"/>
        <v>-205.20648360300845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-8.1806587012802912E-2</v>
      </c>
      <c r="AI49">
        <f t="shared" si="25"/>
        <v>-8.181412387532315E-2</v>
      </c>
      <c r="AJ49">
        <f t="shared" si="7"/>
        <v>-24.623159212547904</v>
      </c>
      <c r="AK49">
        <f t="shared" si="22"/>
        <v>-16.088074997088945</v>
      </c>
      <c r="AL49">
        <f t="shared" si="8"/>
        <v>-40.793048333512175</v>
      </c>
      <c r="AN49">
        <f t="shared" si="26"/>
        <v>0</v>
      </c>
      <c r="AO49">
        <f t="shared" si="26"/>
        <v>0</v>
      </c>
      <c r="AP49">
        <f t="shared" si="26"/>
        <v>-6.4392901223392245E-8</v>
      </c>
      <c r="AQ49">
        <f t="shared" si="26"/>
        <v>-6.9893320500318261E-4</v>
      </c>
      <c r="AR49">
        <f t="shared" si="26"/>
        <v>-6.9899759790440603E-4</v>
      </c>
      <c r="AS49">
        <f t="shared" si="26"/>
        <v>-0.21037356787707517</v>
      </c>
      <c r="AT49">
        <f t="shared" si="26"/>
        <v>-0.13745213228718559</v>
      </c>
      <c r="AU49">
        <f t="shared" si="23"/>
        <v>-0.34852469776216521</v>
      </c>
      <c r="AW49">
        <v>46</v>
      </c>
      <c r="AX49">
        <f>IF(Z49&gt;0, (R49*SUMPRODUCT(K49:$K$98, X49:$X$98)-K49*$AZ$3)/Z49, 0)</f>
        <v>-340338043.60234356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</v>
      </c>
      <c r="S50">
        <f t="shared" si="1"/>
        <v>-749992855.79005194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-205.20648360300845</v>
      </c>
      <c r="AC50">
        <f t="shared" si="2"/>
        <v>-183.22065342703056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-3.5262297995918776E-2</v>
      </c>
      <c r="AI50">
        <f t="shared" si="25"/>
        <v>-3.526535170256432E-2</v>
      </c>
      <c r="AJ50">
        <f t="shared" si="7"/>
        <v>-21.985830175977895</v>
      </c>
      <c r="AK50">
        <f t="shared" si="22"/>
        <v>-14.364453852210593</v>
      </c>
      <c r="AL50">
        <f t="shared" si="8"/>
        <v>-36.385549379891053</v>
      </c>
      <c r="AN50">
        <f t="shared" si="26"/>
        <v>0</v>
      </c>
      <c r="AO50">
        <f t="shared" si="26"/>
        <v>0</v>
      </c>
      <c r="AP50">
        <f t="shared" si="26"/>
        <v>-2.3294676884995075E-8</v>
      </c>
      <c r="AQ50">
        <f t="shared" si="26"/>
        <v>-2.6899238642831303E-4</v>
      </c>
      <c r="AR50">
        <f t="shared" si="26"/>
        <v>-2.6901568110519801E-4</v>
      </c>
      <c r="AS50">
        <f t="shared" si="26"/>
        <v>-0.16771513096873025</v>
      </c>
      <c r="AT50">
        <f t="shared" si="26"/>
        <v>-0.10957677012124137</v>
      </c>
      <c r="AU50">
        <f t="shared" si="23"/>
        <v>-0.2775609167710768</v>
      </c>
      <c r="AW50">
        <v>47</v>
      </c>
      <c r="AX50">
        <f>IF(Z50&gt;0, (R50*SUMPRODUCT(K50:$K$98, X50:$X$98)-K50*$AZ$3)/Z50, 0)</f>
        <v>-749992855.79005194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</v>
      </c>
      <c r="S51">
        <f t="shared" si="1"/>
        <v>-1714744935.0575871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-183.22065342703056</v>
      </c>
      <c r="AC51">
        <f t="shared" si="2"/>
        <v>-163.59009285764657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-1.4645156833143462E-2</v>
      </c>
      <c r="AI51">
        <f t="shared" si="25"/>
        <v>-1.4646349358118409E-2</v>
      </c>
      <c r="AJ51">
        <f t="shared" si="7"/>
        <v>-19.630560569383988</v>
      </c>
      <c r="AK51">
        <f t="shared" si="22"/>
        <v>-12.825445739892141</v>
      </c>
      <c r="AL51">
        <f t="shared" si="8"/>
        <v>-32.470652658634251</v>
      </c>
      <c r="AN51">
        <f t="shared" si="26"/>
        <v>0</v>
      </c>
      <c r="AO51">
        <f t="shared" si="26"/>
        <v>0</v>
      </c>
      <c r="AP51">
        <f t="shared" si="26"/>
        <v>-8.1222964630556704E-9</v>
      </c>
      <c r="AQ51">
        <f t="shared" si="26"/>
        <v>-9.9748271982305528E-5</v>
      </c>
      <c r="AR51">
        <f t="shared" si="26"/>
        <v>-9.9756394278768595E-5</v>
      </c>
      <c r="AS51">
        <f t="shared" si="26"/>
        <v>-0.13370389386398557</v>
      </c>
      <c r="AT51">
        <f t="shared" si="26"/>
        <v>-8.7354206208419855E-2</v>
      </c>
      <c r="AU51">
        <f t="shared" si="23"/>
        <v>-0.22115785646668423</v>
      </c>
      <c r="AW51">
        <v>48</v>
      </c>
      <c r="AX51">
        <f>IF(Z51&gt;0, (R51*SUMPRODUCT(K51:$K$98, X51:$X$98)-K51*$AZ$3)/Z51, 0)</f>
        <v>-1714744935.0575871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</v>
      </c>
      <c r="S52">
        <f t="shared" si="1"/>
        <v>-4077134134.0153365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-163.59009285764657</v>
      </c>
      <c r="AC52">
        <f t="shared" si="2"/>
        <v>-146.06266621148069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-5.8623140909565066E-3</v>
      </c>
      <c r="AI52">
        <f t="shared" si="25"/>
        <v>-5.8627619014203353E-3</v>
      </c>
      <c r="AJ52">
        <f t="shared" si="7"/>
        <v>-17.527426646165878</v>
      </c>
      <c r="AK52">
        <f t="shared" si="22"/>
        <v>-11.45130650003526</v>
      </c>
      <c r="AL52">
        <f t="shared" si="8"/>
        <v>-28.984595908102555</v>
      </c>
      <c r="AN52">
        <f t="shared" si="26"/>
        <v>0</v>
      </c>
      <c r="AO52">
        <f t="shared" si="26"/>
        <v>0</v>
      </c>
      <c r="AP52">
        <f t="shared" si="26"/>
        <v>-2.7232503533045425E-9</v>
      </c>
      <c r="AQ52">
        <f t="shared" si="26"/>
        <v>-3.5650236448028751E-5</v>
      </c>
      <c r="AR52">
        <f t="shared" si="26"/>
        <v>-3.565295969838206E-5</v>
      </c>
      <c r="AS52">
        <f t="shared" si="26"/>
        <v>-0.10658877954445124</v>
      </c>
      <c r="AT52">
        <f t="shared" si="26"/>
        <v>-6.9638333605304331E-2</v>
      </c>
      <c r="AU52">
        <f t="shared" si="23"/>
        <v>-0.17626276610945393</v>
      </c>
      <c r="AW52">
        <v>49</v>
      </c>
      <c r="AX52">
        <f>IF(Z52&gt;0, (R52*SUMPRODUCT(K52:$K$98, X52:$X$98)-K52*$AZ$3)/Z52, 0)</f>
        <v>-4077134134.0153365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</v>
      </c>
      <c r="S53">
        <f t="shared" si="1"/>
        <v>-10104946451.778679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-146.06266621148069</v>
      </c>
      <c r="AC53">
        <f t="shared" si="2"/>
        <v>-130.41312472382617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-2.2560718788618007E-3</v>
      </c>
      <c r="AI53">
        <f t="shared" si="25"/>
        <v>-2.2562332022361331E-3</v>
      </c>
      <c r="AJ53">
        <f t="shared" si="7"/>
        <v>-15.649541487654517</v>
      </c>
      <c r="AK53">
        <f t="shared" si="22"/>
        <v>-10.224386634803649</v>
      </c>
      <c r="AL53">
        <f t="shared" si="8"/>
        <v>-25.876184355660399</v>
      </c>
      <c r="AN53">
        <f t="shared" si="26"/>
        <v>0</v>
      </c>
      <c r="AO53">
        <f t="shared" si="26"/>
        <v>0</v>
      </c>
      <c r="AP53">
        <f t="shared" si="26"/>
        <v>-8.7593646442137408E-10</v>
      </c>
      <c r="AQ53">
        <f t="shared" si="26"/>
        <v>-1.2249778640139701E-5</v>
      </c>
      <c r="AR53">
        <f t="shared" si="26"/>
        <v>-1.2250654576604122E-5</v>
      </c>
      <c r="AS53">
        <f t="shared" si="26"/>
        <v>-8.4972212472310807E-2</v>
      </c>
      <c r="AT53">
        <f t="shared" si="26"/>
        <v>-5.5515284854636381E-2</v>
      </c>
      <c r="AU53">
        <f t="shared" si="23"/>
        <v>-0.14049974798152376</v>
      </c>
      <c r="AW53">
        <v>50</v>
      </c>
      <c r="AX53">
        <f>IF(Z53&gt;0, (R53*SUMPRODUCT(K53:$K$98, X53:$X$98)-K53*$AZ$3)/Z53, 0)</f>
        <v>-10104946451.778679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</v>
      </c>
      <c r="S54">
        <f t="shared" si="1"/>
        <v>-26165177360.680473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-130.41312472382617</v>
      </c>
      <c r="AC54">
        <f t="shared" si="2"/>
        <v>-116.44030024334504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-8.3266101787933316E-4</v>
      </c>
      <c r="AI54">
        <f t="shared" si="25"/>
        <v>-8.3271664539268716E-4</v>
      </c>
      <c r="AJ54">
        <f t="shared" si="7"/>
        <v>-13.972824480481137</v>
      </c>
      <c r="AK54">
        <f t="shared" si="22"/>
        <v>-9.1289187306678325</v>
      </c>
      <c r="AL54">
        <f t="shared" si="8"/>
        <v>-23.102575927794362</v>
      </c>
      <c r="AN54">
        <f t="shared" si="26"/>
        <v>0</v>
      </c>
      <c r="AO54">
        <f t="shared" si="26"/>
        <v>0</v>
      </c>
      <c r="AP54">
        <f t="shared" si="26"/>
        <v>-2.6967887798101251E-10</v>
      </c>
      <c r="AQ54">
        <f t="shared" si="26"/>
        <v>-4.0366911174173311E-6</v>
      </c>
      <c r="AR54">
        <f t="shared" si="26"/>
        <v>-4.0369607962953123E-6</v>
      </c>
      <c r="AS54">
        <f t="shared" si="26"/>
        <v>-6.7739422471394653E-2</v>
      </c>
      <c r="AT54">
        <f t="shared" si="26"/>
        <v>-4.4256455340691628E-2</v>
      </c>
      <c r="AU54">
        <f t="shared" si="23"/>
        <v>-0.11199991477288257</v>
      </c>
      <c r="AW54">
        <v>51</v>
      </c>
      <c r="AX54">
        <f>IF(Z54&gt;0, (R54*SUMPRODUCT(K54:$K$98, X54:$X$98)-K54*$AZ$3)/Z54, 0)</f>
        <v>-26165177360.680473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</v>
      </c>
      <c r="S55">
        <f t="shared" si="1"/>
        <v>-70938537743.55954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-116.44030024334504</v>
      </c>
      <c r="AC55">
        <f t="shared" si="2"/>
        <v>-103.96455719944704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-2.9401408363057137E-4</v>
      </c>
      <c r="AI55">
        <f t="shared" si="25"/>
        <v>-2.9403240310833806E-4</v>
      </c>
      <c r="AJ55">
        <f t="shared" si="7"/>
        <v>-12.475743043897992</v>
      </c>
      <c r="AK55">
        <f t="shared" si="22"/>
        <v>-8.1508210170341524</v>
      </c>
      <c r="AL55">
        <f t="shared" si="8"/>
        <v>-20.626858093335251</v>
      </c>
      <c r="AN55">
        <f t="shared" si="26"/>
        <v>0</v>
      </c>
      <c r="AO55">
        <f t="shared" si="26"/>
        <v>0</v>
      </c>
      <c r="AP55">
        <f t="shared" si="26"/>
        <v>-7.9296195729863687E-11</v>
      </c>
      <c r="AQ55">
        <f t="shared" si="26"/>
        <v>-1.2726453570268215E-6</v>
      </c>
      <c r="AR55">
        <f t="shared" si="26"/>
        <v>-1.2727246532225514E-6</v>
      </c>
      <c r="AS55">
        <f t="shared" si="26"/>
        <v>-5.4001482732460318E-2</v>
      </c>
      <c r="AT55">
        <f t="shared" si="26"/>
        <v>-3.5280978364012491E-2</v>
      </c>
      <c r="AU55">
        <f t="shared" si="23"/>
        <v>-8.9283733821126032E-2</v>
      </c>
      <c r="AW55">
        <v>52</v>
      </c>
      <c r="AX55">
        <f>IF(Z55&gt;0, (R55*SUMPRODUCT(K55:$K$98, X55:$X$98)-K55*$AZ$3)/Z55, 0)</f>
        <v>-70938537743.55954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</v>
      </c>
      <c r="S56">
        <f t="shared" si="1"/>
        <v>-201876701256.04614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-103.96455719944704</v>
      </c>
      <c r="AC56">
        <f t="shared" si="2"/>
        <v>-92.825498578709286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-9.9108980286331696E-5</v>
      </c>
      <c r="AI56">
        <f t="shared" si="25"/>
        <v>-9.9114727946784909E-5</v>
      </c>
      <c r="AJ56">
        <f t="shared" si="7"/>
        <v>-11.139058620737757</v>
      </c>
      <c r="AK56">
        <f t="shared" si="22"/>
        <v>-7.2775190039612934</v>
      </c>
      <c r="AL56">
        <f t="shared" si="8"/>
        <v>-18.416676739426997</v>
      </c>
      <c r="AN56">
        <f t="shared" si="26"/>
        <v>0</v>
      </c>
      <c r="AO56">
        <f t="shared" si="26"/>
        <v>0</v>
      </c>
      <c r="AP56">
        <f t="shared" si="26"/>
        <v>-2.2213262284253557E-11</v>
      </c>
      <c r="AQ56">
        <f t="shared" si="26"/>
        <v>-3.8303128581572186E-7</v>
      </c>
      <c r="AR56">
        <f t="shared" si="26"/>
        <v>-3.8305349907800609E-7</v>
      </c>
      <c r="AS56">
        <f t="shared" si="26"/>
        <v>-4.3049660423822363E-2</v>
      </c>
      <c r="AT56">
        <f t="shared" si="26"/>
        <v>-2.8125780868518101E-2</v>
      </c>
      <c r="AU56">
        <f t="shared" si="23"/>
        <v>-7.1175824345839536E-2</v>
      </c>
      <c r="AW56">
        <v>53</v>
      </c>
      <c r="AX56">
        <f>IF(Z56&gt;0, (R56*SUMPRODUCT(K56:$K$98, X56:$X$98)-K56*$AZ$3)/Z56, 0)</f>
        <v>-201876701256.04614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</v>
      </c>
      <c r="S57">
        <f t="shared" si="1"/>
        <v>-604740332443.8573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-92.825498578709286</v>
      </c>
      <c r="AC57">
        <f t="shared" si="2"/>
        <v>-82.879909771219928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-3.181642991075578E-5</v>
      </c>
      <c r="AI57">
        <f t="shared" si="25"/>
        <v>-3.1818143040865617E-5</v>
      </c>
      <c r="AJ57">
        <f t="shared" si="7"/>
        <v>-9.9455888074893579</v>
      </c>
      <c r="AK57">
        <f t="shared" si="22"/>
        <v>-6.4977849005096511</v>
      </c>
      <c r="AL57">
        <f t="shared" si="8"/>
        <v>-16.443405526142051</v>
      </c>
      <c r="AN57">
        <f t="shared" si="26"/>
        <v>0</v>
      </c>
      <c r="AO57">
        <f t="shared" si="26"/>
        <v>0</v>
      </c>
      <c r="AP57">
        <f t="shared" si="26"/>
        <v>-5.9114438149241746E-12</v>
      </c>
      <c r="AQ57">
        <f t="shared" si="26"/>
        <v>-1.0978794706211389E-7</v>
      </c>
      <c r="AR57">
        <f t="shared" si="26"/>
        <v>-1.0979385850592882E-7</v>
      </c>
      <c r="AS57">
        <f t="shared" si="26"/>
        <v>-3.4318928319769376E-2</v>
      </c>
      <c r="AT57">
        <f t="shared" si="26"/>
        <v>-2.2421700570402263E-2</v>
      </c>
      <c r="AU57">
        <f t="shared" si="23"/>
        <v>-5.6740738684030151E-2</v>
      </c>
      <c r="AW57">
        <v>54</v>
      </c>
      <c r="AX57">
        <f>IF(Z57&gt;0, (R57*SUMPRODUCT(K57:$K$98, X57:$X$98)-K57*$AZ$3)/Z57, 0)</f>
        <v>-604740332443.8573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</v>
      </c>
      <c r="S58">
        <f t="shared" si="1"/>
        <v>-1912356741998.9834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-82.879909771219928</v>
      </c>
      <c r="AC58">
        <f t="shared" si="2"/>
        <v>-73.999919532328718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-9.6984237772679118E-6</v>
      </c>
      <c r="AI58">
        <f t="shared" si="25"/>
        <v>-9.6989074731044882E-6</v>
      </c>
      <c r="AJ58">
        <f t="shared" si="7"/>
        <v>-8.8799902388912102</v>
      </c>
      <c r="AK58">
        <f t="shared" si="22"/>
        <v>-5.8015936839853959</v>
      </c>
      <c r="AL58">
        <f t="shared" si="8"/>
        <v>-14.681593621784078</v>
      </c>
      <c r="AN58">
        <f t="shared" si="26"/>
        <v>0</v>
      </c>
      <c r="AO58">
        <f t="shared" si="26"/>
        <v>0</v>
      </c>
      <c r="AP58">
        <f t="shared" si="26"/>
        <v>-1.4902445576409619E-12</v>
      </c>
      <c r="AQ58">
        <f t="shared" si="26"/>
        <v>-2.9880396230121819E-8</v>
      </c>
      <c r="AR58">
        <f t="shared" si="26"/>
        <v>-2.988188647467946E-8</v>
      </c>
      <c r="AS58">
        <f t="shared" si="26"/>
        <v>-2.7358840256043158E-2</v>
      </c>
      <c r="AT58">
        <f t="shared" si="26"/>
        <v>-1.7874442489302148E-2</v>
      </c>
      <c r="AU58">
        <f t="shared" si="23"/>
        <v>-4.5233312627231771E-2</v>
      </c>
      <c r="AW58">
        <v>55</v>
      </c>
      <c r="AX58">
        <f>IF(Z58&gt;0, (R58*SUMPRODUCT(K58:$K$98, X58:$X$98)-K58*$AZ$3)/Z58, 0)</f>
        <v>-1912356741998.9834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</v>
      </c>
      <c r="S59">
        <f t="shared" si="1"/>
        <v>-6402057012809.8984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-73.999919532328718</v>
      </c>
      <c r="AC59">
        <f t="shared" si="2"/>
        <v>-66.071356750888455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-2.7988377804549668E-6</v>
      </c>
      <c r="AI59">
        <f t="shared" si="25"/>
        <v>-2.798966784610621E-6</v>
      </c>
      <c r="AJ59">
        <f t="shared" si="7"/>
        <v>-7.9285627814402631</v>
      </c>
      <c r="AK59">
        <f t="shared" si="22"/>
        <v>-5.1799943672630109</v>
      </c>
      <c r="AL59">
        <f t="shared" si="8"/>
        <v>-13.108559947670059</v>
      </c>
      <c r="AN59">
        <f t="shared" si="26"/>
        <v>0</v>
      </c>
      <c r="AO59">
        <f t="shared" si="26"/>
        <v>0</v>
      </c>
      <c r="AP59">
        <f t="shared" si="26"/>
        <v>-3.5487129650422782E-13</v>
      </c>
      <c r="AQ59">
        <f t="shared" si="26"/>
        <v>-7.6991875712844071E-9</v>
      </c>
      <c r="AR59">
        <f t="shared" si="26"/>
        <v>-7.6995424425809112E-9</v>
      </c>
      <c r="AS59">
        <f t="shared" si="26"/>
        <v>-2.1810300136469514E-2</v>
      </c>
      <c r="AT59">
        <f t="shared" si="26"/>
        <v>-1.4249396135159931E-2</v>
      </c>
      <c r="AU59">
        <f t="shared" si="23"/>
        <v>-3.6059703971171891E-2</v>
      </c>
      <c r="AW59">
        <v>56</v>
      </c>
      <c r="AX59">
        <f>IF(Z59&gt;0, (R59*SUMPRODUCT(K59:$K$98, X59:$X$98)-K59*$AZ$3)/Z59, 0)</f>
        <v>-6402057012809.8984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</v>
      </c>
      <c r="S60">
        <f t="shared" si="1"/>
        <v>-22998255559728.285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-66.071356750888455</v>
      </c>
      <c r="AC60">
        <f t="shared" si="2"/>
        <v>-58.992282819908489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-7.6520527172508292E-7</v>
      </c>
      <c r="AI60">
        <f t="shared" si="25"/>
        <v>-7.6523733518021474E-7</v>
      </c>
      <c r="AJ60">
        <f t="shared" si="7"/>
        <v>-7.0790739309799662</v>
      </c>
      <c r="AK60">
        <f t="shared" si="22"/>
        <v>-4.6249949725621926</v>
      </c>
      <c r="AL60">
        <f t="shared" si="8"/>
        <v>-11.704069668779493</v>
      </c>
      <c r="AN60">
        <f t="shared" si="26"/>
        <v>0</v>
      </c>
      <c r="AO60">
        <f t="shared" si="26"/>
        <v>0</v>
      </c>
      <c r="AP60">
        <f t="shared" si="26"/>
        <v>-7.8751615149689132E-14</v>
      </c>
      <c r="AQ60">
        <f t="shared" si="26"/>
        <v>-1.8794341040823837E-9</v>
      </c>
      <c r="AR60">
        <f t="shared" si="26"/>
        <v>-1.8795128556975336E-9</v>
      </c>
      <c r="AS60">
        <f t="shared" si="26"/>
        <v>-1.7387037782960132E-2</v>
      </c>
      <c r="AT60">
        <f t="shared" si="26"/>
        <v>-1.1359531362149166E-2</v>
      </c>
      <c r="AU60">
        <f t="shared" si="23"/>
        <v>-2.874657102462215E-2</v>
      </c>
      <c r="AW60">
        <v>57</v>
      </c>
      <c r="AX60">
        <f>IF(Z60&gt;0, (R60*SUMPRODUCT(K60:$K$98, X60:$X$98)-K60*$AZ$3)/Z60, 0)</f>
        <v>-22998255559728.285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</v>
      </c>
      <c r="S61">
        <f t="shared" si="1"/>
        <v>-89090945004958.234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-58.992282819908489</v>
      </c>
      <c r="AC61">
        <f t="shared" si="2"/>
        <v>-52.671681090824386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-1.9482131378279195E-7</v>
      </c>
      <c r="AI61">
        <f t="shared" si="25"/>
        <v>-1.9482870393914957E-7</v>
      </c>
      <c r="AJ61">
        <f t="shared" si="7"/>
        <v>-6.3206017290841032</v>
      </c>
      <c r="AK61">
        <f t="shared" si="22"/>
        <v>-4.1294597973935945</v>
      </c>
      <c r="AL61">
        <f t="shared" si="8"/>
        <v>-10.450061721306401</v>
      </c>
      <c r="AN61">
        <f t="shared" si="26"/>
        <v>0</v>
      </c>
      <c r="AO61">
        <f t="shared" si="26"/>
        <v>0</v>
      </c>
      <c r="AP61">
        <f t="shared" si="26"/>
        <v>-1.6206332851183263E-14</v>
      </c>
      <c r="AQ61">
        <f t="shared" si="26"/>
        <v>-4.2723575860619281E-10</v>
      </c>
      <c r="AR61">
        <f t="shared" si="26"/>
        <v>-4.2725196493904399E-10</v>
      </c>
      <c r="AS61">
        <f t="shared" si="26"/>
        <v>-1.3860840080277596E-2</v>
      </c>
      <c r="AT61">
        <f t="shared" si="26"/>
        <v>-9.0557488547696029E-3</v>
      </c>
      <c r="AU61">
        <f t="shared" si="23"/>
        <v>-2.2916589362299164E-2</v>
      </c>
      <c r="AW61">
        <v>58</v>
      </c>
      <c r="AX61">
        <f>IF(Z61&gt;0, (R61*SUMPRODUCT(K61:$K$98, X61:$X$98)-K61*$AZ$3)/Z61, 0)</f>
        <v>-89090945004958.234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</v>
      </c>
      <c r="S62">
        <f t="shared" si="1"/>
        <v>-374251030794020.63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-52.671681090824386</v>
      </c>
      <c r="AC62">
        <f t="shared" si="2"/>
        <v>-47.028286688605611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-4.596406449553833E-8</v>
      </c>
      <c r="AI62">
        <f t="shared" si="25"/>
        <v>-4.5965635242270437E-8</v>
      </c>
      <c r="AJ62">
        <f t="shared" si="7"/>
        <v>-5.6433944022187745</v>
      </c>
      <c r="AK62">
        <f t="shared" si="22"/>
        <v>-3.6870176763577072</v>
      </c>
      <c r="AL62">
        <f t="shared" si="8"/>
        <v>-9.3304121245421161</v>
      </c>
      <c r="AN62">
        <f t="shared" si="26"/>
        <v>0</v>
      </c>
      <c r="AO62">
        <f t="shared" si="26"/>
        <v>0</v>
      </c>
      <c r="AP62">
        <f t="shared" si="26"/>
        <v>-3.0755250553149044E-15</v>
      </c>
      <c r="AQ62">
        <f t="shared" si="26"/>
        <v>-8.9997724719419546E-11</v>
      </c>
      <c r="AR62">
        <f t="shared" si="26"/>
        <v>-9.0000800244474854E-11</v>
      </c>
      <c r="AS62">
        <f t="shared" si="26"/>
        <v>-1.1049776852160211E-2</v>
      </c>
      <c r="AT62">
        <f t="shared" si="26"/>
        <v>-7.2191875438840803E-3</v>
      </c>
      <c r="AU62">
        <f t="shared" si="23"/>
        <v>-1.8268964486045092E-2</v>
      </c>
      <c r="AW62">
        <v>59</v>
      </c>
      <c r="AX62">
        <f>IF(Z62&gt;0, (R62*SUMPRODUCT(K62:$K$98, X62:$X$98)-K62*$AZ$3)/Z62, 0)</f>
        <v>-374251030794020.63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</v>
      </c>
      <c r="S63">
        <f t="shared" si="1"/>
        <v>-1715806064715620.5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-47.028286688605611</v>
      </c>
      <c r="AC63">
        <f t="shared" si="2"/>
        <v>-41.989541686333091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-9.993094554855896E-9</v>
      </c>
      <c r="AI63">
        <f t="shared" si="25"/>
        <v>-9.9934004573013247E-9</v>
      </c>
      <c r="AJ63">
        <f t="shared" si="7"/>
        <v>-5.0387450022725204</v>
      </c>
      <c r="AK63">
        <f t="shared" si="22"/>
        <v>-3.2919800682023932</v>
      </c>
      <c r="AL63">
        <f t="shared" si="8"/>
        <v>-8.3307250804683139</v>
      </c>
      <c r="AN63">
        <f t="shared" si="26"/>
        <v>0</v>
      </c>
      <c r="AO63">
        <f t="shared" si="26"/>
        <v>0</v>
      </c>
      <c r="AP63">
        <f t="shared" si="26"/>
        <v>-5.3478353876063447E-16</v>
      </c>
      <c r="AQ63">
        <f t="shared" si="26"/>
        <v>-1.7470087438213173E-11</v>
      </c>
      <c r="AR63">
        <f t="shared" si="26"/>
        <v>-1.7470622221751935E-11</v>
      </c>
      <c r="AS63">
        <f t="shared" si="26"/>
        <v>-8.808814455356662E-3</v>
      </c>
      <c r="AT63">
        <f t="shared" si="26"/>
        <v>-5.7550921109222018E-3</v>
      </c>
      <c r="AU63">
        <f t="shared" si="23"/>
        <v>-1.4563906583749486E-2</v>
      </c>
      <c r="AW63">
        <v>60</v>
      </c>
      <c r="AX63">
        <f>IF(Z63&gt;0, (R63*SUMPRODUCT(K63:$K$98, X63:$X$98)-K63*$AZ$3)/Z63, 0)</f>
        <v>-1715806064715620.5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</v>
      </c>
      <c r="S64">
        <f t="shared" si="1"/>
        <v>-8649391036893346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-41.989541686333091</v>
      </c>
      <c r="AC64">
        <f t="shared" si="2"/>
        <v>-37.490662219955468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-1.9892987925194457E-9</v>
      </c>
      <c r="AI64">
        <f t="shared" si="25"/>
        <v>-1.9893529735913558E-9</v>
      </c>
      <c r="AJ64">
        <f t="shared" si="7"/>
        <v>-4.4988794663776233</v>
      </c>
      <c r="AK64">
        <f t="shared" si="22"/>
        <v>-2.9392679180433166</v>
      </c>
      <c r="AL64">
        <f t="shared" si="8"/>
        <v>-7.4381473864102929</v>
      </c>
      <c r="AN64">
        <f t="shared" si="26"/>
        <v>0</v>
      </c>
      <c r="AO64">
        <f t="shared" si="26"/>
        <v>0</v>
      </c>
      <c r="AP64">
        <f t="shared" si="26"/>
        <v>-8.4571620447814559E-17</v>
      </c>
      <c r="AQ64">
        <f t="shared" si="26"/>
        <v>-3.1051106319391126E-12</v>
      </c>
      <c r="AR64">
        <f t="shared" si="26"/>
        <v>-3.1051952035595603E-12</v>
      </c>
      <c r="AS64">
        <f t="shared" si="26"/>
        <v>-7.0223329523913967E-3</v>
      </c>
      <c r="AT64">
        <f t="shared" si="26"/>
        <v>-4.5879241955778883E-3</v>
      </c>
      <c r="AU64">
        <f t="shared" si="23"/>
        <v>-1.161025715107448E-2</v>
      </c>
      <c r="AW64">
        <v>61</v>
      </c>
      <c r="AX64">
        <f>IF(Z64&gt;0, (R64*SUMPRODUCT(K64:$K$98, X64:$X$98)-K64*$AZ$3)/Z64, 0)</f>
        <v>-8649391036893346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</v>
      </c>
      <c r="S65">
        <f t="shared" si="1"/>
        <v>-4.83944957755242E+16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-37.490662219955468</v>
      </c>
      <c r="AC65">
        <f t="shared" si="2"/>
        <v>-33.473805553534376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-3.5994546814513895E-10</v>
      </c>
      <c r="AI65">
        <f t="shared" si="25"/>
        <v>-3.5995411422281192E-10</v>
      </c>
      <c r="AJ65">
        <f t="shared" si="7"/>
        <v>-4.0168566664210914</v>
      </c>
      <c r="AK65">
        <f t="shared" si="22"/>
        <v>-2.6243463553968831</v>
      </c>
      <c r="AL65">
        <f t="shared" si="8"/>
        <v>-6.6412030221779279</v>
      </c>
      <c r="AN65">
        <f t="shared" si="26"/>
        <v>0</v>
      </c>
      <c r="AO65">
        <f t="shared" si="26"/>
        <v>0</v>
      </c>
      <c r="AP65">
        <f t="shared" si="26"/>
        <v>-1.2049753683420942E-17</v>
      </c>
      <c r="AQ65">
        <f t="shared" si="26"/>
        <v>-5.0164414369932109E-13</v>
      </c>
      <c r="AR65">
        <f t="shared" si="26"/>
        <v>-5.0165619345300453E-13</v>
      </c>
      <c r="AS65">
        <f t="shared" si="26"/>
        <v>-5.5981608357886219E-3</v>
      </c>
      <c r="AT65">
        <f t="shared" si="26"/>
        <v>-3.6574650793843666E-3</v>
      </c>
      <c r="AU65">
        <f t="shared" si="23"/>
        <v>-9.2556259156746437E-3</v>
      </c>
      <c r="AW65">
        <v>62</v>
      </c>
      <c r="AX65">
        <f>IF(Z65&gt;0, (R65*SUMPRODUCT(K65:$K$98, X65:$X$98)-K65*$AZ$3)/Z65, 0)</f>
        <v>-4.83944957755242E+16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</v>
      </c>
      <c r="S66">
        <f t="shared" si="1"/>
        <v>-3.0421266699816237E+17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-33.473805553534376</v>
      </c>
      <c r="AC66">
        <f t="shared" si="2"/>
        <v>-29.887326387084695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-5.865245064660855E-11</v>
      </c>
      <c r="AI66">
        <f t="shared" si="25"/>
        <v>-5.8653678707173963E-11</v>
      </c>
      <c r="AJ66">
        <f t="shared" si="7"/>
        <v>-3.5864791664496813</v>
      </c>
      <c r="AK66">
        <f t="shared" si="22"/>
        <v>-2.3431663887474063</v>
      </c>
      <c r="AL66">
        <f t="shared" si="8"/>
        <v>-5.9296455552557408</v>
      </c>
      <c r="AN66">
        <f t="shared" si="26"/>
        <v>0</v>
      </c>
      <c r="AO66">
        <f t="shared" si="26"/>
        <v>0</v>
      </c>
      <c r="AP66">
        <f t="shared" si="26"/>
        <v>-1.5281317520531704E-18</v>
      </c>
      <c r="AQ66">
        <f t="shared" si="26"/>
        <v>-7.2983918459194138E-14</v>
      </c>
      <c r="AR66">
        <f t="shared" si="26"/>
        <v>-7.2985446590946192E-14</v>
      </c>
      <c r="AS66">
        <f t="shared" si="26"/>
        <v>-4.4628195438394273E-3</v>
      </c>
      <c r="AT66">
        <f t="shared" si="26"/>
        <v>-2.9157087686421091E-3</v>
      </c>
      <c r="AU66">
        <f t="shared" si="23"/>
        <v>-7.378528312554521E-3</v>
      </c>
      <c r="AW66">
        <v>63</v>
      </c>
      <c r="AX66">
        <f>IF(Z66&gt;0, (R66*SUMPRODUCT(K66:$K$98, X66:$X$98)-K66*$AZ$3)/Z66, 0)</f>
        <v>-3.0421266699816237E+17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-2.1817551049635756E+18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-29.887326387084695</v>
      </c>
      <c r="AC67">
        <f t="shared" ref="AC67:AC69" si="29">S67*Z67</f>
        <v>-26.6851128456114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-8.5031366457704746E-12</v>
      </c>
      <c r="AI67">
        <f t="shared" ref="AI67:AI69" si="32">SUM(AE67:AH67)</f>
        <v>-8.5032895336495089E-12</v>
      </c>
      <c r="AJ67">
        <f t="shared" ref="AJ67:AJ69" si="33">AB67-AC67</f>
        <v>-3.2022135414732951</v>
      </c>
      <c r="AK67">
        <f t="shared" si="22"/>
        <v>-2.0921128470959287</v>
      </c>
      <c r="AL67">
        <f t="shared" ref="AL67:AL69" si="34">SUM(AI67:AK67)</f>
        <v>-5.2943263885777272</v>
      </c>
      <c r="AN67">
        <f t="shared" si="26"/>
        <v>0</v>
      </c>
      <c r="AO67">
        <f t="shared" si="26"/>
        <v>0</v>
      </c>
      <c r="AP67">
        <f t="shared" si="26"/>
        <v>-1.6986192718146678E-19</v>
      </c>
      <c r="AQ67">
        <f t="shared" si="26"/>
        <v>-9.4471791149242559E-15</v>
      </c>
      <c r="AR67">
        <f t="shared" si="26"/>
        <v>-9.4473489768514378E-15</v>
      </c>
      <c r="AS67">
        <f t="shared" si="26"/>
        <v>-3.5577324169642349E-3</v>
      </c>
      <c r="AT67">
        <f t="shared" si="26"/>
        <v>-2.3243851790833475E-3</v>
      </c>
      <c r="AU67">
        <f t="shared" si="23"/>
        <v>-5.8821175960570302E-3</v>
      </c>
      <c r="AW67">
        <v>64</v>
      </c>
      <c r="AX67">
        <f>IF(Z67&gt;0, (R67*SUMPRODUCT(K67:$K$98, X67:$X$98)-K67*$AZ$3)/Z67, 0)</f>
        <v>-2.1817551049635756E+18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100000</v>
      </c>
      <c r="S68">
        <f t="shared" si="28"/>
        <v>-1.821338749283653E+19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-26.6851128456114</v>
      </c>
      <c r="AC68">
        <f t="shared" si="29"/>
        <v>-23.825993612153042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-1.0800561741902317E-12</v>
      </c>
      <c r="AI68">
        <f t="shared" si="32"/>
        <v>-1.0800725261687019E-12</v>
      </c>
      <c r="AJ68">
        <f t="shared" si="33"/>
        <v>-2.8591192334583582</v>
      </c>
      <c r="AK68">
        <f t="shared" si="22"/>
        <v>-1.8679578991927981</v>
      </c>
      <c r="AL68">
        <f t="shared" si="34"/>
        <v>-4.7270771326522363</v>
      </c>
      <c r="AN68">
        <f t="shared" si="26"/>
        <v>0</v>
      </c>
      <c r="AO68">
        <f t="shared" si="26"/>
        <v>0</v>
      </c>
      <c r="AP68">
        <f t="shared" si="26"/>
        <v>-1.6220912260991675E-20</v>
      </c>
      <c r="AQ68">
        <f t="shared" si="26"/>
        <v>-1.07139918698101E-15</v>
      </c>
      <c r="AR68">
        <f t="shared" si="26"/>
        <v>-1.071415407893271E-15</v>
      </c>
      <c r="AS68">
        <f t="shared" si="26"/>
        <v>-2.8362025007687402E-3</v>
      </c>
      <c r="AT68">
        <f t="shared" si="26"/>
        <v>-1.8529856338355812E-3</v>
      </c>
      <c r="AU68">
        <f t="shared" si="23"/>
        <v>-4.6891881346053932E-3</v>
      </c>
      <c r="AW68">
        <v>65</v>
      </c>
      <c r="AX68">
        <f>IF(Z68&gt;0, (R68*SUMPRODUCT(K68:$K$98, X68:$X$98)-K68*$AZ$3)/Z68, 0)</f>
        <v>-1.821338749283653E+19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-23.825993612153042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-1.3081582776144194E-13</v>
      </c>
      <c r="AI69">
        <f t="shared" si="32"/>
        <v>-1.3081582776144194E-13</v>
      </c>
      <c r="AJ69">
        <f t="shared" si="33"/>
        <v>-23.825993612153042</v>
      </c>
      <c r="AK69">
        <f t="shared" si="22"/>
        <v>-1.6678195528507131</v>
      </c>
      <c r="AL69">
        <f t="shared" si="34"/>
        <v>-25.493813165003886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-1.1586365900708339E-16</v>
      </c>
      <c r="AR69">
        <f t="shared" si="26"/>
        <v>-1.1586365900708339E-16</v>
      </c>
      <c r="AS69">
        <f t="shared" si="26"/>
        <v>-2.1102697178338892E-2</v>
      </c>
      <c r="AT69">
        <f t="shared" si="26"/>
        <v>-1.4771888024837226E-3</v>
      </c>
      <c r="AU69">
        <f t="shared" si="23"/>
        <v>-2.257988598082273E-2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38698.044512500928</v>
      </c>
      <c r="AO71" s="8">
        <f t="shared" si="47"/>
        <v>-3869.8044512500928</v>
      </c>
      <c r="AP71" s="8">
        <f t="shared" si="47"/>
        <v>-708.96323949192174</v>
      </c>
      <c r="AQ71" s="8">
        <f t="shared" si="47"/>
        <v>-24018.509459144316</v>
      </c>
      <c r="AR71" s="8">
        <f t="shared" si="47"/>
        <v>10100.767362614597</v>
      </c>
      <c r="AS71" s="8">
        <f t="shared" si="47"/>
        <v>-1437.0226117915629</v>
      </c>
      <c r="AT71" s="8">
        <f t="shared" si="47"/>
        <v>494.91882070237591</v>
      </c>
      <c r="AU71" s="8">
        <f t="shared" si="47"/>
        <v>9158.6635715254197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8446.5782908280798</v>
      </c>
      <c r="K3">
        <v>1</v>
      </c>
      <c r="L3" s="2">
        <v>0</v>
      </c>
      <c r="O3">
        <f>$C$3</f>
        <v>8446.5782908280798</v>
      </c>
      <c r="P3">
        <f>O3*C5</f>
        <v>844.65782908280801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8446.5782908280798</v>
      </c>
      <c r="AF3">
        <f t="shared" ref="AF3:AG34" si="4">-$Z3*P3</f>
        <v>-844.65782908280801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6976.9634910452714</v>
      </c>
      <c r="AJ3">
        <f t="shared" ref="AJ3:AJ66" si="7">AB3-AC3</f>
        <v>0</v>
      </c>
      <c r="AL3">
        <f t="shared" ref="AL3:AL66" si="8">SUM(AI3:AK3)</f>
        <v>6976.9634910452714</v>
      </c>
      <c r="AN3">
        <f t="shared" ref="AN3:AU34" si="9">AE3*$K3</f>
        <v>8446.5782908280798</v>
      </c>
      <c r="AO3">
        <f t="shared" si="9"/>
        <v>-844.65782908280801</v>
      </c>
      <c r="AP3">
        <f t="shared" si="9"/>
        <v>-624.95697070000006</v>
      </c>
      <c r="AQ3">
        <f t="shared" si="9"/>
        <v>0</v>
      </c>
      <c r="AR3">
        <f t="shared" si="9"/>
        <v>6976.9634910452714</v>
      </c>
      <c r="AS3">
        <f t="shared" si="9"/>
        <v>0</v>
      </c>
      <c r="AT3">
        <f t="shared" si="9"/>
        <v>0</v>
      </c>
      <c r="AU3">
        <f t="shared" si="9"/>
        <v>6976.9634910452714</v>
      </c>
      <c r="AW3">
        <v>0</v>
      </c>
      <c r="AX3">
        <f>IF(Z3&gt;0, (R3*SUMPRODUCT(K3:$K$98, X3:$X$98)-K3*$AZ$3)/Z3, 0)</f>
        <v>0</v>
      </c>
      <c r="AZ3">
        <f>C6*SUMPRODUCT(X4:X98, K4:K98)/1</f>
        <v>6750.1277321888947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458.17889958743268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452.77934876796462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-452.77934876796462</v>
      </c>
      <c r="AK4">
        <f>G4*SUM(AB4, AE4:AF4)</f>
        <v>0</v>
      </c>
      <c r="AL4">
        <f t="shared" si="8"/>
        <v>-898.98159876796467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-422.40819924243362</v>
      </c>
      <c r="AT4">
        <f t="shared" si="9"/>
        <v>0</v>
      </c>
      <c r="AU4">
        <f t="shared" si="9"/>
        <v>-838.68047277541245</v>
      </c>
      <c r="AW4">
        <v>1</v>
      </c>
      <c r="AX4">
        <f>IF(Z4&gt;0, (R4*SUMPRODUCT(K4:$K$98, X4:$X$98)-K4*$AZ$3)/Z4, 0)</f>
        <v>458.17889958743268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250000</v>
      </c>
      <c r="S5">
        <f t="shared" si="1"/>
        <v>575.24996573534679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452.77934876796462</v>
      </c>
      <c r="AC5">
        <f t="shared" si="2"/>
        <v>561.76711454873748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-442.82169762507749</v>
      </c>
      <c r="AI5">
        <f t="shared" si="6"/>
        <v>-455.02871952882123</v>
      </c>
      <c r="AJ5">
        <f t="shared" si="7"/>
        <v>-108.98776578077286</v>
      </c>
      <c r="AK5">
        <f>G5*SUM(AB5, AE5:AF5)</f>
        <v>18.563953299486549</v>
      </c>
      <c r="AL5">
        <f t="shared" si="8"/>
        <v>-545.45253201010757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-378.66038403848324</v>
      </c>
      <c r="AR5">
        <f t="shared" si="9"/>
        <v>-389.09870634027646</v>
      </c>
      <c r="AS5">
        <f t="shared" si="9"/>
        <v>-93.196312347334683</v>
      </c>
      <c r="AT5">
        <f t="shared" si="9"/>
        <v>15.874185306085959</v>
      </c>
      <c r="AU5">
        <f t="shared" si="9"/>
        <v>-466.4208333815252</v>
      </c>
      <c r="AW5">
        <v>2</v>
      </c>
      <c r="AX5">
        <f>IF(Z5&gt;0, (R5*SUMPRODUCT(K5:$K$98, X5:$X$98)-K5*$AZ$3)/Z5, 0)</f>
        <v>575.24996573534679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250000</v>
      </c>
      <c r="S6">
        <f t="shared" si="1"/>
        <v>775.18157703107318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561.76711454873748</v>
      </c>
      <c r="AC6">
        <f t="shared" si="2"/>
        <v>748.07884177378855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-439.80361834428845</v>
      </c>
      <c r="AI6">
        <f t="shared" si="6"/>
        <v>-451.86657984807755</v>
      </c>
      <c r="AJ6">
        <f t="shared" si="7"/>
        <v>-186.31172722505107</v>
      </c>
      <c r="AK6">
        <f>G6*SUM(AB6, AE6:AF6)</f>
        <v>32.863376201101147</v>
      </c>
      <c r="AL6">
        <f t="shared" si="8"/>
        <v>-605.3149308720275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-339.26892218990503</v>
      </c>
      <c r="AR6">
        <f t="shared" si="9"/>
        <v>-348.57441167909121</v>
      </c>
      <c r="AS6">
        <f t="shared" si="9"/>
        <v>-143.72273499009864</v>
      </c>
      <c r="AT6">
        <f t="shared" si="9"/>
        <v>25.351138003918962</v>
      </c>
      <c r="AU6">
        <f t="shared" si="9"/>
        <v>-466.94600866527094</v>
      </c>
      <c r="AW6">
        <v>3</v>
      </c>
      <c r="AX6">
        <f>IF(Z6&gt;0, (R6*SUMPRODUCT(K6:$K$98, X6:$X$98)-K6*$AZ$3)/Z6, 0)</f>
        <v>775.18157703107318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250000</v>
      </c>
      <c r="S7">
        <f t="shared" si="1"/>
        <v>921.00719228591095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748.07884177378855</v>
      </c>
      <c r="AC7">
        <f t="shared" si="2"/>
        <v>878.30788944541291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-437.02034698849241</v>
      </c>
      <c r="AI7">
        <f t="shared" si="6"/>
        <v>-448.94082785989417</v>
      </c>
      <c r="AJ7">
        <f t="shared" si="7"/>
        <v>-130.22904767162436</v>
      </c>
      <c r="AK7">
        <f>G7*SUM(AB7, AE7:AF7)</f>
        <v>36.730671131093018</v>
      </c>
      <c r="AL7">
        <f t="shared" si="8"/>
        <v>-542.43920440042552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-306.72539236766011</v>
      </c>
      <c r="AR7">
        <f t="shared" si="9"/>
        <v>-315.09185447334363</v>
      </c>
      <c r="AS7">
        <f t="shared" si="9"/>
        <v>-91.402050316429566</v>
      </c>
      <c r="AT7">
        <f t="shared" si="9"/>
        <v>25.779645255072424</v>
      </c>
      <c r="AU7">
        <f t="shared" si="9"/>
        <v>-380.71425953470083</v>
      </c>
      <c r="AW7">
        <v>4</v>
      </c>
      <c r="AX7">
        <f>IF(Z7&gt;0, (R7*SUMPRODUCT(K7:$K$98, X7:$X$98)-K7*$AZ$3)/Z7, 0)</f>
        <v>921.00719228591095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250000</v>
      </c>
      <c r="S8">
        <f t="shared" si="1"/>
        <v>941.13750065257079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878.30788944541291</v>
      </c>
      <c r="AC8">
        <f t="shared" si="2"/>
        <v>886.8930376832086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-434.80335433825877</v>
      </c>
      <c r="AI8">
        <f t="shared" si="6"/>
        <v>-446.58289023322959</v>
      </c>
      <c r="AJ8">
        <f t="shared" si="7"/>
        <v>-8.5851482377956927</v>
      </c>
      <c r="AK8">
        <f>G8*SUM(AB8, AE8:AF8)</f>
        <v>18.707958045187294</v>
      </c>
      <c r="AL8">
        <f t="shared" si="8"/>
        <v>-436.46008042583799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-284.85894014065281</v>
      </c>
      <c r="AR8">
        <f t="shared" si="9"/>
        <v>-292.57623596394978</v>
      </c>
      <c r="AS8">
        <f t="shared" si="9"/>
        <v>-5.6245109509121534</v>
      </c>
      <c r="AT8">
        <f t="shared" si="9"/>
        <v>12.256412117745558</v>
      </c>
      <c r="AU8">
        <f t="shared" si="9"/>
        <v>-285.94433479711637</v>
      </c>
      <c r="AW8">
        <v>5</v>
      </c>
      <c r="AX8">
        <f>IF(Z8&gt;0, (R8*SUMPRODUCT(K8:$K$98, X8:$X$98)-K8*$AZ$3)/Z8, 0)</f>
        <v>941.13750065257079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250000</v>
      </c>
      <c r="S9">
        <f t="shared" si="1"/>
        <v>897.9293360385775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886.8930376832086</v>
      </c>
      <c r="AC9">
        <f t="shared" si="2"/>
        <v>836.15380744013601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-434.25117722379292</v>
      </c>
      <c r="AI9">
        <f t="shared" si="6"/>
        <v>-445.89120520095287</v>
      </c>
      <c r="AJ9">
        <f t="shared" si="7"/>
        <v>50.739230243072598</v>
      </c>
      <c r="AK9">
        <f t="shared" ref="AK9:AK72" si="22">G9*SUM(AB9:AB9, AE9:AF9)</f>
        <v>5.2326689223309311</v>
      </c>
      <c r="AL9">
        <f t="shared" si="8"/>
        <v>-389.91930603554931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-269.43572729457827</v>
      </c>
      <c r="AR9">
        <f t="shared" si="9"/>
        <v>-276.65790553668597</v>
      </c>
      <c r="AS9">
        <f t="shared" si="9"/>
        <v>31.481691057947202</v>
      </c>
      <c r="AT9">
        <f t="shared" si="9"/>
        <v>3.2466646741026359</v>
      </c>
      <c r="AU9">
        <f t="shared" si="9"/>
        <v>-241.92954980463614</v>
      </c>
      <c r="AW9">
        <v>6</v>
      </c>
      <c r="AX9">
        <f>IF(Z9&gt;0, (R9*SUMPRODUCT(K9:$K$98, X9:$X$98)-K9*$AZ$3)/Z9, 0)</f>
        <v>897.9293360385775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250000</v>
      </c>
      <c r="S10">
        <f t="shared" si="1"/>
        <v>849.50060384664926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836.15380744013601</v>
      </c>
      <c r="AC10">
        <f t="shared" si="2"/>
        <v>781.67014491656482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-434.41701853446739</v>
      </c>
      <c r="AI10">
        <f t="shared" si="6"/>
        <v>-445.91892538092901</v>
      </c>
      <c r="AJ10">
        <f t="shared" si="7"/>
        <v>54.483662523571184</v>
      </c>
      <c r="AK10">
        <f t="shared" si="22"/>
        <v>3.4282306105045581</v>
      </c>
      <c r="AL10">
        <f t="shared" si="8"/>
        <v>-388.00703224685327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-255.70498556737655</v>
      </c>
      <c r="AR10">
        <f t="shared" si="9"/>
        <v>-262.47519667488274</v>
      </c>
      <c r="AS10">
        <f t="shared" si="9"/>
        <v>32.069977797479439</v>
      </c>
      <c r="AT10">
        <f t="shared" si="9"/>
        <v>2.0179127920402924</v>
      </c>
      <c r="AU10">
        <f t="shared" si="9"/>
        <v>-228.38730608536301</v>
      </c>
      <c r="AW10">
        <v>7</v>
      </c>
      <c r="AX10">
        <f>IF(Z10&gt;0, (R10*SUMPRODUCT(K10:$K$98, X10:$X$98)-K10*$AZ$3)/Z10, 0)</f>
        <v>849.50060384664926</v>
      </c>
    </row>
    <row r="11" spans="1:52" x14ac:dyDescent="0.25">
      <c r="A11" t="s">
        <v>33</v>
      </c>
      <c r="C11" s="12">
        <f>AU100</f>
        <v>-320.67857628720594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250000</v>
      </c>
      <c r="S11">
        <f t="shared" si="1"/>
        <v>796.06910091021962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781.67014491656482</v>
      </c>
      <c r="AC11">
        <f t="shared" si="2"/>
        <v>723.79636769193212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-434.50799501505469</v>
      </c>
      <c r="AI11">
        <f t="shared" si="6"/>
        <v>-445.87315739330097</v>
      </c>
      <c r="AJ11">
        <f t="shared" si="7"/>
        <v>57.873777224632704</v>
      </c>
      <c r="AK11">
        <f t="shared" si="22"/>
        <v>1.8760083477997553</v>
      </c>
      <c r="AL11">
        <f t="shared" si="8"/>
        <v>-386.1233718208685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-243.02407432222174</v>
      </c>
      <c r="AR11">
        <f t="shared" si="9"/>
        <v>-249.38070779774466</v>
      </c>
      <c r="AS11">
        <f t="shared" si="9"/>
        <v>32.369303439536324</v>
      </c>
      <c r="AT11">
        <f t="shared" si="9"/>
        <v>1.0492676714245495</v>
      </c>
      <c r="AU11">
        <f t="shared" si="9"/>
        <v>-215.96213668678379</v>
      </c>
      <c r="AW11">
        <v>8</v>
      </c>
      <c r="AX11">
        <f>IF(Z11&gt;0, (R11*SUMPRODUCT(K11:$K$98, X11:$X$98)-K11*$AZ$3)/Z11, 0)</f>
        <v>796.06910091021962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250000</v>
      </c>
      <c r="S12">
        <f t="shared" si="1"/>
        <v>744.02167136827461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723.79636769193212</v>
      </c>
      <c r="AC12">
        <f t="shared" si="2"/>
        <v>668.41238447377509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-435.8214728413422</v>
      </c>
      <c r="AI12">
        <f t="shared" si="6"/>
        <v>-447.05119252216394</v>
      </c>
      <c r="AJ12">
        <f t="shared" si="7"/>
        <v>55.383983218157027</v>
      </c>
      <c r="AK12">
        <f t="shared" si="22"/>
        <v>1.6647316456914438</v>
      </c>
      <c r="AL12">
        <f t="shared" si="8"/>
        <v>-390.00247765831546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-231.64374590379498</v>
      </c>
      <c r="AR12">
        <f t="shared" si="9"/>
        <v>-237.61246129396599</v>
      </c>
      <c r="AS12">
        <f t="shared" si="9"/>
        <v>29.437175851124824</v>
      </c>
      <c r="AT12">
        <f t="shared" si="9"/>
        <v>0.88482256695263684</v>
      </c>
      <c r="AU12">
        <f t="shared" si="9"/>
        <v>-207.29046287588852</v>
      </c>
      <c r="AW12">
        <v>9</v>
      </c>
      <c r="AX12">
        <f>IF(Z12&gt;0, (R12*SUMPRODUCT(K12:$K$98, X12:$X$98)-K12*$AZ$3)/Z12, 0)</f>
        <v>744.02167136827461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250000</v>
      </c>
      <c r="S13">
        <f t="shared" si="1"/>
        <v>691.84305962484916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668.41238447377509</v>
      </c>
      <c r="AC13">
        <f t="shared" si="2"/>
        <v>614.11061738137141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-437.34974296216598</v>
      </c>
      <c r="AI13">
        <f t="shared" si="6"/>
        <v>-448.44529795903139</v>
      </c>
      <c r="AJ13">
        <f t="shared" si="7"/>
        <v>54.301767092403679</v>
      </c>
      <c r="AK13">
        <f t="shared" si="22"/>
        <v>1.3368247689475503</v>
      </c>
      <c r="AL13">
        <f t="shared" si="8"/>
        <v>-392.80670609768015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-220.96581532281226</v>
      </c>
      <c r="AR13">
        <f t="shared" si="9"/>
        <v>-226.57171402469754</v>
      </c>
      <c r="AS13">
        <f t="shared" si="9"/>
        <v>27.435329349399947</v>
      </c>
      <c r="AT13">
        <f t="shared" si="9"/>
        <v>0.6754149962762851</v>
      </c>
      <c r="AU13">
        <f t="shared" si="9"/>
        <v>-198.4609696790213</v>
      </c>
      <c r="AW13">
        <v>10</v>
      </c>
      <c r="AX13">
        <f>IF(Z13&gt;0, (R13*SUMPRODUCT(K13:$K$98, X13:$X$98)-K13*$AZ$3)/Z13, 0)</f>
        <v>691.84305962484916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250000</v>
      </c>
      <c r="S14">
        <f t="shared" si="1"/>
        <v>864.92557521856713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614.11061738137141</v>
      </c>
      <c r="AC14">
        <f t="shared" si="2"/>
        <v>758.5472309281904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-439.82069892054659</v>
      </c>
      <c r="AI14">
        <f t="shared" si="6"/>
        <v>-450.78330733249732</v>
      </c>
      <c r="AJ14">
        <f t="shared" si="7"/>
        <v>-144.43661354681899</v>
      </c>
      <c r="AK14">
        <f t="shared" si="22"/>
        <v>42.987743216696003</v>
      </c>
      <c r="AL14">
        <f t="shared" si="8"/>
        <v>-552.2321776626203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-198.40556854246725</v>
      </c>
      <c r="AR14">
        <f t="shared" si="9"/>
        <v>-203.35086229517086</v>
      </c>
      <c r="AS14">
        <f t="shared" si="9"/>
        <v>-65.156161361751018</v>
      </c>
      <c r="AT14">
        <f t="shared" si="9"/>
        <v>19.392010549296412</v>
      </c>
      <c r="AU14">
        <f t="shared" si="9"/>
        <v>-249.11501310762546</v>
      </c>
      <c r="AW14">
        <v>11</v>
      </c>
      <c r="AX14">
        <f>IF(Z14&gt;0, (R14*SUMPRODUCT(K14:$K$98, X14:$X$98)-K14*$AZ$3)/Z14, 0)</f>
        <v>864.92557521856713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250000</v>
      </c>
      <c r="S15">
        <f t="shared" si="1"/>
        <v>1023.0080655801079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758.5472309281904</v>
      </c>
      <c r="AC15">
        <f t="shared" si="2"/>
        <v>886.39383101932071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-445.07115816895555</v>
      </c>
      <c r="AI15">
        <f t="shared" si="6"/>
        <v>-455.90188693887831</v>
      </c>
      <c r="AJ15">
        <f t="shared" si="7"/>
        <v>-127.84660009113031</v>
      </c>
      <c r="AK15">
        <f t="shared" si="22"/>
        <v>53.09830616497333</v>
      </c>
      <c r="AL15">
        <f t="shared" si="8"/>
        <v>-530.65018086503528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-179.26257140347244</v>
      </c>
      <c r="AR15">
        <f t="shared" si="9"/>
        <v>-183.6248947170242</v>
      </c>
      <c r="AS15">
        <f t="shared" si="9"/>
        <v>-51.493137348673983</v>
      </c>
      <c r="AT15">
        <f t="shared" si="9"/>
        <v>21.386555218409804</v>
      </c>
      <c r="AU15">
        <f t="shared" si="9"/>
        <v>-213.73147684728838</v>
      </c>
      <c r="AW15">
        <v>12</v>
      </c>
      <c r="AX15">
        <f>IF(Z15&gt;0, (R15*SUMPRODUCT(K15:$K$98, X15:$X$98)-K15*$AZ$3)/Z15, 0)</f>
        <v>1023.0080655801079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250000</v>
      </c>
      <c r="S16">
        <f t="shared" si="1"/>
        <v>1166.40579934524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886.39383101932071</v>
      </c>
      <c r="AC16">
        <f t="shared" si="2"/>
        <v>998.42783875298937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-451.7572785036175</v>
      </c>
      <c r="AI16">
        <f t="shared" si="6"/>
        <v>-462.45711212191588</v>
      </c>
      <c r="AJ16">
        <f t="shared" si="7"/>
        <v>-112.03400773366866</v>
      </c>
      <c r="AK16">
        <f t="shared" si="22"/>
        <v>62.047568171352459</v>
      </c>
      <c r="AL16">
        <f t="shared" si="8"/>
        <v>-512.44355168423203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-162.46032056657486</v>
      </c>
      <c r="AR16">
        <f t="shared" si="9"/>
        <v>-166.30817976520393</v>
      </c>
      <c r="AS16">
        <f t="shared" si="9"/>
        <v>-40.289513145329856</v>
      </c>
      <c r="AT16">
        <f t="shared" si="9"/>
        <v>22.313459672158022</v>
      </c>
      <c r="AU16">
        <f t="shared" si="9"/>
        <v>-184.28423323837575</v>
      </c>
      <c r="AW16">
        <v>13</v>
      </c>
      <c r="AX16">
        <f>IF(Z16&gt;0, (R16*SUMPRODUCT(K16:$K$98, X16:$X$98)-K16*$AZ$3)/Z16, 0)</f>
        <v>1166.40579934524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250000</v>
      </c>
      <c r="S17">
        <f t="shared" si="1"/>
        <v>1296.1950247449245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998.42783875298937</v>
      </c>
      <c r="AC17">
        <f t="shared" si="2"/>
        <v>1096.053749558861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-458.39585197496717</v>
      </c>
      <c r="AI17">
        <f t="shared" si="6"/>
        <v>-468.9657674644838</v>
      </c>
      <c r="AJ17">
        <f t="shared" si="7"/>
        <v>-97.625910805871627</v>
      </c>
      <c r="AK17">
        <f t="shared" si="22"/>
        <v>69.88994871270927</v>
      </c>
      <c r="AL17">
        <f t="shared" si="8"/>
        <v>-496.70172955764622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-147.18542417155908</v>
      </c>
      <c r="AR17">
        <f t="shared" si="9"/>
        <v>-150.57929758485295</v>
      </c>
      <c r="AS17">
        <f t="shared" si="9"/>
        <v>-31.346512037987853</v>
      </c>
      <c r="AT17">
        <f t="shared" si="9"/>
        <v>22.440826421724207</v>
      </c>
      <c r="AU17">
        <f t="shared" si="9"/>
        <v>-159.48498320111662</v>
      </c>
      <c r="AW17">
        <v>14</v>
      </c>
      <c r="AX17">
        <f>IF(Z17&gt;0, (R17*SUMPRODUCT(K17:$K$98, X17:$X$98)-K17*$AZ$3)/Z17, 0)</f>
        <v>1296.1950247449245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250000</v>
      </c>
      <c r="S18">
        <f t="shared" si="1"/>
        <v>1414.0098580629726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1096.053749558861</v>
      </c>
      <c r="AC18">
        <f t="shared" si="2"/>
        <v>1181.0881748269869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-465.38386607947643</v>
      </c>
      <c r="AI18">
        <f t="shared" si="6"/>
        <v>-475.82481322079394</v>
      </c>
      <c r="AJ18">
        <f t="shared" si="7"/>
        <v>-85.034425268125915</v>
      </c>
      <c r="AK18">
        <f t="shared" si="22"/>
        <v>76.723762469120274</v>
      </c>
      <c r="AL18">
        <f t="shared" si="8"/>
        <v>-484.13547601979951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-133.41892134040842</v>
      </c>
      <c r="AR18">
        <f t="shared" si="9"/>
        <v>-136.41219207216369</v>
      </c>
      <c r="AS18">
        <f t="shared" si="9"/>
        <v>-24.378157738148666</v>
      </c>
      <c r="AT18">
        <f t="shared" si="9"/>
        <v>21.995609164627993</v>
      </c>
      <c r="AU18">
        <f t="shared" si="9"/>
        <v>-138.79474064568433</v>
      </c>
      <c r="AW18">
        <v>15</v>
      </c>
      <c r="AX18">
        <f>IF(Z18&gt;0, (R18*SUMPRODUCT(K18:$K$98, X18:$X$98)-K18*$AZ$3)/Z18, 0)</f>
        <v>1414.0098580629726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250000</v>
      </c>
      <c r="S19">
        <f t="shared" si="1"/>
        <v>1521.1738982920274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1181.0881748269869</v>
      </c>
      <c r="AC19">
        <f t="shared" si="2"/>
        <v>1255.0084047720113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-474.1896052921029</v>
      </c>
      <c r="AI19">
        <f t="shared" si="6"/>
        <v>-484.50243348174263</v>
      </c>
      <c r="AJ19">
        <f t="shared" si="7"/>
        <v>-73.920229945024403</v>
      </c>
      <c r="AK19">
        <f t="shared" si="22"/>
        <v>82.676172237889091</v>
      </c>
      <c r="AL19">
        <f t="shared" si="8"/>
        <v>-475.74649118887794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-121.37803684414733</v>
      </c>
      <c r="AR19">
        <f t="shared" si="9"/>
        <v>-124.01780546412451</v>
      </c>
      <c r="AS19">
        <f t="shared" si="9"/>
        <v>-18.921318168221006</v>
      </c>
      <c r="AT19">
        <f t="shared" si="9"/>
        <v>21.162571612766428</v>
      </c>
      <c r="AU19">
        <f t="shared" si="9"/>
        <v>-121.77655201957909</v>
      </c>
      <c r="AW19">
        <v>16</v>
      </c>
      <c r="AX19">
        <f>IF(Z19&gt;0, (R19*SUMPRODUCT(K19:$K$98, X19:$X$98)-K19*$AZ$3)/Z19, 0)</f>
        <v>1521.1738982920274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250000</v>
      </c>
      <c r="S20">
        <f t="shared" si="1"/>
        <v>1618.409490786054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1255.0084047720113</v>
      </c>
      <c r="AC20">
        <f t="shared" si="2"/>
        <v>1318.7546101470004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-482.48112920789015</v>
      </c>
      <c r="AI20">
        <f t="shared" si="6"/>
        <v>-492.66670505917307</v>
      </c>
      <c r="AJ20">
        <f t="shared" si="7"/>
        <v>-63.746205374989131</v>
      </c>
      <c r="AK20">
        <f t="shared" si="22"/>
        <v>87.850588334040808</v>
      </c>
      <c r="AL20">
        <f t="shared" si="8"/>
        <v>-468.56232210012138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-110.26822623878456</v>
      </c>
      <c r="AR20">
        <f t="shared" si="9"/>
        <v>-112.596079732631</v>
      </c>
      <c r="AS20">
        <f t="shared" si="9"/>
        <v>-14.568820562357397</v>
      </c>
      <c r="AT20">
        <f t="shared" si="9"/>
        <v>20.077735611198122</v>
      </c>
      <c r="AU20">
        <f t="shared" si="9"/>
        <v>-107.08716468379028</v>
      </c>
      <c r="AW20">
        <v>17</v>
      </c>
      <c r="AX20">
        <f>IF(Z20&gt;0, (R20*SUMPRODUCT(K20:$K$98, X20:$X$98)-K20*$AZ$3)/Z20, 0)</f>
        <v>1618.409490786054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250000</v>
      </c>
      <c r="S21">
        <f t="shared" si="1"/>
        <v>1707.1315173224623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1318.7546101470004</v>
      </c>
      <c r="AC21">
        <f t="shared" si="2"/>
        <v>1373.7758858895877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-492.49642665702072</v>
      </c>
      <c r="AI21">
        <f t="shared" si="6"/>
        <v>-502.55552192845795</v>
      </c>
      <c r="AJ21">
        <f t="shared" si="7"/>
        <v>-55.02127574258725</v>
      </c>
      <c r="AK21">
        <f t="shared" si="22"/>
        <v>92.312822710290035</v>
      </c>
      <c r="AL21">
        <f t="shared" si="8"/>
        <v>-465.26397496075509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-100.49746750415281</v>
      </c>
      <c r="AR21">
        <f t="shared" si="9"/>
        <v>-102.5500988440883</v>
      </c>
      <c r="AS21">
        <f t="shared" si="9"/>
        <v>-11.227490336348145</v>
      </c>
      <c r="AT21">
        <f t="shared" si="9"/>
        <v>18.837100938002799</v>
      </c>
      <c r="AU21">
        <f t="shared" si="9"/>
        <v>-94.940488242433631</v>
      </c>
      <c r="AW21">
        <v>18</v>
      </c>
      <c r="AX21">
        <f>IF(Z21&gt;0, (R21*SUMPRODUCT(K21:$K$98, X21:$X$98)-K21*$AZ$3)/Z21, 0)</f>
        <v>1707.1315173224623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250000</v>
      </c>
      <c r="S22">
        <f t="shared" si="1"/>
        <v>1787.9926305288016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1373.7758858895877</v>
      </c>
      <c r="AC22">
        <f t="shared" si="2"/>
        <v>1420.8583308688021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-503.39354130760159</v>
      </c>
      <c r="AI22">
        <f t="shared" si="6"/>
        <v>-513.32687594925903</v>
      </c>
      <c r="AJ22">
        <f t="shared" si="7"/>
        <v>-47.082444979214415</v>
      </c>
      <c r="AK22">
        <f t="shared" si="22"/>
        <v>96.164312012271154</v>
      </c>
      <c r="AL22">
        <f t="shared" si="8"/>
        <v>-464.24500891620232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-91.715270335555701</v>
      </c>
      <c r="AR22">
        <f t="shared" si="9"/>
        <v>-93.525064060017598</v>
      </c>
      <c r="AS22">
        <f t="shared" si="9"/>
        <v>-8.5781378086631594</v>
      </c>
      <c r="AT22">
        <f t="shared" si="9"/>
        <v>17.520558269238546</v>
      </c>
      <c r="AU22">
        <f t="shared" si="9"/>
        <v>-84.582643599442221</v>
      </c>
      <c r="AW22">
        <v>19</v>
      </c>
      <c r="AX22">
        <f>IF(Z22&gt;0, (R22*SUMPRODUCT(K22:$K$98, X22:$X$98)-K22*$AZ$3)/Z22, 0)</f>
        <v>1787.9926305288016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250000</v>
      </c>
      <c r="S23">
        <f t="shared" si="1"/>
        <v>1861.8429670904916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1420.8583308688021</v>
      </c>
      <c r="AC23">
        <f t="shared" si="2"/>
        <v>1460.910839536253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-515.4103385516031</v>
      </c>
      <c r="AI23">
        <f t="shared" si="6"/>
        <v>-525.21856932991648</v>
      </c>
      <c r="AJ23">
        <f t="shared" si="7"/>
        <v>-40.052508667450866</v>
      </c>
      <c r="AK23">
        <f t="shared" si="22"/>
        <v>99.460083160816154</v>
      </c>
      <c r="AL23">
        <f t="shared" si="8"/>
        <v>-465.81099483655117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-83.843444994224811</v>
      </c>
      <c r="AR23">
        <f t="shared" si="9"/>
        <v>-85.438981203419118</v>
      </c>
      <c r="AS23">
        <f t="shared" si="9"/>
        <v>-6.5154694350468692</v>
      </c>
      <c r="AT23">
        <f t="shared" si="9"/>
        <v>16.179489210575863</v>
      </c>
      <c r="AU23">
        <f t="shared" si="9"/>
        <v>-75.774961427890119</v>
      </c>
      <c r="AW23">
        <v>20</v>
      </c>
      <c r="AX23">
        <f>IF(Z23&gt;0, (R23*SUMPRODUCT(K23:$K$98, X23:$X$98)-K23*$AZ$3)/Z23, 0)</f>
        <v>1861.8429670904916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250000</v>
      </c>
      <c r="S24">
        <f t="shared" si="1"/>
        <v>1929.4156908662615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1460.910839536253</v>
      </c>
      <c r="AC24">
        <f t="shared" si="2"/>
        <v>1494.7171972232845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-528.11692816750497</v>
      </c>
      <c r="AI24">
        <f t="shared" si="6"/>
        <v>-537.80067079162677</v>
      </c>
      <c r="AJ24">
        <f t="shared" si="7"/>
        <v>-33.80635768703155</v>
      </c>
      <c r="AK24">
        <f t="shared" si="22"/>
        <v>102.26375876753772</v>
      </c>
      <c r="AL24">
        <f t="shared" si="8"/>
        <v>-469.34326971112057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-76.705773649350277</v>
      </c>
      <c r="AR24">
        <f t="shared" si="9"/>
        <v>-78.112278402723476</v>
      </c>
      <c r="AS24">
        <f t="shared" si="9"/>
        <v>-4.9101679615691793</v>
      </c>
      <c r="AT24">
        <f t="shared" si="9"/>
        <v>14.853189349133162</v>
      </c>
      <c r="AU24">
        <f t="shared" si="9"/>
        <v>-68.169257015159488</v>
      </c>
      <c r="AW24">
        <v>21</v>
      </c>
      <c r="AX24">
        <f>IF(Z24&gt;0, (R24*SUMPRODUCT(K24:$K$98, X24:$X$98)-K24*$AZ$3)/Z24, 0)</f>
        <v>1929.4156908662615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250000</v>
      </c>
      <c r="S25">
        <f t="shared" si="1"/>
        <v>1991.501457951787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1494.7171972232845</v>
      </c>
      <c r="AC25">
        <f t="shared" si="2"/>
        <v>1523.0558902536272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-543.68075341620306</v>
      </c>
      <c r="AI25">
        <f t="shared" si="6"/>
        <v>-553.24047457641279</v>
      </c>
      <c r="AJ25">
        <f t="shared" si="7"/>
        <v>-28.338693030342711</v>
      </c>
      <c r="AK25">
        <f t="shared" si="22"/>
        <v>104.63020380562993</v>
      </c>
      <c r="AL25">
        <f t="shared" si="8"/>
        <v>-476.94896380112556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-70.505647019436864</v>
      </c>
      <c r="AR25">
        <f t="shared" si="9"/>
        <v>-71.745371474442564</v>
      </c>
      <c r="AS25">
        <f t="shared" si="9"/>
        <v>-3.6750204513124713</v>
      </c>
      <c r="AT25">
        <f t="shared" si="9"/>
        <v>13.568661702181254</v>
      </c>
      <c r="AU25">
        <f t="shared" si="9"/>
        <v>-61.851730223573782</v>
      </c>
      <c r="AW25">
        <v>22</v>
      </c>
      <c r="AX25">
        <f>IF(Z25&gt;0, (R25*SUMPRODUCT(K25:$K$98, X25:$X$98)-K25*$AZ$3)/Z25, 0)</f>
        <v>1991.501457951787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250000</v>
      </c>
      <c r="S26">
        <f t="shared" si="1"/>
        <v>2048.4524273511634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1523.0558902536272</v>
      </c>
      <c r="AC26">
        <f t="shared" si="2"/>
        <v>1546.3399456267737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-561.96916437504831</v>
      </c>
      <c r="AI26">
        <f t="shared" si="6"/>
        <v>-571.40518986543725</v>
      </c>
      <c r="AJ26">
        <f t="shared" si="7"/>
        <v>-23.28405537314643</v>
      </c>
      <c r="AK26">
        <f t="shared" si="22"/>
        <v>106.61391231775391</v>
      </c>
      <c r="AL26">
        <f t="shared" si="8"/>
        <v>-488.07533292082974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-65.069041124960521</v>
      </c>
      <c r="AR26">
        <f t="shared" si="9"/>
        <v>-66.161615539382538</v>
      </c>
      <c r="AS26">
        <f t="shared" si="9"/>
        <v>-2.696004074024231</v>
      </c>
      <c r="AT26">
        <f t="shared" si="9"/>
        <v>12.34456529801172</v>
      </c>
      <c r="AU26">
        <f t="shared" si="9"/>
        <v>-56.513054315395038</v>
      </c>
      <c r="AW26">
        <v>23</v>
      </c>
      <c r="AX26">
        <f>IF(Z26&gt;0, (R26*SUMPRODUCT(K26:$K$98, X26:$X$98)-K26*$AZ$3)/Z26, 0)</f>
        <v>2048.4524273511634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250000</v>
      </c>
      <c r="S27">
        <f t="shared" si="1"/>
        <v>2102.1397313725943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1546.3399456267737</v>
      </c>
      <c r="AC27">
        <f t="shared" si="2"/>
        <v>1565.0117102094762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-712.02946178957245</v>
      </c>
      <c r="AI27">
        <f t="shared" si="6"/>
        <v>-721.33552555196798</v>
      </c>
      <c r="AJ27">
        <f t="shared" si="7"/>
        <v>-18.671764582702508</v>
      </c>
      <c r="AK27">
        <f t="shared" si="22"/>
        <v>108.24379619387416</v>
      </c>
      <c r="AL27">
        <f t="shared" si="8"/>
        <v>-631.76349394079637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-73.610854963922151</v>
      </c>
      <c r="AR27">
        <f t="shared" si="9"/>
        <v>-74.572932162493402</v>
      </c>
      <c r="AS27">
        <f t="shared" si="9"/>
        <v>-1.9303197808182904</v>
      </c>
      <c r="AT27">
        <f t="shared" si="9"/>
        <v>11.190433556422692</v>
      </c>
      <c r="AU27">
        <f t="shared" si="9"/>
        <v>-65.312818386889006</v>
      </c>
      <c r="AW27">
        <v>24</v>
      </c>
      <c r="AX27">
        <f>IF(Z27&gt;0, (R27*SUMPRODUCT(K27:$K$98, X27:$X$98)-K27*$AZ$3)/Z27, 0)</f>
        <v>2102.1397313725943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250000</v>
      </c>
      <c r="S28">
        <f t="shared" si="1"/>
        <v>2135.0552528494018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1565.0117102094762</v>
      </c>
      <c r="AC28">
        <f t="shared" si="2"/>
        <v>1566.1694317702531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-872.60335590002239</v>
      </c>
      <c r="AI28">
        <f t="shared" si="6"/>
        <v>-881.77272885699904</v>
      </c>
      <c r="AJ28">
        <f t="shared" si="7"/>
        <v>-1.1577215607769631</v>
      </c>
      <c r="AK28">
        <f t="shared" si="22"/>
        <v>109.55081971466335</v>
      </c>
      <c r="AL28">
        <f t="shared" si="8"/>
        <v>-773.37963070311264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-80.545773082434636</v>
      </c>
      <c r="AR28">
        <f t="shared" si="9"/>
        <v>-81.392153317517611</v>
      </c>
      <c r="AS28">
        <f t="shared" si="9"/>
        <v>-0.10686364829619943</v>
      </c>
      <c r="AT28">
        <f t="shared" si="9"/>
        <v>10.112103518821403</v>
      </c>
      <c r="AU28">
        <f t="shared" si="9"/>
        <v>-71.386913446992409</v>
      </c>
      <c r="AW28">
        <v>25</v>
      </c>
      <c r="AX28">
        <f>IF(Z28&gt;0, (R28*SUMPRODUCT(K28:$K$98, X28:$X$98)-K28*$AZ$3)/Z28, 0)</f>
        <v>2135.0552528494018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250000</v>
      </c>
      <c r="S29">
        <f t="shared" si="1"/>
        <v>2149.9513155598493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1566.1694317702531</v>
      </c>
      <c r="AC29">
        <f t="shared" si="2"/>
        <v>1552.3813162991587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-1040.0416292688462</v>
      </c>
      <c r="AI29">
        <f t="shared" si="6"/>
        <v>-1049.0673064147895</v>
      </c>
      <c r="AJ29">
        <f t="shared" si="7"/>
        <v>13.788115471094443</v>
      </c>
      <c r="AK29">
        <f t="shared" si="22"/>
        <v>109.63186022391773</v>
      </c>
      <c r="AL29">
        <f t="shared" si="8"/>
        <v>-925.6473307197773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-85.715344636095622</v>
      </c>
      <c r="AR29">
        <f t="shared" si="9"/>
        <v>-86.459198540946076</v>
      </c>
      <c r="AS29">
        <f t="shared" si="9"/>
        <v>1.1363516961508453</v>
      </c>
      <c r="AT29">
        <f t="shared" si="9"/>
        <v>9.0353428341090503</v>
      </c>
      <c r="AU29">
        <f t="shared" si="9"/>
        <v>-76.287504010686177</v>
      </c>
      <c r="AW29">
        <v>26</v>
      </c>
      <c r="AX29">
        <f>IF(Z29&gt;0, (R29*SUMPRODUCT(K29:$K$98, X29:$X$98)-K29*$AZ$3)/Z29, 0)</f>
        <v>2149.9513155598493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250000</v>
      </c>
      <c r="S30">
        <f t="shared" si="1"/>
        <v>2149.9141066133002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1552.3813162991587</v>
      </c>
      <c r="AC30">
        <f t="shared" si="2"/>
        <v>1526.2710231017577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-1227.9422926243424</v>
      </c>
      <c r="AI30">
        <f t="shared" si="6"/>
        <v>-1236.8163158841951</v>
      </c>
      <c r="AJ30">
        <f t="shared" si="7"/>
        <v>26.110293197401006</v>
      </c>
      <c r="AK30">
        <f t="shared" si="22"/>
        <v>108.66669214094112</v>
      </c>
      <c r="AL30">
        <f t="shared" si="8"/>
        <v>-1102.0393305458529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-90.358245082533145</v>
      </c>
      <c r="AR30">
        <f t="shared" si="9"/>
        <v>-91.011240889745054</v>
      </c>
      <c r="AS30">
        <f t="shared" si="9"/>
        <v>1.9213282953756199</v>
      </c>
      <c r="AT30">
        <f t="shared" si="9"/>
        <v>7.996248406587938</v>
      </c>
      <c r="AU30">
        <f t="shared" si="9"/>
        <v>-81.093664187781499</v>
      </c>
      <c r="AW30">
        <v>27</v>
      </c>
      <c r="AX30">
        <f>IF(Z30&gt;0, (R30*SUMPRODUCT(K30:$K$98, X30:$X$98)-K30*$AZ$3)/Z30, 0)</f>
        <v>2149.9141066133002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250000</v>
      </c>
      <c r="S31">
        <f t="shared" si="1"/>
        <v>2136.2451300659204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1526.2710231017577</v>
      </c>
      <c r="AC31">
        <f t="shared" si="2"/>
        <v>1489.1315739466306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-1435.9158200632899</v>
      </c>
      <c r="AI31">
        <f t="shared" si="6"/>
        <v>-1444.6293072995409</v>
      </c>
      <c r="AJ31">
        <f t="shared" si="7"/>
        <v>37.139449155127068</v>
      </c>
      <c r="AK31">
        <f t="shared" si="22"/>
        <v>106.83897161712305</v>
      </c>
      <c r="AL31">
        <f t="shared" si="8"/>
        <v>-1300.6508865272908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-94.341067839445728</v>
      </c>
      <c r="AR31">
        <f t="shared" si="9"/>
        <v>-94.913552437071417</v>
      </c>
      <c r="AS31">
        <f t="shared" si="9"/>
        <v>2.4400979801929159</v>
      </c>
      <c r="AT31">
        <f t="shared" si="9"/>
        <v>7.0194244874211105</v>
      </c>
      <c r="AU31">
        <f t="shared" si="9"/>
        <v>-85.454029969457395</v>
      </c>
      <c r="AW31">
        <v>28</v>
      </c>
      <c r="AX31">
        <f>IF(Z31&gt;0, (R31*SUMPRODUCT(K31:$K$98, X31:$X$98)-K31*$AZ$3)/Z31, 0)</f>
        <v>2136.2451300659204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250000</v>
      </c>
      <c r="S32">
        <f t="shared" si="1"/>
        <v>2110.2567215845165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1489.1315739466306</v>
      </c>
      <c r="AC32">
        <f t="shared" si="2"/>
        <v>1442.3072881852265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-1658.3475796781518</v>
      </c>
      <c r="AI32">
        <f t="shared" si="6"/>
        <v>-1666.8910146630565</v>
      </c>
      <c r="AJ32">
        <f t="shared" si="7"/>
        <v>46.824285761404099</v>
      </c>
      <c r="AK32">
        <f t="shared" si="22"/>
        <v>104.23921017626415</v>
      </c>
      <c r="AL32">
        <f t="shared" si="8"/>
        <v>-1515.8275187253882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-97.281295603549637</v>
      </c>
      <c r="AR32">
        <f t="shared" si="9"/>
        <v>-97.782467031313615</v>
      </c>
      <c r="AS32">
        <f t="shared" si="9"/>
        <v>2.7467867655731624</v>
      </c>
      <c r="AT32">
        <f t="shared" si="9"/>
        <v>6.1148371685782195</v>
      </c>
      <c r="AU32">
        <f t="shared" si="9"/>
        <v>-88.920843097162233</v>
      </c>
      <c r="AW32">
        <v>29</v>
      </c>
      <c r="AX32">
        <f>IF(Z32&gt;0, (R32*SUMPRODUCT(K32:$K$98, X32:$X$98)-K32*$AZ$3)/Z32, 0)</f>
        <v>2110.2567215845165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250000</v>
      </c>
      <c r="S33">
        <f t="shared" si="1"/>
        <v>2073.8278858945773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1442.3072881852265</v>
      </c>
      <c r="AC33">
        <f t="shared" si="2"/>
        <v>1387.4516908656424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-1902.6790160717646</v>
      </c>
      <c r="AI33">
        <f t="shared" si="6"/>
        <v>-1911.0418827560165</v>
      </c>
      <c r="AJ33">
        <f t="shared" si="7"/>
        <v>54.855597319584149</v>
      </c>
      <c r="AK33">
        <f t="shared" si="22"/>
        <v>100.96151017296587</v>
      </c>
      <c r="AL33">
        <f t="shared" si="8"/>
        <v>-1755.2247752634664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-99.655504149643988</v>
      </c>
      <c r="AR33">
        <f t="shared" si="9"/>
        <v>-100.09352111862073</v>
      </c>
      <c r="AS33">
        <f t="shared" si="9"/>
        <v>2.8731394839258733</v>
      </c>
      <c r="AT33">
        <f t="shared" si="9"/>
        <v>5.288001870525088</v>
      </c>
      <c r="AU33">
        <f t="shared" si="9"/>
        <v>-91.932379764169767</v>
      </c>
      <c r="AW33">
        <v>30</v>
      </c>
      <c r="AX33">
        <f>IF(Z33&gt;0, (R33*SUMPRODUCT(K33:$K$98, X33:$X$98)-K33*$AZ$3)/Z33, 0)</f>
        <v>2073.8278858945773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250000</v>
      </c>
      <c r="S34">
        <f t="shared" si="1"/>
        <v>2028.0768978252961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1387.4516908656424</v>
      </c>
      <c r="AC34">
        <f t="shared" si="2"/>
        <v>1325.6762744695393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-2169.3252762922984</v>
      </c>
      <c r="AI34">
        <f t="shared" si="6"/>
        <v>-2177.4960480458935</v>
      </c>
      <c r="AJ34">
        <f t="shared" si="7"/>
        <v>61.775416396103083</v>
      </c>
      <c r="AK34">
        <f t="shared" si="22"/>
        <v>97.121618360594979</v>
      </c>
      <c r="AL34">
        <f t="shared" si="8"/>
        <v>-2018.5990132891955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-101.44774920340566</v>
      </c>
      <c r="AR34">
        <f t="shared" si="9"/>
        <v>-101.82985252959458</v>
      </c>
      <c r="AS34">
        <f t="shared" si="9"/>
        <v>2.8889060658524297</v>
      </c>
      <c r="AT34">
        <f t="shared" si="9"/>
        <v>4.5418590237948893</v>
      </c>
      <c r="AU34">
        <f t="shared" ref="AU34:AU97" si="23">AL34*$K34</f>
        <v>-94.399087439947266</v>
      </c>
      <c r="AW34">
        <v>31</v>
      </c>
      <c r="AX34">
        <f>IF(Z34&gt;0, (R34*SUMPRODUCT(K34:$K$98, X34:$X$98)-K34*$AZ$3)/Z34, 0)</f>
        <v>2028.0768978252961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250000</v>
      </c>
      <c r="S35">
        <f t="shared" si="1"/>
        <v>1973.7318535695631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1325.6762744695393</v>
      </c>
      <c r="AC35">
        <f t="shared" si="2"/>
        <v>1258.0500321889376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-2432.1231958400695</v>
      </c>
      <c r="AI35">
        <f t="shared" ref="AI35:AI66" si="25">SUM(AE35:AH35)</f>
        <v>-2440.0906537163364</v>
      </c>
      <c r="AJ35">
        <f t="shared" si="7"/>
        <v>67.626242280601673</v>
      </c>
      <c r="AK35">
        <f t="shared" si="22"/>
        <v>92.797339212867755</v>
      </c>
      <c r="AL35">
        <f t="shared" si="8"/>
        <v>-2279.6670722228669</v>
      </c>
      <c r="AN35">
        <f t="shared" ref="AN35:AT66" si="26">AE35*$K35</f>
        <v>0</v>
      </c>
      <c r="AO35">
        <f t="shared" si="26"/>
        <v>0</v>
      </c>
      <c r="AP35">
        <f t="shared" si="26"/>
        <v>-0.33267448460555527</v>
      </c>
      <c r="AQ35">
        <f t="shared" si="26"/>
        <v>-101.55125301426885</v>
      </c>
      <c r="AR35">
        <f t="shared" si="26"/>
        <v>-101.88392749887441</v>
      </c>
      <c r="AS35">
        <f t="shared" si="26"/>
        <v>2.8236767167008341</v>
      </c>
      <c r="AT35">
        <f t="shared" si="26"/>
        <v>3.8746746421296598</v>
      </c>
      <c r="AU35">
        <f t="shared" si="23"/>
        <v>-95.185576140043906</v>
      </c>
      <c r="AW35">
        <v>32</v>
      </c>
      <c r="AX35">
        <f>IF(Z35&gt;0, (R35*SUMPRODUCT(K35:$K$98, X35:$X$98)-K35*$AZ$3)/Z35, 0)</f>
        <v>1973.7318535695631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250000</v>
      </c>
      <c r="S36">
        <f t="shared" si="1"/>
        <v>1913.3134724551971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1258.0500321889376</v>
      </c>
      <c r="AC36">
        <f t="shared" si="2"/>
        <v>1186.696553212887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-2697.8865666971028</v>
      </c>
      <c r="AI36">
        <f t="shared" si="25"/>
        <v>-2705.6394556662722</v>
      </c>
      <c r="AJ36">
        <f t="shared" si="7"/>
        <v>71.35347897605061</v>
      </c>
      <c r="AK36">
        <f t="shared" si="22"/>
        <v>88.063502253225636</v>
      </c>
      <c r="AL36">
        <f t="shared" si="8"/>
        <v>-2546.222474436996</v>
      </c>
      <c r="AN36">
        <f t="shared" si="26"/>
        <v>0</v>
      </c>
      <c r="AO36">
        <f t="shared" si="26"/>
        <v>0</v>
      </c>
      <c r="AP36">
        <f t="shared" si="26"/>
        <v>-0.2890315543190119</v>
      </c>
      <c r="AQ36">
        <f t="shared" si="26"/>
        <v>-100.57855218225669</v>
      </c>
      <c r="AR36">
        <f t="shared" si="26"/>
        <v>-100.8675837365757</v>
      </c>
      <c r="AS36">
        <f t="shared" si="26"/>
        <v>2.6600931622430206</v>
      </c>
      <c r="AT36">
        <f t="shared" si="26"/>
        <v>3.2830511356791083</v>
      </c>
      <c r="AU36">
        <f t="shared" si="23"/>
        <v>-94.924439438653579</v>
      </c>
      <c r="AW36">
        <v>33</v>
      </c>
      <c r="AX36">
        <f>IF(Z36&gt;0, (R36*SUMPRODUCT(K36:$K$98, X36:$X$98)-K36*$AZ$3)/Z36, 0)</f>
        <v>1913.3134724551971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250000</v>
      </c>
      <c r="S37">
        <f t="shared" si="1"/>
        <v>1848.5742374770057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1186.696553212887</v>
      </c>
      <c r="AC37">
        <f t="shared" si="2"/>
        <v>1113.0802992790393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-2974.9323529385042</v>
      </c>
      <c r="AI37">
        <f t="shared" si="25"/>
        <v>-2982.4589664003352</v>
      </c>
      <c r="AJ37">
        <f t="shared" si="7"/>
        <v>73.616253933847702</v>
      </c>
      <c r="AK37">
        <f t="shared" si="22"/>
        <v>83.068758724902096</v>
      </c>
      <c r="AL37">
        <f t="shared" si="8"/>
        <v>-2825.7739537415855</v>
      </c>
      <c r="AN37">
        <f t="shared" si="26"/>
        <v>0</v>
      </c>
      <c r="AO37">
        <f t="shared" si="26"/>
        <v>0</v>
      </c>
      <c r="AP37">
        <f t="shared" si="26"/>
        <v>-0.25053204547849944</v>
      </c>
      <c r="AQ37">
        <f t="shared" si="26"/>
        <v>-99.024068569685511</v>
      </c>
      <c r="AR37">
        <f t="shared" si="26"/>
        <v>-99.274600615164019</v>
      </c>
      <c r="AS37">
        <f t="shared" si="26"/>
        <v>2.4504022655130959</v>
      </c>
      <c r="AT37">
        <f t="shared" si="26"/>
        <v>2.7650398342161582</v>
      </c>
      <c r="AU37">
        <f t="shared" si="23"/>
        <v>-94.059158515434774</v>
      </c>
      <c r="AW37">
        <v>34</v>
      </c>
      <c r="AX37">
        <f>IF(Z37&gt;0, (R37*SUMPRODUCT(K37:$K$98, X37:$X$98)-K37*$AZ$3)/Z37, 0)</f>
        <v>1848.5742374770057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250000</v>
      </c>
      <c r="S38">
        <f t="shared" si="1"/>
        <v>1780.8803002904042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1113.0802992790393</v>
      </c>
      <c r="AC38">
        <f t="shared" si="2"/>
        <v>1038.1297112882903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-3294.2840066541721</v>
      </c>
      <c r="AI38">
        <f t="shared" si="25"/>
        <v>-3301.5706397810518</v>
      </c>
      <c r="AJ38">
        <f t="shared" si="7"/>
        <v>74.950587990749</v>
      </c>
      <c r="AK38">
        <f t="shared" si="22"/>
        <v>77.915620949532766</v>
      </c>
      <c r="AL38">
        <f t="shared" si="8"/>
        <v>-3148.7044308407699</v>
      </c>
      <c r="AN38">
        <f t="shared" si="26"/>
        <v>0</v>
      </c>
      <c r="AO38">
        <f t="shared" si="26"/>
        <v>0</v>
      </c>
      <c r="AP38">
        <f t="shared" si="26"/>
        <v>-0.2165571626016394</v>
      </c>
      <c r="AQ38">
        <f t="shared" si="26"/>
        <v>-97.905409104969749</v>
      </c>
      <c r="AR38">
        <f t="shared" si="26"/>
        <v>-98.121966267571395</v>
      </c>
      <c r="AS38">
        <f t="shared" si="26"/>
        <v>2.2275152855886269</v>
      </c>
      <c r="AT38">
        <f t="shared" si="26"/>
        <v>2.3156354246698587</v>
      </c>
      <c r="AU38">
        <f t="shared" si="23"/>
        <v>-93.578815557312907</v>
      </c>
      <c r="AW38">
        <v>35</v>
      </c>
      <c r="AX38">
        <f>IF(Z38&gt;0, (R38*SUMPRODUCT(K38:$K$98, X38:$X$98)-K38*$AZ$3)/Z38, 0)</f>
        <v>1780.8803002904042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250000</v>
      </c>
      <c r="S39">
        <f t="shared" si="1"/>
        <v>1709.2143359108682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1038.1297112882903</v>
      </c>
      <c r="AC39">
        <f t="shared" si="2"/>
        <v>961.71848127165708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-3608.5890528878199</v>
      </c>
      <c r="AI39">
        <f t="shared" si="25"/>
        <v>-3615.6223902307866</v>
      </c>
      <c r="AJ39">
        <f t="shared" si="7"/>
        <v>76.411230016633226</v>
      </c>
      <c r="AK39">
        <f t="shared" si="22"/>
        <v>72.669079790180334</v>
      </c>
      <c r="AL39">
        <f t="shared" si="8"/>
        <v>-3466.5420804239729</v>
      </c>
      <c r="AN39">
        <f t="shared" si="26"/>
        <v>0</v>
      </c>
      <c r="AO39">
        <f t="shared" si="26"/>
        <v>0</v>
      </c>
      <c r="AP39">
        <f t="shared" si="26"/>
        <v>-0.18663327376446542</v>
      </c>
      <c r="AQ39">
        <f t="shared" si="26"/>
        <v>-95.755792132529706</v>
      </c>
      <c r="AR39">
        <f t="shared" si="26"/>
        <v>-95.942425406294177</v>
      </c>
      <c r="AS39">
        <f t="shared" si="26"/>
        <v>2.0276118313356486</v>
      </c>
      <c r="AT39">
        <f t="shared" si="26"/>
        <v>1.9283119238202271</v>
      </c>
      <c r="AU39">
        <f t="shared" si="23"/>
        <v>-91.986501651138298</v>
      </c>
      <c r="AW39">
        <v>36</v>
      </c>
      <c r="AX39">
        <f>IF(Z39&gt;0, (R39*SUMPRODUCT(K39:$K$98, X39:$X$98)-K39*$AZ$3)/Z39, 0)</f>
        <v>1709.2143359108682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250000</v>
      </c>
      <c r="S40">
        <f t="shared" si="1"/>
        <v>1634.6473018874515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961.71848127165708</v>
      </c>
      <c r="AC40">
        <f t="shared" si="2"/>
        <v>885.15392046799877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-3886.2407275058431</v>
      </c>
      <c r="AI40">
        <f t="shared" si="25"/>
        <v>-3893.0094194390049</v>
      </c>
      <c r="AJ40">
        <f t="shared" si="7"/>
        <v>76.56456080365831</v>
      </c>
      <c r="AK40">
        <f t="shared" si="22"/>
        <v>67.320293689015998</v>
      </c>
      <c r="AL40">
        <f t="shared" si="8"/>
        <v>-3749.1245649463303</v>
      </c>
      <c r="AN40">
        <f t="shared" si="26"/>
        <v>0</v>
      </c>
      <c r="AO40">
        <f t="shared" si="26"/>
        <v>0</v>
      </c>
      <c r="AP40">
        <f t="shared" si="26"/>
        <v>-0.16036675876977413</v>
      </c>
      <c r="AQ40">
        <f t="shared" si="26"/>
        <v>-92.074485797745183</v>
      </c>
      <c r="AR40">
        <f t="shared" si="26"/>
        <v>-92.234852556514952</v>
      </c>
      <c r="AS40">
        <f t="shared" si="26"/>
        <v>1.8140004854643772</v>
      </c>
      <c r="AT40">
        <f t="shared" si="26"/>
        <v>1.5949813353810101</v>
      </c>
      <c r="AU40">
        <f t="shared" si="23"/>
        <v>-88.825870735669568</v>
      </c>
      <c r="AW40">
        <v>37</v>
      </c>
      <c r="AX40">
        <f>IF(Z40&gt;0, (R40*SUMPRODUCT(K40:$K$98, X40:$X$98)-K40*$AZ$3)/Z40, 0)</f>
        <v>1634.6473018874515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250000</v>
      </c>
      <c r="S41">
        <f t="shared" si="1"/>
        <v>1559.8657573061384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885.15392046799877</v>
      </c>
      <c r="AC41">
        <f t="shared" si="2"/>
        <v>810.21446264246106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-4166.8646940572353</v>
      </c>
      <c r="AI41">
        <f t="shared" si="25"/>
        <v>-4173.3573558363623</v>
      </c>
      <c r="AJ41">
        <f t="shared" si="7"/>
        <v>74.939457825537716</v>
      </c>
      <c r="AK41">
        <f t="shared" si="22"/>
        <v>61.960774432759919</v>
      </c>
      <c r="AL41">
        <f t="shared" si="8"/>
        <v>-4036.4571235780645</v>
      </c>
      <c r="AN41">
        <f t="shared" si="26"/>
        <v>0</v>
      </c>
      <c r="AO41">
        <f t="shared" si="26"/>
        <v>0</v>
      </c>
      <c r="AP41">
        <f t="shared" si="26"/>
        <v>-0.13734547652693746</v>
      </c>
      <c r="AQ41">
        <f t="shared" si="26"/>
        <v>-88.145669141185735</v>
      </c>
      <c r="AR41">
        <f t="shared" si="26"/>
        <v>-88.283014617712666</v>
      </c>
      <c r="AS41">
        <f t="shared" si="26"/>
        <v>1.5852659349679752</v>
      </c>
      <c r="AT41">
        <f t="shared" si="26"/>
        <v>1.3107154476772354</v>
      </c>
      <c r="AU41">
        <f t="shared" si="23"/>
        <v>-85.387033235067449</v>
      </c>
      <c r="AW41">
        <v>38</v>
      </c>
      <c r="AX41">
        <f>IF(Z41&gt;0, (R41*SUMPRODUCT(K41:$K$98, X41:$X$98)-K41*$AZ$3)/Z41, 0)</f>
        <v>1559.8657573061384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250000</v>
      </c>
      <c r="S42">
        <f t="shared" si="1"/>
        <v>1485.1636517582997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810.21446264246106</v>
      </c>
      <c r="AC42">
        <f t="shared" si="2"/>
        <v>737.36792561931725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-4432.3674918067672</v>
      </c>
      <c r="AI42">
        <f t="shared" si="25"/>
        <v>-4438.5736085935132</v>
      </c>
      <c r="AJ42">
        <f t="shared" si="7"/>
        <v>72.84653702314381</v>
      </c>
      <c r="AK42">
        <f t="shared" si="22"/>
        <v>56.715012384972276</v>
      </c>
      <c r="AL42">
        <f t="shared" si="8"/>
        <v>-4309.0120591853965</v>
      </c>
      <c r="AN42">
        <f t="shared" si="26"/>
        <v>0</v>
      </c>
      <c r="AO42">
        <f t="shared" si="26"/>
        <v>0</v>
      </c>
      <c r="AP42">
        <f t="shared" si="26"/>
        <v>-0.11721778266955792</v>
      </c>
      <c r="AQ42">
        <f t="shared" si="26"/>
        <v>-83.716163781486216</v>
      </c>
      <c r="AR42">
        <f t="shared" si="26"/>
        <v>-83.833381564155786</v>
      </c>
      <c r="AS42">
        <f t="shared" si="26"/>
        <v>1.3758860553906149</v>
      </c>
      <c r="AT42">
        <f t="shared" si="26"/>
        <v>1.0712025287763187</v>
      </c>
      <c r="AU42">
        <f t="shared" si="23"/>
        <v>-81.386292979988838</v>
      </c>
      <c r="AW42">
        <v>39</v>
      </c>
      <c r="AX42">
        <f>IF(Z42&gt;0, (R42*SUMPRODUCT(K42:$K$98, X42:$X$98)-K42*$AZ$3)/Z42, 0)</f>
        <v>1485.1636517582997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250000</v>
      </c>
      <c r="S43">
        <f t="shared" si="1"/>
        <v>1411.6312389067887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737.36792561931725</v>
      </c>
      <c r="AC43">
        <f t="shared" si="2"/>
        <v>667.3117012289398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-4700.1592297465504</v>
      </c>
      <c r="AI43">
        <f t="shared" si="25"/>
        <v>-4706.0682774039415</v>
      </c>
      <c r="AJ43">
        <f t="shared" si="7"/>
        <v>70.056224390377452</v>
      </c>
      <c r="AK43">
        <f t="shared" si="22"/>
        <v>51.61575479335221</v>
      </c>
      <c r="AL43">
        <f t="shared" si="8"/>
        <v>-4584.3962982202111</v>
      </c>
      <c r="AN43">
        <f t="shared" si="26"/>
        <v>0</v>
      </c>
      <c r="AO43">
        <f t="shared" si="26"/>
        <v>0</v>
      </c>
      <c r="AP43">
        <f t="shared" si="26"/>
        <v>-9.9649019077347301E-2</v>
      </c>
      <c r="AQ43">
        <f t="shared" si="26"/>
        <v>-79.262562075595213</v>
      </c>
      <c r="AR43">
        <f t="shared" si="26"/>
        <v>-79.362211094672574</v>
      </c>
      <c r="AS43">
        <f t="shared" si="26"/>
        <v>1.1814144081292219</v>
      </c>
      <c r="AT43">
        <f t="shared" si="26"/>
        <v>0.87043795080265673</v>
      </c>
      <c r="AU43">
        <f t="shared" si="23"/>
        <v>-77.310358735740678</v>
      </c>
      <c r="AW43">
        <v>40</v>
      </c>
      <c r="AX43">
        <f>IF(Z43&gt;0, (R43*SUMPRODUCT(K43:$K$98, X43:$X$98)-K43*$AZ$3)/Z43, 0)</f>
        <v>1411.6312389067887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250000</v>
      </c>
      <c r="S44">
        <f t="shared" si="1"/>
        <v>1339.6529925481195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667.3117012289398</v>
      </c>
      <c r="AC44">
        <f t="shared" si="2"/>
        <v>600.24551360969167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-4984.0328099217604</v>
      </c>
      <c r="AI44">
        <f t="shared" si="25"/>
        <v>-4989.6335654620816</v>
      </c>
      <c r="AJ44">
        <f t="shared" si="7"/>
        <v>67.066187619248126</v>
      </c>
      <c r="AK44">
        <f t="shared" si="22"/>
        <v>46.711819086025791</v>
      </c>
      <c r="AL44">
        <f t="shared" si="8"/>
        <v>-4875.855558756808</v>
      </c>
      <c r="AN44">
        <f t="shared" si="26"/>
        <v>0</v>
      </c>
      <c r="AO44">
        <f t="shared" si="26"/>
        <v>0</v>
      </c>
      <c r="AP44">
        <f t="shared" si="26"/>
        <v>-8.4330394078411502E-2</v>
      </c>
      <c r="AQ44">
        <f t="shared" si="26"/>
        <v>-75.044419977731181</v>
      </c>
      <c r="AR44">
        <f t="shared" si="26"/>
        <v>-75.128750371809588</v>
      </c>
      <c r="AS44">
        <f t="shared" si="26"/>
        <v>1.0098134065219324</v>
      </c>
      <c r="AT44">
        <f t="shared" si="26"/>
        <v>0.70333834128001005</v>
      </c>
      <c r="AU44">
        <f t="shared" si="23"/>
        <v>-73.415598624007657</v>
      </c>
      <c r="AW44">
        <v>41</v>
      </c>
      <c r="AX44">
        <f>IF(Z44&gt;0, (R44*SUMPRODUCT(K44:$K$98, X44:$X$98)-K44*$AZ$3)/Z44, 0)</f>
        <v>1339.6529925481195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250000</v>
      </c>
      <c r="S45">
        <f t="shared" si="1"/>
        <v>1268.4915372440928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600.24551360969167</v>
      </c>
      <c r="AC45">
        <f t="shared" si="2"/>
        <v>536.09071368227023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-5239.7980472581539</v>
      </c>
      <c r="AI45">
        <f t="shared" si="25"/>
        <v>-5245.0808053407081</v>
      </c>
      <c r="AJ45">
        <f t="shared" si="7"/>
        <v>64.154799927421436</v>
      </c>
      <c r="AK45">
        <f t="shared" si="22"/>
        <v>42.017185952678417</v>
      </c>
      <c r="AL45">
        <f t="shared" si="8"/>
        <v>-5138.9088194606084</v>
      </c>
      <c r="AN45">
        <f t="shared" si="26"/>
        <v>0</v>
      </c>
      <c r="AO45">
        <f t="shared" si="26"/>
        <v>0</v>
      </c>
      <c r="AP45">
        <f t="shared" si="26"/>
        <v>-7.1019925621058091E-2</v>
      </c>
      <c r="AQ45">
        <f t="shared" si="26"/>
        <v>-70.442382893612532</v>
      </c>
      <c r="AR45">
        <f t="shared" si="26"/>
        <v>-70.51340281923359</v>
      </c>
      <c r="AS45">
        <f t="shared" si="26"/>
        <v>0.86247922919764275</v>
      </c>
      <c r="AT45">
        <f t="shared" si="26"/>
        <v>0.56486732394953088</v>
      </c>
      <c r="AU45">
        <f t="shared" si="23"/>
        <v>-69.086056266086416</v>
      </c>
      <c r="AW45">
        <v>42</v>
      </c>
      <c r="AX45">
        <f>IF(Z45&gt;0, (R45*SUMPRODUCT(K45:$K$98, X45:$X$98)-K45*$AZ$3)/Z45, 0)</f>
        <v>1268.4915372440928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250000</v>
      </c>
      <c r="S46">
        <f t="shared" si="1"/>
        <v>1198.7423174906469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536.09071368227023</v>
      </c>
      <c r="AC46">
        <f t="shared" si="2"/>
        <v>475.37120583357745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-5459.0370634942929</v>
      </c>
      <c r="AI46">
        <f t="shared" si="25"/>
        <v>-5463.9940421428473</v>
      </c>
      <c r="AJ46">
        <f t="shared" si="7"/>
        <v>60.719507848692786</v>
      </c>
      <c r="AK46">
        <f t="shared" si="22"/>
        <v>37.526349957758917</v>
      </c>
      <c r="AL46">
        <f t="shared" si="8"/>
        <v>-5365.7481843363958</v>
      </c>
      <c r="AN46">
        <f t="shared" si="26"/>
        <v>0</v>
      </c>
      <c r="AO46">
        <f t="shared" si="26"/>
        <v>0</v>
      </c>
      <c r="AP46">
        <f t="shared" si="26"/>
        <v>-5.9500212332277841E-2</v>
      </c>
      <c r="AQ46">
        <f t="shared" si="26"/>
        <v>-65.52658129814867</v>
      </c>
      <c r="AR46">
        <f t="shared" si="26"/>
        <v>-65.586081510480952</v>
      </c>
      <c r="AS46">
        <f t="shared" si="26"/>
        <v>0.72883582235365485</v>
      </c>
      <c r="AT46">
        <f t="shared" si="26"/>
        <v>0.45044087313008557</v>
      </c>
      <c r="AU46">
        <f t="shared" si="23"/>
        <v>-64.406804814997216</v>
      </c>
      <c r="AW46">
        <v>43</v>
      </c>
      <c r="AX46">
        <f>IF(Z46&gt;0, (R46*SUMPRODUCT(K46:$K$98, X46:$X$98)-K46*$AZ$3)/Z46, 0)</f>
        <v>1198.7423174906469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250000</v>
      </c>
      <c r="S47">
        <f t="shared" si="1"/>
        <v>1131.3995254337951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475.37120583357745</v>
      </c>
      <c r="AC47">
        <f t="shared" si="2"/>
        <v>418.5257629683926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-5668.5196226578291</v>
      </c>
      <c r="AI47">
        <f t="shared" si="25"/>
        <v>-5673.1436055387649</v>
      </c>
      <c r="AJ47">
        <f t="shared" si="7"/>
        <v>56.84544286518485</v>
      </c>
      <c r="AK47">
        <f t="shared" si="22"/>
        <v>33.275984408350425</v>
      </c>
      <c r="AL47">
        <f t="shared" si="8"/>
        <v>-5583.0221782652297</v>
      </c>
      <c r="AN47">
        <f t="shared" si="26"/>
        <v>0</v>
      </c>
      <c r="AO47">
        <f t="shared" si="26"/>
        <v>0</v>
      </c>
      <c r="AP47">
        <f t="shared" si="26"/>
        <v>-4.9556390009283559E-2</v>
      </c>
      <c r="AQ47">
        <f t="shared" si="26"/>
        <v>-60.750953545669148</v>
      </c>
      <c r="AR47">
        <f t="shared" si="26"/>
        <v>-60.800509935678434</v>
      </c>
      <c r="AS47">
        <f t="shared" si="26"/>
        <v>0.6092269390727828</v>
      </c>
      <c r="AT47">
        <f t="shared" si="26"/>
        <v>0.35662711211190157</v>
      </c>
      <c r="AU47">
        <f t="shared" si="23"/>
        <v>-59.834655884493749</v>
      </c>
      <c r="AW47">
        <v>44</v>
      </c>
      <c r="AX47">
        <f>IF(Z47&gt;0, (R47*SUMPRODUCT(K47:$K$98, X47:$X$98)-K47*$AZ$3)/Z47, 0)</f>
        <v>1131.3995254337951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250000</v>
      </c>
      <c r="S48">
        <f t="shared" si="1"/>
        <v>1066.3857803572612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418.5257629683926</v>
      </c>
      <c r="AC48">
        <f t="shared" si="2"/>
        <v>365.52582588072704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-5862.1800696408918</v>
      </c>
      <c r="AI48">
        <f t="shared" si="25"/>
        <v>-5866.4647036895367</v>
      </c>
      <c r="AJ48">
        <f t="shared" si="7"/>
        <v>52.999937087665558</v>
      </c>
      <c r="AK48">
        <f t="shared" si="22"/>
        <v>29.296803407787486</v>
      </c>
      <c r="AL48">
        <f t="shared" si="8"/>
        <v>-5784.1679631940833</v>
      </c>
      <c r="AN48">
        <f t="shared" si="26"/>
        <v>0</v>
      </c>
      <c r="AO48">
        <f t="shared" si="26"/>
        <v>0</v>
      </c>
      <c r="AP48">
        <f t="shared" si="26"/>
        <v>-4.0999556286416834E-2</v>
      </c>
      <c r="AQ48">
        <f t="shared" si="26"/>
        <v>-56.095054792926341</v>
      </c>
      <c r="AR48">
        <f t="shared" si="26"/>
        <v>-56.136054349212756</v>
      </c>
      <c r="AS48">
        <f t="shared" si="26"/>
        <v>0.50715507535345494</v>
      </c>
      <c r="AT48">
        <f t="shared" si="26"/>
        <v>0.28034038069357747</v>
      </c>
      <c r="AU48">
        <f t="shared" si="23"/>
        <v>-55.348558893165723</v>
      </c>
      <c r="AW48">
        <v>45</v>
      </c>
      <c r="AX48">
        <f>IF(Z48&gt;0, (R48*SUMPRODUCT(K48:$K$98, X48:$X$98)-K48*$AZ$3)/Z48, 0)</f>
        <v>1066.3857803572612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250000</v>
      </c>
      <c r="S49">
        <f t="shared" si="1"/>
        <v>1003.7219937959341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365.52582588072704</v>
      </c>
      <c r="AC49">
        <f t="shared" si="2"/>
        <v>316.3513214967324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-6041.1966432211875</v>
      </c>
      <c r="AI49">
        <f t="shared" si="25"/>
        <v>-6045.1363710971846</v>
      </c>
      <c r="AJ49">
        <f t="shared" si="7"/>
        <v>49.174504383994645</v>
      </c>
      <c r="AK49">
        <f t="shared" si="22"/>
        <v>25.586807811650896</v>
      </c>
      <c r="AL49">
        <f t="shared" si="8"/>
        <v>-5970.375058901539</v>
      </c>
      <c r="AN49">
        <f t="shared" si="26"/>
        <v>0</v>
      </c>
      <c r="AO49">
        <f t="shared" si="26"/>
        <v>0</v>
      </c>
      <c r="AP49">
        <f t="shared" si="26"/>
        <v>-3.3659962256829476E-2</v>
      </c>
      <c r="AQ49">
        <f t="shared" si="26"/>
        <v>-51.614339212565355</v>
      </c>
      <c r="AR49">
        <f t="shared" si="26"/>
        <v>-51.647999174822189</v>
      </c>
      <c r="AS49">
        <f t="shared" si="26"/>
        <v>0.42013357614062913</v>
      </c>
      <c r="AT49">
        <f t="shared" si="26"/>
        <v>0.21860671912396037</v>
      </c>
      <c r="AU49">
        <f t="shared" si="23"/>
        <v>-51.009258879557599</v>
      </c>
      <c r="AW49">
        <v>46</v>
      </c>
      <c r="AX49">
        <f>IF(Z49&gt;0, (R49*SUMPRODUCT(K49:$K$98, X49:$X$98)-K49*$AZ$3)/Z49, 0)</f>
        <v>1003.7219937959341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250000</v>
      </c>
      <c r="S50">
        <f t="shared" si="1"/>
        <v>943.230655221809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316.3513214967324</v>
      </c>
      <c r="AC50">
        <f t="shared" si="2"/>
        <v>270.91604514928463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-6201.2577481113494</v>
      </c>
      <c r="AI50">
        <f t="shared" si="25"/>
        <v>-6204.8480158211805</v>
      </c>
      <c r="AJ50">
        <f t="shared" si="7"/>
        <v>45.435276347447768</v>
      </c>
      <c r="AK50">
        <f t="shared" si="22"/>
        <v>22.144592504771271</v>
      </c>
      <c r="AL50">
        <f t="shared" si="8"/>
        <v>-6137.2681469689614</v>
      </c>
      <c r="AN50">
        <f t="shared" si="26"/>
        <v>0</v>
      </c>
      <c r="AO50">
        <f t="shared" si="26"/>
        <v>0</v>
      </c>
      <c r="AP50">
        <f t="shared" si="26"/>
        <v>-2.7387740847061685E-2</v>
      </c>
      <c r="AQ50">
        <f t="shared" si="26"/>
        <v>-47.305230099144467</v>
      </c>
      <c r="AR50">
        <f t="shared" si="26"/>
        <v>-47.332617839991528</v>
      </c>
      <c r="AS50">
        <f t="shared" si="26"/>
        <v>0.34659520528538423</v>
      </c>
      <c r="AT50">
        <f t="shared" si="26"/>
        <v>0.16892622213760386</v>
      </c>
      <c r="AU50">
        <f t="shared" si="23"/>
        <v>-46.817096412568539</v>
      </c>
      <c r="AW50">
        <v>47</v>
      </c>
      <c r="AX50">
        <f>IF(Z50&gt;0, (R50*SUMPRODUCT(K50:$K$98, X50:$X$98)-K50*$AZ$3)/Z50, 0)</f>
        <v>943.230655221809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250000</v>
      </c>
      <c r="S51">
        <f t="shared" si="1"/>
        <v>884.56777531525461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270.91604514928463</v>
      </c>
      <c r="AC51">
        <f t="shared" si="2"/>
        <v>229.12783546542363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-6330.2967654578315</v>
      </c>
      <c r="AI51">
        <f t="shared" si="25"/>
        <v>-6333.5346156522919</v>
      </c>
      <c r="AJ51">
        <f t="shared" si="7"/>
        <v>41.788209683860998</v>
      </c>
      <c r="AK51">
        <f t="shared" si="22"/>
        <v>18.964123160449926</v>
      </c>
      <c r="AL51">
        <f t="shared" si="8"/>
        <v>-6272.7822828079807</v>
      </c>
      <c r="AN51">
        <f t="shared" si="26"/>
        <v>0</v>
      </c>
      <c r="AO51">
        <f t="shared" si="26"/>
        <v>0</v>
      </c>
      <c r="AP51">
        <f t="shared" si="26"/>
        <v>-2.2053021726887313E-2</v>
      </c>
      <c r="AQ51">
        <f t="shared" si="26"/>
        <v>-43.115698294236992</v>
      </c>
      <c r="AR51">
        <f t="shared" si="26"/>
        <v>-43.137751315963875</v>
      </c>
      <c r="AS51">
        <f t="shared" si="26"/>
        <v>0.28461980658111458</v>
      </c>
      <c r="AT51">
        <f t="shared" si="26"/>
        <v>0.12916478372109547</v>
      </c>
      <c r="AU51">
        <f t="shared" si="23"/>
        <v>-42.723966725661668</v>
      </c>
      <c r="AW51">
        <v>48</v>
      </c>
      <c r="AX51">
        <f>IF(Z51&gt;0, (R51*SUMPRODUCT(K51:$K$98, X51:$X$98)-K51*$AZ$3)/Z51, 0)</f>
        <v>884.56777531525461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250000</v>
      </c>
      <c r="S52">
        <f t="shared" si="1"/>
        <v>827.70538434501475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229.12783546542363</v>
      </c>
      <c r="AC52">
        <f t="shared" si="2"/>
        <v>190.93804825626117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-6438.53673293057</v>
      </c>
      <c r="AI52">
        <f t="shared" si="25"/>
        <v>-6441.4202777864393</v>
      </c>
      <c r="AJ52">
        <f t="shared" si="7"/>
        <v>38.189787209162461</v>
      </c>
      <c r="AK52">
        <f t="shared" si="22"/>
        <v>16.038948482579656</v>
      </c>
      <c r="AL52">
        <f t="shared" si="8"/>
        <v>-6387.1915420946971</v>
      </c>
      <c r="AN52">
        <f t="shared" si="26"/>
        <v>0</v>
      </c>
      <c r="AO52">
        <f t="shared" si="26"/>
        <v>0</v>
      </c>
      <c r="AP52">
        <f t="shared" si="26"/>
        <v>-1.7535576280161284E-2</v>
      </c>
      <c r="AQ52">
        <f t="shared" si="26"/>
        <v>-39.154394211389302</v>
      </c>
      <c r="AR52">
        <f t="shared" si="26"/>
        <v>-39.171929787669463</v>
      </c>
      <c r="AS52">
        <f t="shared" si="26"/>
        <v>0.23224189676339996</v>
      </c>
      <c r="AT52">
        <f t="shared" si="26"/>
        <v>9.7536961839658431E-2</v>
      </c>
      <c r="AU52">
        <f t="shared" si="23"/>
        <v>-38.842150929066406</v>
      </c>
      <c r="AW52">
        <v>49</v>
      </c>
      <c r="AX52">
        <f>IF(Z52&gt;0, (R52*SUMPRODUCT(K52:$K$98, X52:$X$98)-K52*$AZ$3)/Z52, 0)</f>
        <v>827.70538434501475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250000</v>
      </c>
      <c r="S53">
        <f t="shared" si="1"/>
        <v>771.48355220534825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190.93804825626117</v>
      </c>
      <c r="AC53">
        <f t="shared" si="2"/>
        <v>156.18178894225989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-6483.3266133217776</v>
      </c>
      <c r="AI53">
        <f t="shared" si="25"/>
        <v>-6485.8571563984224</v>
      </c>
      <c r="AJ53">
        <f t="shared" si="7"/>
        <v>34.756259314001284</v>
      </c>
      <c r="AK53">
        <f t="shared" si="22"/>
        <v>13.365663377938283</v>
      </c>
      <c r="AL53">
        <f t="shared" si="8"/>
        <v>-6437.7352337064831</v>
      </c>
      <c r="AN53">
        <f t="shared" si="26"/>
        <v>0</v>
      </c>
      <c r="AO53">
        <f t="shared" si="26"/>
        <v>0</v>
      </c>
      <c r="AP53">
        <f t="shared" si="26"/>
        <v>-1.3740073097258998E-2</v>
      </c>
      <c r="AQ53">
        <f t="shared" si="26"/>
        <v>-35.202475864814112</v>
      </c>
      <c r="AR53">
        <f t="shared" si="26"/>
        <v>-35.216215937911379</v>
      </c>
      <c r="AS53">
        <f t="shared" si="26"/>
        <v>0.18871583256939742</v>
      </c>
      <c r="AT53">
        <f t="shared" si="26"/>
        <v>7.25714545234111E-2</v>
      </c>
      <c r="AU53">
        <f t="shared" si="23"/>
        <v>-34.954928650818566</v>
      </c>
      <c r="AW53">
        <v>50</v>
      </c>
      <c r="AX53">
        <f>IF(Z53&gt;0, (R53*SUMPRODUCT(K53:$K$98, X53:$X$98)-K53*$AZ$3)/Z53, 0)</f>
        <v>771.48355220534825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250000</v>
      </c>
      <c r="S54">
        <f t="shared" si="1"/>
        <v>715.22287779823466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156.18178894225989</v>
      </c>
      <c r="AC54">
        <f t="shared" si="2"/>
        <v>124.90621923582789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-6444.8592280755638</v>
      </c>
      <c r="AI54">
        <f t="shared" si="25"/>
        <v>-6447.0422227600384</v>
      </c>
      <c r="AJ54">
        <f t="shared" si="7"/>
        <v>31.275569706431995</v>
      </c>
      <c r="AK54">
        <f t="shared" si="22"/>
        <v>10.932725225958192</v>
      </c>
      <c r="AL54">
        <f t="shared" si="8"/>
        <v>-6404.833927827648</v>
      </c>
      <c r="AN54">
        <f t="shared" si="26"/>
        <v>0</v>
      </c>
      <c r="AO54">
        <f t="shared" si="26"/>
        <v>0</v>
      </c>
      <c r="AP54">
        <f t="shared" si="26"/>
        <v>-1.0583028462926147E-2</v>
      </c>
      <c r="AQ54">
        <f t="shared" si="26"/>
        <v>-31.244294425162941</v>
      </c>
      <c r="AR54">
        <f t="shared" si="26"/>
        <v>-31.254877453625866</v>
      </c>
      <c r="AS54">
        <f t="shared" si="26"/>
        <v>0.1516221027707777</v>
      </c>
      <c r="AT54">
        <f t="shared" si="26"/>
        <v>5.3001202003172571E-2</v>
      </c>
      <c r="AU54">
        <f t="shared" si="23"/>
        <v>-31.050254148851916</v>
      </c>
      <c r="AW54">
        <v>51</v>
      </c>
      <c r="AX54">
        <f>IF(Z54&gt;0, (R54*SUMPRODUCT(K54:$K$98, X54:$X$98)-K54*$AZ$3)/Z54, 0)</f>
        <v>715.22287779823466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250000</v>
      </c>
      <c r="S55">
        <f t="shared" si="1"/>
        <v>658.12373354042847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124.90621923582789</v>
      </c>
      <c r="AC55">
        <f t="shared" si="2"/>
        <v>97.168091023506207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-6312.2679686189285</v>
      </c>
      <c r="AI55">
        <f t="shared" si="25"/>
        <v>-6314.1135199581267</v>
      </c>
      <c r="AJ55">
        <f t="shared" si="7"/>
        <v>27.738128212321683</v>
      </c>
      <c r="AK55">
        <f t="shared" si="22"/>
        <v>8.7434353465079528</v>
      </c>
      <c r="AL55">
        <f t="shared" si="8"/>
        <v>-6277.6319563992975</v>
      </c>
      <c r="AN55">
        <f t="shared" si="26"/>
        <v>0</v>
      </c>
      <c r="AO55">
        <f t="shared" si="26"/>
        <v>0</v>
      </c>
      <c r="AP55">
        <f t="shared" si="26"/>
        <v>-7.9885028430703772E-3</v>
      </c>
      <c r="AQ55">
        <f t="shared" si="26"/>
        <v>-27.322767751036775</v>
      </c>
      <c r="AR55">
        <f t="shared" si="26"/>
        <v>-27.330756253879844</v>
      </c>
      <c r="AS55">
        <f t="shared" si="26"/>
        <v>0.12006499704409168</v>
      </c>
      <c r="AT55">
        <f t="shared" si="26"/>
        <v>3.7846120365373326E-2</v>
      </c>
      <c r="AU55">
        <f t="shared" si="23"/>
        <v>-27.172845136470382</v>
      </c>
      <c r="AW55">
        <v>52</v>
      </c>
      <c r="AX55">
        <f>IF(Z55&gt;0, (R55*SUMPRODUCT(K55:$K$98, X55:$X$98)-K55*$AZ$3)/Z55, 0)</f>
        <v>658.12373354042847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250000</v>
      </c>
      <c r="S56">
        <f t="shared" si="1"/>
        <v>598.28015834223413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97.168091023506207</v>
      </c>
      <c r="AC56">
        <f t="shared" si="2"/>
        <v>72.975828819649152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-6047.9130789033479</v>
      </c>
      <c r="AI56">
        <f t="shared" si="25"/>
        <v>-6049.4377790752096</v>
      </c>
      <c r="AJ56">
        <f t="shared" si="7"/>
        <v>24.192262203857055</v>
      </c>
      <c r="AK56">
        <f t="shared" si="22"/>
        <v>6.8017663716454351</v>
      </c>
      <c r="AL56">
        <f t="shared" si="8"/>
        <v>-6018.4437504997068</v>
      </c>
      <c r="AN56">
        <f t="shared" si="26"/>
        <v>0</v>
      </c>
      <c r="AO56">
        <f t="shared" si="26"/>
        <v>0</v>
      </c>
      <c r="AP56">
        <f t="shared" si="26"/>
        <v>-5.8925827470351867E-3</v>
      </c>
      <c r="AQ56">
        <f t="shared" si="26"/>
        <v>-23.373663177861886</v>
      </c>
      <c r="AR56">
        <f t="shared" si="26"/>
        <v>-23.37955576060892</v>
      </c>
      <c r="AS56">
        <f t="shared" si="26"/>
        <v>9.3497009776140352E-2</v>
      </c>
      <c r="AT56">
        <f t="shared" si="26"/>
        <v>2.6287116582399024E-2</v>
      </c>
      <c r="AU56">
        <f t="shared" si="23"/>
        <v>-23.259771634250381</v>
      </c>
      <c r="AW56">
        <v>53</v>
      </c>
      <c r="AX56">
        <f>IF(Z56&gt;0, (R56*SUMPRODUCT(K56:$K$98, X56:$X$98)-K56*$AZ$3)/Z56, 0)</f>
        <v>598.28015834223413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250000</v>
      </c>
      <c r="S57">
        <f t="shared" si="1"/>
        <v>533.82713059018113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72.975828819649152</v>
      </c>
      <c r="AC57">
        <f t="shared" si="2"/>
        <v>52.397259880340513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-5650.5672878232108</v>
      </c>
      <c r="AI57">
        <f t="shared" si="25"/>
        <v>-5651.7942126289627</v>
      </c>
      <c r="AJ57">
        <f t="shared" si="7"/>
        <v>20.578568939308639</v>
      </c>
      <c r="AK57">
        <f t="shared" si="22"/>
        <v>5.1083080173754407</v>
      </c>
      <c r="AL57">
        <f t="shared" si="8"/>
        <v>-5626.1073356722782</v>
      </c>
      <c r="AN57">
        <f t="shared" si="26"/>
        <v>0</v>
      </c>
      <c r="AO57">
        <f t="shared" si="26"/>
        <v>0</v>
      </c>
      <c r="AP57">
        <f t="shared" si="26"/>
        <v>-4.2337105703209917E-3</v>
      </c>
      <c r="AQ57">
        <f t="shared" si="26"/>
        <v>-19.498233585809338</v>
      </c>
      <c r="AR57">
        <f t="shared" si="26"/>
        <v>-19.50246729637966</v>
      </c>
      <c r="AS57">
        <f t="shared" si="26"/>
        <v>7.1009816112621485E-2</v>
      </c>
      <c r="AT57">
        <f t="shared" si="26"/>
        <v>1.762707669470464E-2</v>
      </c>
      <c r="AU57">
        <f t="shared" si="23"/>
        <v>-19.41383040357233</v>
      </c>
      <c r="AW57">
        <v>54</v>
      </c>
      <c r="AX57">
        <f>IF(Z57&gt;0, (R57*SUMPRODUCT(K57:$K$98, X57:$X$98)-K57*$AZ$3)/Z57, 0)</f>
        <v>533.82713059018113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250000</v>
      </c>
      <c r="S58">
        <f t="shared" si="1"/>
        <v>461.55017857630156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52.397259880340513</v>
      </c>
      <c r="AC58">
        <f t="shared" si="2"/>
        <v>35.39464615038235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-5121.497863879732</v>
      </c>
      <c r="AI58">
        <f t="shared" si="25"/>
        <v>-5122.456444544232</v>
      </c>
      <c r="AJ58">
        <f t="shared" si="7"/>
        <v>17.002613729958163</v>
      </c>
      <c r="AK58">
        <f t="shared" si="22"/>
        <v>3.6678081916238363</v>
      </c>
      <c r="AL58">
        <f t="shared" si="8"/>
        <v>-5101.7860226226503</v>
      </c>
      <c r="AN58">
        <f t="shared" si="26"/>
        <v>0</v>
      </c>
      <c r="AO58">
        <f t="shared" si="26"/>
        <v>0</v>
      </c>
      <c r="AP58">
        <f t="shared" si="26"/>
        <v>-2.9533428041090617E-3</v>
      </c>
      <c r="AQ58">
        <f t="shared" si="26"/>
        <v>-15.779098643136296</v>
      </c>
      <c r="AR58">
        <f t="shared" si="26"/>
        <v>-15.782051985940406</v>
      </c>
      <c r="AS58">
        <f t="shared" si="26"/>
        <v>5.2384268502440906E-2</v>
      </c>
      <c r="AT58">
        <f t="shared" si="26"/>
        <v>1.1300347827518872E-2</v>
      </c>
      <c r="AU58">
        <f t="shared" si="23"/>
        <v>-15.718367369610446</v>
      </c>
      <c r="AW58">
        <v>55</v>
      </c>
      <c r="AX58">
        <f>IF(Z58&gt;0, (R58*SUMPRODUCT(K58:$K$98, X58:$X$98)-K58*$AZ$3)/Z58, 0)</f>
        <v>461.55017857630156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250000</v>
      </c>
      <c r="S59">
        <f t="shared" si="1"/>
        <v>377.00244903830645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35.39464615038235</v>
      </c>
      <c r="AC59">
        <f t="shared" si="2"/>
        <v>21.843779521398854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-4494.7263199349536</v>
      </c>
      <c r="AI59">
        <f t="shared" si="25"/>
        <v>-4495.4505784768116</v>
      </c>
      <c r="AJ59">
        <f t="shared" si="7"/>
        <v>13.550866628983496</v>
      </c>
      <c r="AK59">
        <f t="shared" si="22"/>
        <v>2.4776252305267645</v>
      </c>
      <c r="AL59">
        <f t="shared" si="8"/>
        <v>-4479.4220866173018</v>
      </c>
      <c r="AN59">
        <f t="shared" si="26"/>
        <v>0</v>
      </c>
      <c r="AO59">
        <f t="shared" si="26"/>
        <v>0</v>
      </c>
      <c r="AP59">
        <f t="shared" si="26"/>
        <v>-1.9923278165001118E-3</v>
      </c>
      <c r="AQ59">
        <f t="shared" si="26"/>
        <v>-12.364325385497239</v>
      </c>
      <c r="AR59">
        <f t="shared" si="26"/>
        <v>-12.366317713313737</v>
      </c>
      <c r="AS59">
        <f t="shared" si="26"/>
        <v>3.7276424042354754E-2</v>
      </c>
      <c r="AT59">
        <f t="shared" si="26"/>
        <v>6.815579493167862E-3</v>
      </c>
      <c r="AU59">
        <f t="shared" si="23"/>
        <v>-12.322225709778216</v>
      </c>
      <c r="AW59">
        <v>56</v>
      </c>
      <c r="AX59">
        <f>IF(Z59&gt;0, (R59*SUMPRODUCT(K59:$K$98, X59:$X$98)-K59*$AZ$3)/Z59, 0)</f>
        <v>377.00244903830645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250000</v>
      </c>
      <c r="S60">
        <f t="shared" si="1"/>
        <v>272.42235755795974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21.843779521398854</v>
      </c>
      <c r="AC60">
        <f t="shared" si="2"/>
        <v>11.468947005680896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-3815.3505574820974</v>
      </c>
      <c r="AI60">
        <f t="shared" si="25"/>
        <v>-3815.8768059106628</v>
      </c>
      <c r="AJ60">
        <f t="shared" si="7"/>
        <v>10.374832515717959</v>
      </c>
      <c r="AK60">
        <f t="shared" si="22"/>
        <v>1.5290645664979199</v>
      </c>
      <c r="AL60">
        <f t="shared" si="8"/>
        <v>-3803.9729088284471</v>
      </c>
      <c r="AN60">
        <f t="shared" si="26"/>
        <v>0</v>
      </c>
      <c r="AO60">
        <f t="shared" si="26"/>
        <v>0</v>
      </c>
      <c r="AP60">
        <f t="shared" si="26"/>
        <v>-1.2925280057679489E-3</v>
      </c>
      <c r="AQ60">
        <f t="shared" si="26"/>
        <v>-9.370949497767997</v>
      </c>
      <c r="AR60">
        <f t="shared" si="26"/>
        <v>-9.3722420257737635</v>
      </c>
      <c r="AS60">
        <f t="shared" si="26"/>
        <v>2.5481808312983693E-2</v>
      </c>
      <c r="AT60">
        <f t="shared" si="26"/>
        <v>3.7555623305384187E-3</v>
      </c>
      <c r="AU60">
        <f t="shared" si="23"/>
        <v>-9.3430046551302421</v>
      </c>
      <c r="AW60">
        <v>57</v>
      </c>
      <c r="AX60">
        <f>IF(Z60&gt;0, (R60*SUMPRODUCT(K60:$K$98, X60:$X$98)-K60*$AZ$3)/Z60, 0)</f>
        <v>272.42235755795974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250000</v>
      </c>
      <c r="S61">
        <f t="shared" si="1"/>
        <v>132.59079965995852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11.468947005680896</v>
      </c>
      <c r="AC61">
        <f t="shared" si="2"/>
        <v>3.8743304273586929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-3114.6674844179183</v>
      </c>
      <c r="AI61">
        <f t="shared" si="25"/>
        <v>-3115.0327369879774</v>
      </c>
      <c r="AJ61">
        <f t="shared" si="7"/>
        <v>7.5946165783222028</v>
      </c>
      <c r="AK61">
        <f t="shared" si="22"/>
        <v>0.80282629039766273</v>
      </c>
      <c r="AL61">
        <f t="shared" si="8"/>
        <v>-3106.6352941192577</v>
      </c>
      <c r="AN61">
        <f t="shared" si="26"/>
        <v>0</v>
      </c>
      <c r="AO61">
        <f t="shared" si="26"/>
        <v>0</v>
      </c>
      <c r="AP61">
        <f t="shared" si="26"/>
        <v>-8.0098504533245073E-4</v>
      </c>
      <c r="AQ61">
        <f t="shared" si="26"/>
        <v>-6.8303477667486527</v>
      </c>
      <c r="AR61">
        <f t="shared" si="26"/>
        <v>-6.8311487517939851</v>
      </c>
      <c r="AS61">
        <f t="shared" si="26"/>
        <v>1.6654706367395668E-2</v>
      </c>
      <c r="AT61">
        <f t="shared" si="26"/>
        <v>1.7605676327049644E-3</v>
      </c>
      <c r="AU61">
        <f t="shared" si="23"/>
        <v>-6.8127334777938851</v>
      </c>
      <c r="AW61">
        <v>58</v>
      </c>
      <c r="AX61">
        <f>IF(Z61&gt;0, (R61*SUMPRODUCT(K61:$K$98, X61:$X$98)-K61*$AZ$3)/Z61, 0)</f>
        <v>132.59079965995852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250000</v>
      </c>
      <c r="S62">
        <f t="shared" si="1"/>
        <v>-71.322237869116989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3.8743304273586929</v>
      </c>
      <c r="AC62">
        <f t="shared" si="2"/>
        <v>-1.3700058041705159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-2429.8317282154312</v>
      </c>
      <c r="AI62">
        <f t="shared" si="25"/>
        <v>-2430.071836673379</v>
      </c>
      <c r="AJ62">
        <f t="shared" si="7"/>
        <v>5.2443362315292088</v>
      </c>
      <c r="AK62">
        <f t="shared" si="22"/>
        <v>0.27120312991510853</v>
      </c>
      <c r="AL62">
        <f t="shared" si="8"/>
        <v>-2424.5562973119345</v>
      </c>
      <c r="AN62">
        <f t="shared" si="26"/>
        <v>0</v>
      </c>
      <c r="AO62">
        <f t="shared" si="26"/>
        <v>0</v>
      </c>
      <c r="AP62">
        <f t="shared" si="26"/>
        <v>-4.701328121945653E-4</v>
      </c>
      <c r="AQ62">
        <f t="shared" si="26"/>
        <v>-4.75761509323595</v>
      </c>
      <c r="AR62">
        <f t="shared" si="26"/>
        <v>-4.758085226048145</v>
      </c>
      <c r="AS62">
        <f t="shared" si="26"/>
        <v>1.0268420203506113E-2</v>
      </c>
      <c r="AT62">
        <f t="shared" si="26"/>
        <v>5.3101623838148896E-4</v>
      </c>
      <c r="AU62">
        <f t="shared" si="23"/>
        <v>-4.7472857896062575</v>
      </c>
      <c r="AW62">
        <v>59</v>
      </c>
      <c r="AX62">
        <f>IF(Z62&gt;0, (R62*SUMPRODUCT(K62:$K$98, X62:$X$98)-K62*$AZ$3)/Z62, 0)</f>
        <v>-71.322237869116989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250000</v>
      </c>
      <c r="S63">
        <f t="shared" si="1"/>
        <v>-397.06301401494824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-1.3700058041705159</v>
      </c>
      <c r="AC63">
        <f t="shared" si="2"/>
        <v>-4.7115391695319477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-1787.6541128895333</v>
      </c>
      <c r="AI63">
        <f t="shared" si="25"/>
        <v>-1787.802437557257</v>
      </c>
      <c r="AJ63">
        <f t="shared" si="7"/>
        <v>3.3415333653614319</v>
      </c>
      <c r="AK63">
        <f t="shared" si="22"/>
        <v>-9.5900406291936122E-2</v>
      </c>
      <c r="AL63">
        <f t="shared" si="8"/>
        <v>-1784.5568045981877</v>
      </c>
      <c r="AN63">
        <f t="shared" si="26"/>
        <v>0</v>
      </c>
      <c r="AO63">
        <f t="shared" si="26"/>
        <v>0</v>
      </c>
      <c r="AP63">
        <f t="shared" si="26"/>
        <v>-2.5930355208320338E-4</v>
      </c>
      <c r="AQ63">
        <f t="shared" si="26"/>
        <v>-3.1252054596327099</v>
      </c>
      <c r="AR63">
        <f t="shared" si="26"/>
        <v>-3.1254647631847932</v>
      </c>
      <c r="AS63">
        <f t="shared" si="26"/>
        <v>5.8417219761224166E-3</v>
      </c>
      <c r="AT63">
        <f t="shared" si="26"/>
        <v>-1.6765462130708845E-4</v>
      </c>
      <c r="AU63">
        <f t="shared" si="23"/>
        <v>-3.1197906958299781</v>
      </c>
      <c r="AW63">
        <v>60</v>
      </c>
      <c r="AX63">
        <f>IF(Z63&gt;0, (R63*SUMPRODUCT(K63:$K$98, X63:$X$98)-K63*$AZ$3)/Z63, 0)</f>
        <v>-397.06301401494824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250000</v>
      </c>
      <c r="S64">
        <f t="shared" si="1"/>
        <v>-961.06299099291368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-4.7115391695319477</v>
      </c>
      <c r="AC64">
        <f t="shared" si="2"/>
        <v>-6.5723859435624146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-1227.1626640650704</v>
      </c>
      <c r="AI64">
        <f t="shared" si="25"/>
        <v>-1227.2481473529137</v>
      </c>
      <c r="AJ64">
        <f t="shared" si="7"/>
        <v>1.8608467740304668</v>
      </c>
      <c r="AK64">
        <f t="shared" si="22"/>
        <v>-0.32980774186723638</v>
      </c>
      <c r="AL64">
        <f t="shared" si="8"/>
        <v>-1225.7171083207504</v>
      </c>
      <c r="AN64">
        <f t="shared" si="26"/>
        <v>0</v>
      </c>
      <c r="AO64">
        <f t="shared" si="26"/>
        <v>0</v>
      </c>
      <c r="AP64">
        <f t="shared" si="26"/>
        <v>-1.3343147190019426E-4</v>
      </c>
      <c r="AQ64">
        <f t="shared" si="26"/>
        <v>-1.9154869291813175</v>
      </c>
      <c r="AR64">
        <f t="shared" si="26"/>
        <v>-1.9156203606532178</v>
      </c>
      <c r="AS64">
        <f t="shared" si="26"/>
        <v>2.9046089628062344E-3</v>
      </c>
      <c r="AT64">
        <f t="shared" si="26"/>
        <v>-5.1479924967469436E-4</v>
      </c>
      <c r="AU64">
        <f t="shared" si="23"/>
        <v>-1.913230550940086</v>
      </c>
      <c r="AW64">
        <v>61</v>
      </c>
      <c r="AX64">
        <f>IF(Z64&gt;0, (R64*SUMPRODUCT(K64:$K$98, X64:$X$98)-K64*$AZ$3)/Z64, 0)</f>
        <v>-961.06299099291368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250000</v>
      </c>
      <c r="S65">
        <f t="shared" si="1"/>
        <v>-1891.2705010919453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-6.5723859435624146</v>
      </c>
      <c r="AC65">
        <f t="shared" si="2"/>
        <v>-7.3589811891703043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-719.81279805290501</v>
      </c>
      <c r="AI65">
        <f t="shared" si="25"/>
        <v>-719.8614358679672</v>
      </c>
      <c r="AJ65">
        <f t="shared" si="7"/>
        <v>0.78659524560788974</v>
      </c>
      <c r="AK65">
        <f t="shared" si="22"/>
        <v>-0.46006701604936906</v>
      </c>
      <c r="AL65">
        <f t="shared" si="8"/>
        <v>-719.53490763840864</v>
      </c>
      <c r="AN65">
        <f t="shared" si="26"/>
        <v>0</v>
      </c>
      <c r="AO65">
        <f t="shared" si="26"/>
        <v>0</v>
      </c>
      <c r="AP65">
        <f t="shared" si="26"/>
        <v>-6.7784920904810471E-5</v>
      </c>
      <c r="AQ65">
        <f t="shared" si="26"/>
        <v>-1.0031793887107963</v>
      </c>
      <c r="AR65">
        <f t="shared" si="26"/>
        <v>-1.003247173631701</v>
      </c>
      <c r="AS65">
        <f t="shared" si="26"/>
        <v>1.0962518863046726E-3</v>
      </c>
      <c r="AT65">
        <f t="shared" si="26"/>
        <v>-6.4118024738493815E-4</v>
      </c>
      <c r="AU65">
        <f t="shared" si="23"/>
        <v>-1.0027921019927812</v>
      </c>
      <c r="AW65">
        <v>62</v>
      </c>
      <c r="AX65">
        <f>IF(Z65&gt;0, (R65*SUMPRODUCT(K65:$K$98, X65:$X$98)-K65*$AZ$3)/Z65, 0)</f>
        <v>-1891.2705010919453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250000</v>
      </c>
      <c r="S66">
        <f t="shared" si="1"/>
        <v>-3368.8630450065825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-7.3589811891703043</v>
      </c>
      <c r="AC66">
        <f t="shared" si="2"/>
        <v>-7.3542215746905351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-417.27921706878868</v>
      </c>
      <c r="AI66">
        <f t="shared" si="25"/>
        <v>-417.3065045448468</v>
      </c>
      <c r="AJ66">
        <f t="shared" si="7"/>
        <v>-4.7596144797692475E-3</v>
      </c>
      <c r="AK66">
        <f t="shared" si="22"/>
        <v>-0.5151286832419214</v>
      </c>
      <c r="AL66">
        <f t="shared" si="8"/>
        <v>-417.82639284256851</v>
      </c>
      <c r="AN66">
        <f t="shared" si="26"/>
        <v>0</v>
      </c>
      <c r="AO66">
        <f t="shared" si="26"/>
        <v>0</v>
      </c>
      <c r="AP66">
        <f t="shared" si="26"/>
        <v>-3.3955050566956454E-5</v>
      </c>
      <c r="AQ66">
        <f t="shared" si="26"/>
        <v>-0.51923955465662741</v>
      </c>
      <c r="AR66">
        <f t="shared" si="26"/>
        <v>-0.51927350970719444</v>
      </c>
      <c r="AS66">
        <f t="shared" si="26"/>
        <v>-5.922605300530008E-6</v>
      </c>
      <c r="AT66">
        <f t="shared" si="26"/>
        <v>-6.4099810663059394E-4</v>
      </c>
      <c r="AU66">
        <f t="shared" si="23"/>
        <v>-0.51992043041912561</v>
      </c>
      <c r="AW66">
        <v>63</v>
      </c>
      <c r="AX66">
        <f>IF(Z66&gt;0, (R66*SUMPRODUCT(K66:$K$98, X66:$X$98)-K66*$AZ$3)/Z66, 0)</f>
        <v>-3368.8630450065825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-5784.0951042652277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-7.3542215746905351</v>
      </c>
      <c r="AC67">
        <f t="shared" ref="AC67:AC98" si="29">S67*Z67</f>
        <v>-6.9735155907841602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-238.88292629526305</v>
      </c>
      <c r="AI67">
        <f t="shared" ref="AI67:AI98" si="33">SUM(AE67:AH67)</f>
        <v>-238.8979967502458</v>
      </c>
      <c r="AJ67">
        <f t="shared" ref="AJ67:AJ98" si="34">AB67-AC67</f>
        <v>-0.38070598390637489</v>
      </c>
      <c r="AK67">
        <f t="shared" si="22"/>
        <v>-0.51479551022833747</v>
      </c>
      <c r="AL67">
        <f t="shared" ref="AL67:AL98" si="35">SUM(AI67:AK67)</f>
        <v>-239.79349824438052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-0.26540438972377728</v>
      </c>
      <c r="AR67">
        <f t="shared" si="36"/>
        <v>-0.26542113334363149</v>
      </c>
      <c r="AS67">
        <f t="shared" si="36"/>
        <v>-4.2297304746666275E-4</v>
      </c>
      <c r="AT67">
        <f t="shared" si="36"/>
        <v>-5.7194957523174709E-4</v>
      </c>
      <c r="AU67">
        <f t="shared" si="23"/>
        <v>-0.26641605596632995</v>
      </c>
      <c r="AW67">
        <v>64</v>
      </c>
      <c r="AX67">
        <f>IF(Z67&gt;0, (R67*SUMPRODUCT(K67:$K$98, X67:$X$98)-K67*$AZ$3)/Z67, 0)</f>
        <v>-5784.0951042652277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250000</v>
      </c>
      <c r="S68">
        <f t="shared" si="28"/>
        <v>-9837.2172964836009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-6.9735155907841602</v>
      </c>
      <c r="AC68">
        <f t="shared" si="29"/>
        <v>-6.4353971782195414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-134.84781374906925</v>
      </c>
      <c r="AI68">
        <f t="shared" si="33"/>
        <v>-134.85599110881472</v>
      </c>
      <c r="AJ68">
        <f t="shared" si="34"/>
        <v>-0.53811841256461879</v>
      </c>
      <c r="AK68">
        <f t="shared" si="22"/>
        <v>-0.48814609135489123</v>
      </c>
      <c r="AL68">
        <f t="shared" si="35"/>
        <v>-135.88225561273421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-0.13376696644990682</v>
      </c>
      <c r="AR68">
        <f t="shared" si="36"/>
        <v>-0.13377507826556265</v>
      </c>
      <c r="AS68">
        <f t="shared" si="36"/>
        <v>-5.3380522559718052E-4</v>
      </c>
      <c r="AT68">
        <f t="shared" si="36"/>
        <v>-4.842334481331077E-4</v>
      </c>
      <c r="AU68">
        <f t="shared" si="23"/>
        <v>-0.13479311693929291</v>
      </c>
      <c r="AW68">
        <v>65</v>
      </c>
      <c r="AX68">
        <f>IF(Z68&gt;0, (R68*SUMPRODUCT(K68:$K$98, X68:$X$98)-K68*$AZ$3)/Z68, 0)</f>
        <v>-9837.2172964836009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250000</v>
      </c>
      <c r="S69">
        <f t="shared" si="28"/>
        <v>-16782.447858517848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-6.4353971782195414</v>
      </c>
      <c r="AC69">
        <f t="shared" si="29"/>
        <v>-5.8517330711976658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-74.741288698797078</v>
      </c>
      <c r="AI69">
        <f t="shared" si="33"/>
        <v>-74.745647220510151</v>
      </c>
      <c r="AJ69">
        <f t="shared" si="34"/>
        <v>-0.58366410702187554</v>
      </c>
      <c r="AK69">
        <f t="shared" si="22"/>
        <v>-0.45047780247536795</v>
      </c>
      <c r="AL69">
        <f t="shared" si="35"/>
        <v>-75.779789130007387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-6.6198405313304773E-2</v>
      </c>
      <c r="AR69">
        <f t="shared" si="36"/>
        <v>-6.6202265658663439E-2</v>
      </c>
      <c r="AS69">
        <f t="shared" si="36"/>
        <v>-5.1695165812794003E-4</v>
      </c>
      <c r="AT69">
        <f t="shared" si="36"/>
        <v>-3.9898846637616525E-4</v>
      </c>
      <c r="AU69">
        <f t="shared" si="23"/>
        <v>-6.7118205783167531E-2</v>
      </c>
      <c r="AW69">
        <v>66</v>
      </c>
      <c r="AX69">
        <f>IF(Z69&gt;0, (R69*SUMPRODUCT(K69:$K$98, X69:$X$98)-K69*$AZ$3)/Z69, 0)</f>
        <v>-16782.447858517848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250000</v>
      </c>
      <c r="S70">
        <f t="shared" si="28"/>
        <v>-28960.236689195361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-5.8517330711976658</v>
      </c>
      <c r="AC70">
        <f t="shared" si="29"/>
        <v>-5.2773680180540223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-40.741712596465078</v>
      </c>
      <c r="AI70">
        <f t="shared" si="33"/>
        <v>-40.7439904473312</v>
      </c>
      <c r="AJ70">
        <f t="shared" si="34"/>
        <v>-0.5743650531436435</v>
      </c>
      <c r="AK70">
        <f t="shared" si="22"/>
        <v>-0.40962131498383664</v>
      </c>
      <c r="AL70">
        <f t="shared" si="35"/>
        <v>-41.727976815458682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-3.2218714173116655E-2</v>
      </c>
      <c r="AR70">
        <f t="shared" si="36"/>
        <v>-3.2220515506966106E-2</v>
      </c>
      <c r="AS70">
        <f t="shared" si="36"/>
        <v>-4.542102503532855E-4</v>
      </c>
      <c r="AT70">
        <f t="shared" si="36"/>
        <v>-3.239302234885798E-4</v>
      </c>
      <c r="AU70">
        <f t="shared" si="23"/>
        <v>-3.2998655980807971E-2</v>
      </c>
      <c r="AW70">
        <v>67</v>
      </c>
      <c r="AX70">
        <f>IF(Z70&gt;0, (R70*SUMPRODUCT(K70:$K$98, X70:$X$98)-K70*$AZ$3)/Z70, 0)</f>
        <v>-28960.236689195361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250000</v>
      </c>
      <c r="S71">
        <f t="shared" si="28"/>
        <v>-50803.585394938862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-5.2773680180540223</v>
      </c>
      <c r="AC71">
        <f t="shared" si="29"/>
        <v>-4.7376550728905791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-21.787860932574475</v>
      </c>
      <c r="AI71">
        <f t="shared" si="33"/>
        <v>-21.789026611885308</v>
      </c>
      <c r="AJ71">
        <f t="shared" si="34"/>
        <v>-0.53971294516344326</v>
      </c>
      <c r="AK71">
        <f t="shared" si="22"/>
        <v>-0.36941576126378162</v>
      </c>
      <c r="AL71">
        <f t="shared" si="35"/>
        <v>-22.698155318312534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-1.5383866240459888E-2</v>
      </c>
      <c r="AR71">
        <f t="shared" si="36"/>
        <v>-1.5384689297604075E-2</v>
      </c>
      <c r="AS71">
        <f t="shared" si="36"/>
        <v>-3.8107787553507197E-4</v>
      </c>
      <c r="AT71">
        <f t="shared" si="36"/>
        <v>-2.6083527318200876E-4</v>
      </c>
      <c r="AU71">
        <f t="shared" si="23"/>
        <v>-1.6026602446321158E-2</v>
      </c>
      <c r="AW71">
        <v>68</v>
      </c>
      <c r="AX71">
        <f>IF(Z71&gt;0, (R71*SUMPRODUCT(K71:$K$98, X71:$X$98)-K71*$AZ$3)/Z71, 0)</f>
        <v>-50803.585394938862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250000</v>
      </c>
      <c r="S72">
        <f t="shared" si="28"/>
        <v>-90892.716173653476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-4.7376550728905791</v>
      </c>
      <c r="AC72">
        <f t="shared" si="29"/>
        <v>-4.2423856718662529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-11.411787973052345</v>
      </c>
      <c r="AI72">
        <f t="shared" si="33"/>
        <v>-11.412371406171419</v>
      </c>
      <c r="AJ72">
        <f t="shared" si="34"/>
        <v>-0.49526940102432615</v>
      </c>
      <c r="AK72">
        <f t="shared" si="22"/>
        <v>-0.33163585510234056</v>
      </c>
      <c r="AL72">
        <f t="shared" si="35"/>
        <v>-12.239276662298085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-7.1942673346055211E-3</v>
      </c>
      <c r="AR72">
        <f t="shared" si="36"/>
        <v>-7.1946351449644575E-3</v>
      </c>
      <c r="AS72">
        <f t="shared" si="36"/>
        <v>-3.1222981727603187E-4</v>
      </c>
      <c r="AT72">
        <f t="shared" si="36"/>
        <v>-2.0907126954870865E-4</v>
      </c>
      <c r="AU72">
        <f t="shared" si="23"/>
        <v>-7.7159362317891986E-3</v>
      </c>
      <c r="AW72">
        <v>69</v>
      </c>
      <c r="AX72">
        <f>IF(Z72&gt;0, (R72*SUMPRODUCT(K72:$K$98, X72:$X$98)-K72*$AZ$3)/Z72, 0)</f>
        <v>-90892.716173653476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250000</v>
      </c>
      <c r="S73">
        <f t="shared" si="28"/>
        <v>-166399.57523752976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-4.2423856718662529</v>
      </c>
      <c r="AC73">
        <f t="shared" si="29"/>
        <v>-3.7936395220001558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-5.8523825997783243</v>
      </c>
      <c r="AI73">
        <f t="shared" si="33"/>
        <v>-5.8526675794362193</v>
      </c>
      <c r="AJ73">
        <f t="shared" si="34"/>
        <v>-0.44874614986609718</v>
      </c>
      <c r="AK73">
        <f t="shared" ref="AK73:AK98" si="49">G73*SUM(AB73:AB73, AE73:AF73)</f>
        <v>-0.29696699703063772</v>
      </c>
      <c r="AL73">
        <f t="shared" si="35"/>
        <v>-6.5983807263329544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-3.2941818165365079E-3</v>
      </c>
      <c r="AR73">
        <f t="shared" si="36"/>
        <v>-3.2943422255308132E-3</v>
      </c>
      <c r="AS73">
        <f t="shared" si="36"/>
        <v>-2.525896729967137E-4</v>
      </c>
      <c r="AT73">
        <f t="shared" si="36"/>
        <v>-1.6715641280302357E-4</v>
      </c>
      <c r="AU73">
        <f t="shared" si="23"/>
        <v>-3.7140883113305507E-3</v>
      </c>
      <c r="AW73">
        <v>70</v>
      </c>
      <c r="AX73">
        <f>IF(Z73&gt;0, (R73*SUMPRODUCT(K73:$K$98, X73:$X$98)-K73*$AZ$3)/Z73, 0)</f>
        <v>-166399.57523752976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250000</v>
      </c>
      <c r="S74">
        <f t="shared" si="28"/>
        <v>-312334.04079479841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-3.7936395220001558</v>
      </c>
      <c r="AC74">
        <f t="shared" si="29"/>
        <v>-3.3898440456017798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-2.9292810304742969</v>
      </c>
      <c r="AI74">
        <f t="shared" si="33"/>
        <v>-2.9294166962840889</v>
      </c>
      <c r="AJ74">
        <f t="shared" si="34"/>
        <v>-0.40379547639837599</v>
      </c>
      <c r="AK74">
        <f t="shared" si="49"/>
        <v>-0.26555476654001092</v>
      </c>
      <c r="AL74">
        <f t="shared" si="35"/>
        <v>-3.5987669392224757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-1.4721696892547995E-3</v>
      </c>
      <c r="AR74">
        <f t="shared" si="36"/>
        <v>-1.4722378708635171E-3</v>
      </c>
      <c r="AS74">
        <f t="shared" si="36"/>
        <v>-2.0293561963757336E-4</v>
      </c>
      <c r="AT74">
        <f t="shared" si="36"/>
        <v>-1.3345994258326217E-4</v>
      </c>
      <c r="AU74">
        <f t="shared" si="23"/>
        <v>-1.8086334330843525E-3</v>
      </c>
      <c r="AW74">
        <v>71</v>
      </c>
      <c r="AX74">
        <f>IF(Z74&gt;0, (R74*SUMPRODUCT(K74:$K$98, X74:$X$98)-K74*$AZ$3)/Z74, 0)</f>
        <v>-312334.04079479841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250000</v>
      </c>
      <c r="S75">
        <f t="shared" si="28"/>
        <v>-602649.6760606725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-3.3898440456017798</v>
      </c>
      <c r="AC75">
        <f t="shared" si="29"/>
        <v>-3.0278433061705767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-1.4301285521284546</v>
      </c>
      <c r="AI75">
        <f t="shared" si="33"/>
        <v>-1.4301913548525422</v>
      </c>
      <c r="AJ75">
        <f t="shared" si="34"/>
        <v>-0.36200073943120303</v>
      </c>
      <c r="AK75">
        <f t="shared" si="49"/>
        <v>-0.23728908319212461</v>
      </c>
      <c r="AL75">
        <f t="shared" si="35"/>
        <v>-2.0294811774758701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-6.417322825605688E-4</v>
      </c>
      <c r="AR75">
        <f t="shared" si="36"/>
        <v>-6.4176046361843228E-4</v>
      </c>
      <c r="AS75">
        <f t="shared" si="36"/>
        <v>-1.6243823707879769E-4</v>
      </c>
      <c r="AT75">
        <f t="shared" si="36"/>
        <v>-1.0647718679342145E-4</v>
      </c>
      <c r="AU75">
        <f t="shared" si="23"/>
        <v>-9.106758874906515E-4</v>
      </c>
      <c r="AW75">
        <v>72</v>
      </c>
      <c r="AX75">
        <f>IF(Z75&gt;0, (R75*SUMPRODUCT(K75:$K$98, X75:$X$98)-K75*$AZ$3)/Z75, 0)</f>
        <v>-602649.6760606725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250000</v>
      </c>
      <c r="S76">
        <f t="shared" si="28"/>
        <v>-1198574.4803744678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-3.0278433061705767</v>
      </c>
      <c r="AC76">
        <f t="shared" si="29"/>
        <v>-2.7039556553098714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-0.67949985488478803</v>
      </c>
      <c r="AI76">
        <f t="shared" si="33"/>
        <v>-0.67952805458889054</v>
      </c>
      <c r="AJ76">
        <f t="shared" si="34"/>
        <v>-0.32388765086070537</v>
      </c>
      <c r="AK76">
        <f t="shared" si="49"/>
        <v>-0.21194903143194038</v>
      </c>
      <c r="AL76">
        <f t="shared" si="35"/>
        <v>-1.2153647368815363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-2.7223888384132641E-4</v>
      </c>
      <c r="AR76">
        <f t="shared" si="36"/>
        <v>-2.7225018193935299E-4</v>
      </c>
      <c r="AS76">
        <f t="shared" si="36"/>
        <v>-1.2976428460791659E-4</v>
      </c>
      <c r="AT76">
        <f t="shared" si="36"/>
        <v>-8.4916526962415705E-5</v>
      </c>
      <c r="AU76">
        <f t="shared" si="23"/>
        <v>-4.8693099350968533E-4</v>
      </c>
      <c r="AW76">
        <v>73</v>
      </c>
      <c r="AX76">
        <f>IF(Z76&gt;0, (R76*SUMPRODUCT(K76:$K$98, X76:$X$98)-K76*$AZ$3)/Z76, 0)</f>
        <v>-1198574.4803744678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250000</v>
      </c>
      <c r="S77">
        <f t="shared" si="28"/>
        <v>-2461137.015882032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-2.7039556553098714</v>
      </c>
      <c r="AC77">
        <f t="shared" si="29"/>
        <v>-2.4144695163872263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-0.31309458225275294</v>
      </c>
      <c r="AI77">
        <f t="shared" si="33"/>
        <v>-0.31310684523070176</v>
      </c>
      <c r="AJ77">
        <f t="shared" si="34"/>
        <v>-0.28948613892264508</v>
      </c>
      <c r="AK77">
        <f t="shared" si="49"/>
        <v>-0.18927689587169103</v>
      </c>
      <c r="AL77">
        <f t="shared" si="35"/>
        <v>-0.79186988002503789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-1.1200007596515342E-4</v>
      </c>
      <c r="AR77">
        <f t="shared" si="36"/>
        <v>-1.1200446267300364E-4</v>
      </c>
      <c r="AS77">
        <f t="shared" si="36"/>
        <v>-1.0355487251459819E-4</v>
      </c>
      <c r="AT77">
        <f t="shared" si="36"/>
        <v>-6.770805985701924E-5</v>
      </c>
      <c r="AU77">
        <f t="shared" si="23"/>
        <v>-2.8326739504462106E-4</v>
      </c>
      <c r="AW77">
        <v>74</v>
      </c>
      <c r="AX77">
        <f>IF(Z77&gt;0, (R77*SUMPRODUCT(K77:$K$98, X77:$X$98)-K77*$AZ$3)/Z77, 0)</f>
        <v>-2461137.015882032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250000</v>
      </c>
      <c r="S78">
        <f t="shared" si="28"/>
        <v>-5231415.5247382773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-2.4144695163872263</v>
      </c>
      <c r="AC78">
        <f t="shared" si="29"/>
        <v>-2.1558686791359709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-0.13978185149616526</v>
      </c>
      <c r="AI78">
        <f t="shared" si="33"/>
        <v>-0.13978700275175981</v>
      </c>
      <c r="AJ78">
        <f t="shared" si="34"/>
        <v>-0.25860083725125538</v>
      </c>
      <c r="AK78">
        <f t="shared" si="49"/>
        <v>-0.16901286614710587</v>
      </c>
      <c r="AL78">
        <f t="shared" si="35"/>
        <v>-0.56740070615012106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-4.4645277889798592E-5</v>
      </c>
      <c r="AR78">
        <f t="shared" si="36"/>
        <v>-4.4646923162307421E-5</v>
      </c>
      <c r="AS78">
        <f t="shared" si="36"/>
        <v>-8.2595173250610477E-5</v>
      </c>
      <c r="AT78">
        <f t="shared" si="36"/>
        <v>-5.3981445340176219E-5</v>
      </c>
      <c r="AU78">
        <f t="shared" si="23"/>
        <v>-1.8122354175309412E-4</v>
      </c>
      <c r="AW78">
        <v>75</v>
      </c>
      <c r="AX78">
        <f>IF(Z78&gt;0, (R78*SUMPRODUCT(K78:$K$98, X78:$X$98)-K78*$AZ$3)/Z78, 0)</f>
        <v>-5231415.5247382773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250000</v>
      </c>
      <c r="S79">
        <f t="shared" si="28"/>
        <v>-11528500.284079185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-2.1558686791359709</v>
      </c>
      <c r="AC79">
        <f t="shared" si="29"/>
        <v>-1.9249197196574137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-6.0252230069293082E-2</v>
      </c>
      <c r="AI79">
        <f t="shared" si="33"/>
        <v>-6.0254317200828217E-2</v>
      </c>
      <c r="AJ79">
        <f t="shared" si="34"/>
        <v>-0.2309489594785572</v>
      </c>
      <c r="AK79">
        <f t="shared" si="49"/>
        <v>-0.15091080753951797</v>
      </c>
      <c r="AL79">
        <f t="shared" si="35"/>
        <v>-0.44211408421890336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-1.7182242532428317E-5</v>
      </c>
      <c r="AR79">
        <f t="shared" si="36"/>
        <v>-1.7182837723680036E-5</v>
      </c>
      <c r="AS79">
        <f t="shared" si="36"/>
        <v>-6.586015206090923E-5</v>
      </c>
      <c r="AT79">
        <f t="shared" si="36"/>
        <v>-4.3035520725565603E-5</v>
      </c>
      <c r="AU79">
        <f t="shared" si="23"/>
        <v>-1.2607851051015486E-4</v>
      </c>
      <c r="AW79">
        <v>76</v>
      </c>
      <c r="AX79">
        <f>IF(Z79&gt;0, (R79*SUMPRODUCT(K79:$K$98, X79:$X$98)-K79*$AZ$3)/Z79, 0)</f>
        <v>-11528500.284079185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250000</v>
      </c>
      <c r="S80">
        <f t="shared" si="28"/>
        <v>-26358350.826060034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-1.9249197196574137</v>
      </c>
      <c r="AC80">
        <f t="shared" si="29"/>
        <v>-1.7186926119388326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-2.502398904953863E-2</v>
      </c>
      <c r="AI80">
        <f t="shared" si="33"/>
        <v>-2.5024804110305936E-2</v>
      </c>
      <c r="AJ80">
        <f t="shared" si="34"/>
        <v>-0.2062271077185811</v>
      </c>
      <c r="AK80">
        <f t="shared" si="49"/>
        <v>-0.13474438037601896</v>
      </c>
      <c r="AL80">
        <f t="shared" si="35"/>
        <v>-0.36599629220490604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-6.3715520879523289E-6</v>
      </c>
      <c r="AR80">
        <f t="shared" si="36"/>
        <v>-6.3717596169007888E-6</v>
      </c>
      <c r="AS80">
        <f t="shared" si="36"/>
        <v>-5.2509084629771339E-5</v>
      </c>
      <c r="AT80">
        <f t="shared" si="36"/>
        <v>-3.4308312572591031E-5</v>
      </c>
      <c r="AU80">
        <f t="shared" si="23"/>
        <v>-9.3189156819263174E-5</v>
      </c>
      <c r="AW80">
        <v>77</v>
      </c>
      <c r="AX80">
        <f>IF(Z80&gt;0, (R80*SUMPRODUCT(K80:$K$98, X80:$X$98)-K80*$AZ$3)/Z80, 0)</f>
        <v>-26358350.826060034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250000</v>
      </c>
      <c r="S81">
        <f t="shared" si="28"/>
        <v>-62672203.325534411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-1.7186926119388326</v>
      </c>
      <c r="AC81">
        <f t="shared" si="29"/>
        <v>-1.5345522960256408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-1.0016859859435458E-2</v>
      </c>
      <c r="AI81">
        <f t="shared" si="33"/>
        <v>-1.0017165926602119E-2</v>
      </c>
      <c r="AJ81">
        <f t="shared" si="34"/>
        <v>-0.1841403159131918</v>
      </c>
      <c r="AK81">
        <f t="shared" si="49"/>
        <v>-0.12030848283571829</v>
      </c>
      <c r="AL81">
        <f t="shared" si="35"/>
        <v>-0.31446596467551224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-2.2772057496567538E-6</v>
      </c>
      <c r="AR81">
        <f t="shared" si="36"/>
        <v>-2.2772753301362138E-6</v>
      </c>
      <c r="AS81">
        <f t="shared" si="36"/>
        <v>-4.1861959938088245E-5</v>
      </c>
      <c r="AT81">
        <f t="shared" si="36"/>
        <v>-2.7350604150452709E-5</v>
      </c>
      <c r="AU81">
        <f t="shared" si="23"/>
        <v>-7.1489839418677179E-5</v>
      </c>
      <c r="AW81">
        <v>78</v>
      </c>
      <c r="AX81">
        <f>IF(Z81&gt;0, (R81*SUMPRODUCT(K81:$K$98, X81:$X$98)-K81*$AZ$3)/Z81, 0)</f>
        <v>-62672203.325534411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250000</v>
      </c>
      <c r="S82">
        <f t="shared" si="28"/>
        <v>-155329693.65232545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-1.5345522960256408</v>
      </c>
      <c r="AC82">
        <f t="shared" si="29"/>
        <v>-1.3701378879945336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-3.8549206836654931E-3</v>
      </c>
      <c r="AI82">
        <f t="shared" si="33"/>
        <v>-3.8550309441263055E-3</v>
      </c>
      <c r="AJ82">
        <f t="shared" si="34"/>
        <v>-0.16441440803110718</v>
      </c>
      <c r="AK82">
        <f t="shared" si="49"/>
        <v>-0.10741866072179487</v>
      </c>
      <c r="AL82">
        <f t="shared" si="35"/>
        <v>-0.27568809969702834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-7.8247072475983707E-7</v>
      </c>
      <c r="AR82">
        <f t="shared" si="36"/>
        <v>-7.8249310539740764E-7</v>
      </c>
      <c r="AS82">
        <f t="shared" si="36"/>
        <v>-3.3372790666793253E-5</v>
      </c>
      <c r="AT82">
        <f t="shared" si="36"/>
        <v>-2.1803809781059405E-5</v>
      </c>
      <c r="AU82">
        <f t="shared" si="23"/>
        <v>-5.5959093553250058E-5</v>
      </c>
      <c r="AW82">
        <v>79</v>
      </c>
      <c r="AX82">
        <f>IF(Z82&gt;0, (R82*SUMPRODUCT(K82:$K$98, X82:$X$98)-K82*$AZ$3)/Z82, 0)</f>
        <v>-155329693.65232545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250000</v>
      </c>
      <c r="S83">
        <f t="shared" si="28"/>
        <v>-402202112.74581867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-1.3701378879945336</v>
      </c>
      <c r="AC83">
        <f t="shared" si="29"/>
        <v>-1.2233380586466358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-1.4227570541433213E-3</v>
      </c>
      <c r="AI83">
        <f t="shared" si="33"/>
        <v>-1.4227950741468184E-3</v>
      </c>
      <c r="AJ83">
        <f t="shared" si="34"/>
        <v>-0.14679982934789781</v>
      </c>
      <c r="AK83">
        <f t="shared" si="49"/>
        <v>-9.5909652159617359E-2</v>
      </c>
      <c r="AL83">
        <f t="shared" si="35"/>
        <v>-0.24413227658166201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-2.5784895523966084E-7</v>
      </c>
      <c r="AR83">
        <f t="shared" si="36"/>
        <v>-2.5785584567689423E-7</v>
      </c>
      <c r="AS83">
        <f t="shared" si="36"/>
        <v>-2.6604811071913981E-5</v>
      </c>
      <c r="AT83">
        <f t="shared" si="36"/>
        <v>-1.7381887887842742E-5</v>
      </c>
      <c r="AU83">
        <f t="shared" si="23"/>
        <v>-4.4244554805433622E-5</v>
      </c>
      <c r="AW83">
        <v>80</v>
      </c>
      <c r="AX83">
        <f>IF(Z83&gt;0, (R83*SUMPRODUCT(K83:$K$98, X83:$X$98)-K83*$AZ$3)/Z83, 0)</f>
        <v>-402202112.74581867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250000</v>
      </c>
      <c r="S84">
        <f t="shared" si="28"/>
        <v>-1090443000.5273454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-1.2233380586466358</v>
      </c>
      <c r="AC84">
        <f t="shared" si="29"/>
        <v>-1.0922663416575356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-5.0237804162882066E-4</v>
      </c>
      <c r="AI84">
        <f t="shared" si="33"/>
        <v>-5.0239056253020126E-4</v>
      </c>
      <c r="AJ84">
        <f t="shared" si="34"/>
        <v>-0.13107171698910025</v>
      </c>
      <c r="AK84">
        <f t="shared" si="49"/>
        <v>-8.5633664105264518E-2</v>
      </c>
      <c r="AL84">
        <f t="shared" si="35"/>
        <v>-0.21720777165689498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-8.1291896296965401E-8</v>
      </c>
      <c r="AR84">
        <f t="shared" si="36"/>
        <v>-8.1293922356490765E-8</v>
      </c>
      <c r="AS84">
        <f t="shared" si="36"/>
        <v>-2.1209263825299867E-5</v>
      </c>
      <c r="AT84">
        <f t="shared" si="36"/>
        <v>-1.3856742065007826E-5</v>
      </c>
      <c r="AU84">
        <f t="shared" si="23"/>
        <v>-3.5147299812664184E-5</v>
      </c>
      <c r="AW84">
        <v>81</v>
      </c>
      <c r="AX84">
        <f>IF(Z84&gt;0, (R84*SUMPRODUCT(K84:$K$98, X84:$X$98)-K84*$AZ$3)/Z84, 0)</f>
        <v>-1090443000.5273454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250000</v>
      </c>
      <c r="S85">
        <f t="shared" si="28"/>
        <v>-3103179961.9424825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-1.0922663416575356</v>
      </c>
      <c r="AC85">
        <f t="shared" si="29"/>
        <v>-0.97523787398688222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-1.6934622589929419E-4</v>
      </c>
      <c r="AI85">
        <f t="shared" si="33"/>
        <v>-1.6935015428036596E-4</v>
      </c>
      <c r="AJ85">
        <f t="shared" si="34"/>
        <v>-0.11702846767065334</v>
      </c>
      <c r="AK85">
        <f t="shared" si="49"/>
        <v>-7.6458643916027497E-2</v>
      </c>
      <c r="AL85">
        <f t="shared" si="35"/>
        <v>-0.19365646174096118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-2.4466627244661963E-8</v>
      </c>
      <c r="AR85">
        <f t="shared" si="36"/>
        <v>-2.4467194805201605E-8</v>
      </c>
      <c r="AS85">
        <f t="shared" si="36"/>
        <v>-1.690791678590212E-5</v>
      </c>
      <c r="AT85">
        <f t="shared" si="36"/>
        <v>-1.104651214039003E-5</v>
      </c>
      <c r="AU85">
        <f t="shared" si="23"/>
        <v>-2.7978896121097349E-5</v>
      </c>
      <c r="AW85">
        <v>82</v>
      </c>
      <c r="AX85">
        <f>IF(Z85&gt;0, (R85*SUMPRODUCT(K85:$K$98, X85:$X$98)-K85*$AZ$3)/Z85, 0)</f>
        <v>-3103179961.9424825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250000</v>
      </c>
      <c r="S86">
        <f t="shared" si="28"/>
        <v>-9295862809.4920254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-0.97523787398688222</v>
      </c>
      <c r="AC86">
        <f t="shared" si="29"/>
        <v>-0.8707481225940904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-5.4364320078863482E-5</v>
      </c>
      <c r="AI86">
        <f t="shared" si="33"/>
        <v>-5.4365490960120607E-5</v>
      </c>
      <c r="AJ86">
        <f t="shared" si="34"/>
        <v>-0.10448975139279182</v>
      </c>
      <c r="AK86">
        <f t="shared" si="49"/>
        <v>-6.8266651179081761E-2</v>
      </c>
      <c r="AL86">
        <f t="shared" si="35"/>
        <v>-0.17281076806283369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-7.0128495404882813E-9</v>
      </c>
      <c r="AR86">
        <f t="shared" si="36"/>
        <v>-7.0130005809882651E-9</v>
      </c>
      <c r="AS86">
        <f t="shared" si="36"/>
        <v>-1.3478893950622068E-5</v>
      </c>
      <c r="AT86">
        <f t="shared" si="36"/>
        <v>-8.8062124690865023E-6</v>
      </c>
      <c r="AU86">
        <f t="shared" si="23"/>
        <v>-2.2292119420289557E-5</v>
      </c>
      <c r="AW86">
        <v>83</v>
      </c>
      <c r="AX86">
        <f>IF(Z86&gt;0, (R86*SUMPRODUCT(K86:$K$98, X86:$X$98)-K86*$AZ$3)/Z86, 0)</f>
        <v>-9295862809.4920254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250000</v>
      </c>
      <c r="S87">
        <f t="shared" si="28"/>
        <v>-29396097923.524288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-0.8707481225940904</v>
      </c>
      <c r="AC87">
        <f t="shared" si="29"/>
        <v>-0.77745368687531546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-1.6571570599428344E-5</v>
      </c>
      <c r="AI87">
        <f t="shared" si="33"/>
        <v>-1.6571901193342926E-5</v>
      </c>
      <c r="AJ87">
        <f t="shared" si="34"/>
        <v>-9.3294435718774937E-2</v>
      </c>
      <c r="AK87">
        <f t="shared" si="49"/>
        <v>-6.0952368581586334E-2</v>
      </c>
      <c r="AL87">
        <f t="shared" si="35"/>
        <v>-0.15426337620155461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-1.908649615731169E-9</v>
      </c>
      <c r="AR87">
        <f t="shared" si="36"/>
        <v>-1.9086876922637611E-9</v>
      </c>
      <c r="AS87">
        <f t="shared" si="36"/>
        <v>-1.0745293441928713E-5</v>
      </c>
      <c r="AT87">
        <f t="shared" si="36"/>
        <v>-7.0202588326276397E-6</v>
      </c>
      <c r="AU87">
        <f t="shared" si="23"/>
        <v>-1.7767460962248615E-5</v>
      </c>
      <c r="AW87">
        <v>84</v>
      </c>
      <c r="AX87">
        <f>IF(Z87&gt;0, (R87*SUMPRODUCT(K87:$K$98, X87:$X$98)-K87*$AZ$3)/Z87, 0)</f>
        <v>-29396097923.524288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250000</v>
      </c>
      <c r="S88">
        <f t="shared" si="28"/>
        <v>-98410244855.344894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-0.77745368687531546</v>
      </c>
      <c r="AC88">
        <f t="shared" si="29"/>
        <v>-0.69415507920215758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-4.7823377221223651E-6</v>
      </c>
      <c r="AI88">
        <f t="shared" si="33"/>
        <v>-4.7824258932116938E-6</v>
      </c>
      <c r="AJ88">
        <f t="shared" si="34"/>
        <v>-8.3298607673157887E-2</v>
      </c>
      <c r="AK88">
        <f t="shared" si="49"/>
        <v>-5.4421758081272087E-2</v>
      </c>
      <c r="AL88">
        <f t="shared" si="35"/>
        <v>-0.13772514818032319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-4.9179573410610916E-10</v>
      </c>
      <c r="AR88">
        <f t="shared" si="36"/>
        <v>-4.918048012544627E-10</v>
      </c>
      <c r="AS88">
        <f t="shared" si="36"/>
        <v>-8.5660825920209374E-6</v>
      </c>
      <c r="AT88">
        <f t="shared" si="36"/>
        <v>-5.5965074032969905E-6</v>
      </c>
      <c r="AU88">
        <f t="shared" si="23"/>
        <v>-1.4163081800119183E-5</v>
      </c>
      <c r="AW88">
        <v>85</v>
      </c>
      <c r="AX88">
        <f>IF(Z88&gt;0, (R88*SUMPRODUCT(K88:$K$98, X88:$X$98)-K88*$AZ$3)/Z88, 0)</f>
        <v>-98410244855.344894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250000</v>
      </c>
      <c r="S89">
        <f t="shared" si="28"/>
        <v>-353521369403.51245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-0.69415507920215758</v>
      </c>
      <c r="AC89">
        <f t="shared" si="29"/>
        <v>-0.61978132113876816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-1.3074962978179071E-6</v>
      </c>
      <c r="AI89">
        <f t="shared" si="33"/>
        <v>-1.3075182123814519E-6</v>
      </c>
      <c r="AJ89">
        <f t="shared" si="34"/>
        <v>-7.4373758063389417E-2</v>
      </c>
      <c r="AK89">
        <f t="shared" si="49"/>
        <v>-4.8590855544151032E-2</v>
      </c>
      <c r="AL89">
        <f t="shared" si="35"/>
        <v>-0.12296592112575283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-1.2005132572280722E-10</v>
      </c>
      <c r="AR89">
        <f t="shared" si="36"/>
        <v>-1.2005333786801221E-10</v>
      </c>
      <c r="AS89">
        <f t="shared" si="36"/>
        <v>-6.8288287082711904E-6</v>
      </c>
      <c r="AT89">
        <f t="shared" si="36"/>
        <v>-4.46150144808529E-6</v>
      </c>
      <c r="AU89">
        <f t="shared" si="23"/>
        <v>-1.1290450209694347E-5</v>
      </c>
      <c r="AW89">
        <v>86</v>
      </c>
      <c r="AX89">
        <f>IF(Z89&gt;0, (R89*SUMPRODUCT(K89:$K$98, X89:$X$98)-K89*$AZ$3)/Z89, 0)</f>
        <v>-353521369403.51245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250000</v>
      </c>
      <c r="S90">
        <f t="shared" si="28"/>
        <v>-1369475732745.5317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-0.61978132113876816</v>
      </c>
      <c r="AC90">
        <f t="shared" si="29"/>
        <v>-0.55337617969168973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-3.3288864559539785E-7</v>
      </c>
      <c r="AI90">
        <f t="shared" si="33"/>
        <v>-3.3289369658102741E-7</v>
      </c>
      <c r="AJ90">
        <f t="shared" si="34"/>
        <v>-6.6405141447078431E-2</v>
      </c>
      <c r="AK90">
        <f t="shared" si="49"/>
        <v>-4.3384692479713778E-2</v>
      </c>
      <c r="AL90">
        <f t="shared" si="35"/>
        <v>-0.10979016682048878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-2.7290246093466866E-11</v>
      </c>
      <c r="AR90">
        <f t="shared" si="36"/>
        <v>-2.7290660173798741E-11</v>
      </c>
      <c r="AS90">
        <f t="shared" si="36"/>
        <v>-5.4439004632343657E-6</v>
      </c>
      <c r="AT90">
        <f t="shared" si="36"/>
        <v>-3.5566816415234879E-6</v>
      </c>
      <c r="AU90">
        <f t="shared" si="23"/>
        <v>-9.000609395418027E-6</v>
      </c>
      <c r="AW90">
        <v>87</v>
      </c>
      <c r="AX90">
        <f>IF(Z90&gt;0, (R90*SUMPRODUCT(K90:$K$98, X90:$X$98)-K90*$AZ$3)/Z90, 0)</f>
        <v>-1369475732745.5317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250000</v>
      </c>
      <c r="S91">
        <f t="shared" si="28"/>
        <v>-5752859671870.6631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-0.55337617969168973</v>
      </c>
      <c r="AC91">
        <f t="shared" si="29"/>
        <v>-0.49408587474832849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-7.8538199331919077E-8</v>
      </c>
      <c r="AI91">
        <f t="shared" si="33"/>
        <v>-7.8539272897725758E-8</v>
      </c>
      <c r="AJ91">
        <f t="shared" si="34"/>
        <v>-5.9290304943361238E-2</v>
      </c>
      <c r="AK91">
        <f t="shared" si="49"/>
        <v>-3.8736332578418284E-2</v>
      </c>
      <c r="AL91">
        <f t="shared" si="35"/>
        <v>-9.8026716061052427E-2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-5.7487230550590075E-12</v>
      </c>
      <c r="AR91">
        <f t="shared" si="36"/>
        <v>-5.7488016363424662E-12</v>
      </c>
      <c r="AS91">
        <f t="shared" si="36"/>
        <v>-4.3398441251358813E-6</v>
      </c>
      <c r="AT91">
        <f t="shared" si="36"/>
        <v>-2.8353648295509659E-6</v>
      </c>
      <c r="AU91">
        <f t="shared" si="23"/>
        <v>-7.1752147034884839E-6</v>
      </c>
      <c r="AW91">
        <v>88</v>
      </c>
      <c r="AX91">
        <f>IF(Z91&gt;0, (R91*SUMPRODUCT(K91:$K$98, X91:$X$98)-K91*$AZ$3)/Z91, 0)</f>
        <v>-5752859671870.6631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250000</v>
      </c>
      <c r="S92">
        <f t="shared" si="28"/>
        <v>-26374787782427.004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-0.49408587474832849</v>
      </c>
      <c r="AC92">
        <f t="shared" si="29"/>
        <v>-0.44114810245885266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-1.7075070725483168E-8</v>
      </c>
      <c r="AI92">
        <f t="shared" si="33"/>
        <v>-1.7075279802095509E-8</v>
      </c>
      <c r="AJ92">
        <f t="shared" si="34"/>
        <v>-5.2937772289475826E-2</v>
      </c>
      <c r="AK92">
        <f t="shared" si="49"/>
        <v>-3.4586011232382995E-2</v>
      </c>
      <c r="AL92">
        <f t="shared" si="35"/>
        <v>-8.7523800597138629E-2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-1.1159248163557404E-12</v>
      </c>
      <c r="AR92">
        <f t="shared" si="36"/>
        <v>-1.1159384803565508E-12</v>
      </c>
      <c r="AS92">
        <f t="shared" si="36"/>
        <v>-3.4596971673008226E-6</v>
      </c>
      <c r="AT92">
        <f t="shared" si="36"/>
        <v>-2.2603354828495122E-6</v>
      </c>
      <c r="AU92">
        <f t="shared" si="23"/>
        <v>-5.7200337660888158E-6</v>
      </c>
      <c r="AW92">
        <v>89</v>
      </c>
      <c r="AX92">
        <f>IF(Z92&gt;0, (R92*SUMPRODUCT(K92:$K$98, X92:$X$98)-K92*$AZ$3)/Z92, 0)</f>
        <v>-26374787782427.004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250000</v>
      </c>
      <c r="S93">
        <f t="shared" si="28"/>
        <v>-132955499888367.63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-0.44114810245885266</v>
      </c>
      <c r="AC93">
        <f t="shared" si="29"/>
        <v>-0.39388223433923236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-3.3990889798878352E-9</v>
      </c>
      <c r="AI93">
        <f t="shared" si="33"/>
        <v>-3.3991260112850576E-9</v>
      </c>
      <c r="AJ93">
        <f t="shared" si="34"/>
        <v>-4.7265868119620302E-2</v>
      </c>
      <c r="AK93">
        <f t="shared" si="49"/>
        <v>-3.0880367172119689E-2</v>
      </c>
      <c r="AL93">
        <f t="shared" si="35"/>
        <v>-7.8146238690865996E-2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-1.9834302627081276E-13</v>
      </c>
      <c r="AR93">
        <f t="shared" si="36"/>
        <v>-1.9834518712021553E-13</v>
      </c>
      <c r="AS93">
        <f t="shared" si="36"/>
        <v>-2.7580494001872165E-6</v>
      </c>
      <c r="AT93">
        <f t="shared" si="36"/>
        <v>-1.8019256081593345E-6</v>
      </c>
      <c r="AU93">
        <f t="shared" si="23"/>
        <v>-4.5599752066917375E-6</v>
      </c>
      <c r="AW93">
        <v>90</v>
      </c>
      <c r="AX93">
        <f>IF(Z93&gt;0, (R93*SUMPRODUCT(K93:$K$98, X93:$X$98)-K93*$AZ$3)/Z93, 0)</f>
        <v>-132955499888367.63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250000</v>
      </c>
      <c r="S94">
        <f t="shared" si="28"/>
        <v>-743903744233306.5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-0.39388223433923236</v>
      </c>
      <c r="AC94">
        <f t="shared" si="29"/>
        <v>-0.35168056637448769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-6.1503414104181127E-10</v>
      </c>
      <c r="AI94">
        <f t="shared" si="33"/>
        <v>-6.150400504180091E-10</v>
      </c>
      <c r="AJ94">
        <f t="shared" si="34"/>
        <v>-4.2201667964744671E-2</v>
      </c>
      <c r="AK94">
        <f t="shared" si="49"/>
        <v>-2.7571756403746268E-2</v>
      </c>
      <c r="AL94">
        <f t="shared" si="35"/>
        <v>-6.9773424983530993E-2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-3.2043179572709291E-14</v>
      </c>
      <c r="AR94">
        <f t="shared" si="36"/>
        <v>-3.2043487450256301E-14</v>
      </c>
      <c r="AS94">
        <f t="shared" si="36"/>
        <v>-2.1987000958540873E-6</v>
      </c>
      <c r="AT94">
        <f t="shared" si="36"/>
        <v>-1.436484062630562E-6</v>
      </c>
      <c r="AU94">
        <f t="shared" si="23"/>
        <v>-3.6351841905281369E-6</v>
      </c>
      <c r="AW94">
        <v>91</v>
      </c>
      <c r="AX94">
        <f>IF(Z94&gt;0, (R94*SUMPRODUCT(K94:$K$98, X94:$X$98)-K94*$AZ$3)/Z94, 0)</f>
        <v>-743903744233306.5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250000</v>
      </c>
      <c r="S95">
        <f t="shared" si="28"/>
        <v>-4676253743253278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-0.35168056637448769</v>
      </c>
      <c r="AC95">
        <f t="shared" si="29"/>
        <v>-0.31400050569153487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-1.0021867976092556E-10</v>
      </c>
      <c r="AI95">
        <f t="shared" si="33"/>
        <v>-1.002195191093734E-10</v>
      </c>
      <c r="AJ95">
        <f t="shared" si="34"/>
        <v>-3.7680060682952821E-2</v>
      </c>
      <c r="AK95">
        <f t="shared" si="49"/>
        <v>-2.4617639646214141E-2</v>
      </c>
      <c r="AL95">
        <f t="shared" si="35"/>
        <v>-6.2297700429386482E-2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-4.6619437991678782E-15</v>
      </c>
      <c r="AR95">
        <f t="shared" si="36"/>
        <v>-4.6619828437382229E-15</v>
      </c>
      <c r="AS95">
        <f t="shared" si="36"/>
        <v>-1.7527902549924687E-6</v>
      </c>
      <c r="AT95">
        <f t="shared" si="36"/>
        <v>-1.145156299929264E-6</v>
      </c>
      <c r="AU95">
        <f t="shared" si="23"/>
        <v>-2.8979465595837156E-6</v>
      </c>
      <c r="AW95">
        <v>92</v>
      </c>
      <c r="AX95">
        <f>IF(Z95&gt;0, (R95*SUMPRODUCT(K95:$K$98, X95:$X$98)-K95*$AZ$3)/Z95, 0)</f>
        <v>-4676253743253278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250000</v>
      </c>
      <c r="S96">
        <f t="shared" si="28"/>
        <v>-3.3537198096059656E+16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-0.31400050569153487</v>
      </c>
      <c r="AC96">
        <f t="shared" si="29"/>
        <v>-0.28035759436744589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-1.4529199020180021E-11</v>
      </c>
      <c r="AI96">
        <f t="shared" si="33"/>
        <v>-1.4529303515192383E-11</v>
      </c>
      <c r="AJ96">
        <f t="shared" si="34"/>
        <v>-3.3642911324088975E-2</v>
      </c>
      <c r="AK96">
        <f t="shared" si="49"/>
        <v>-2.1980035398407444E-2</v>
      </c>
      <c r="AL96">
        <f t="shared" si="35"/>
        <v>-5.5622946737025725E-2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-6.0345099337292714E-16</v>
      </c>
      <c r="AR96">
        <f t="shared" si="36"/>
        <v>-6.0345533343454547E-16</v>
      </c>
      <c r="AS96">
        <f t="shared" si="36"/>
        <v>-1.3973136599120828E-6</v>
      </c>
      <c r="AT96">
        <f t="shared" si="36"/>
        <v>-9.1291159114267072E-7</v>
      </c>
      <c r="AU96">
        <f t="shared" si="23"/>
        <v>-2.3102252516582087E-6</v>
      </c>
      <c r="AW96">
        <v>93</v>
      </c>
      <c r="AX96">
        <f>IF(Z96&gt;0, (R96*SUMPRODUCT(K96:$K$98, X96:$X$98)-K96*$AZ$3)/Z96, 0)</f>
        <v>-3.3537198096059656E+16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250000</v>
      </c>
      <c r="S97">
        <f t="shared" si="28"/>
        <v>-2.7997000348843165E+17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-0.28035759436744589</v>
      </c>
      <c r="AC97">
        <f t="shared" si="29"/>
        <v>-0.25031928068522008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-1.8454779408478135E-12</v>
      </c>
      <c r="AI97">
        <f t="shared" si="33"/>
        <v>-1.8454891170130085E-12</v>
      </c>
      <c r="AJ97">
        <f t="shared" si="34"/>
        <v>-3.0038313682225815E-2</v>
      </c>
      <c r="AK97">
        <f t="shared" si="49"/>
        <v>-1.9625031605721214E-2</v>
      </c>
      <c r="AL97">
        <f t="shared" si="35"/>
        <v>-4.9663345289792521E-2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-6.8437032453556912E-17</v>
      </c>
      <c r="AR97">
        <f t="shared" si="36"/>
        <v>-6.8437446906400386E-17</v>
      </c>
      <c r="AS97">
        <f t="shared" si="36"/>
        <v>-1.1139298947004514E-6</v>
      </c>
      <c r="AT97">
        <f t="shared" si="36"/>
        <v>-7.2776753120430784E-7</v>
      </c>
      <c r="AU97">
        <f t="shared" si="23"/>
        <v>-1.8416974259731968E-6</v>
      </c>
      <c r="AW97">
        <v>94</v>
      </c>
      <c r="AX97">
        <f>IF(Z97&gt;0, (R97*SUMPRODUCT(K97:$K$98, X97:$X$98)-K97*$AZ$3)/Z97, 0)</f>
        <v>-2.7997000348843165E+17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-0.25031928068522008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-2.2352330389527184E-13</v>
      </c>
      <c r="AI98">
        <f t="shared" si="33"/>
        <v>-2.2352330389527184E-13</v>
      </c>
      <c r="AJ98">
        <f t="shared" si="34"/>
        <v>-0.25031928068522008</v>
      </c>
      <c r="AK98">
        <f t="shared" si="49"/>
        <v>-1.7522349647965407E-2</v>
      </c>
      <c r="AL98">
        <f t="shared" si="35"/>
        <v>-0.26784163033340902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-7.400943633342661E-18</v>
      </c>
      <c r="AR98">
        <f t="shared" si="36"/>
        <v>-7.400943633342661E-18</v>
      </c>
      <c r="AS98">
        <f t="shared" si="36"/>
        <v>-8.2881688593785224E-6</v>
      </c>
      <c r="AT98">
        <f t="shared" si="36"/>
        <v>-5.8017182015649656E-7</v>
      </c>
      <c r="AU98">
        <f t="shared" si="36"/>
        <v>-8.8683406795424197E-6</v>
      </c>
      <c r="AW98">
        <v>95</v>
      </c>
    </row>
    <row r="100" spans="5:50" x14ac:dyDescent="0.25">
      <c r="AN100" s="8">
        <f t="shared" ref="AN100:AU100" si="50">SUM(AN3:AN98)</f>
        <v>8446.5782908280798</v>
      </c>
      <c r="AO100" s="8">
        <f t="shared" si="50"/>
        <v>-844.65782908280801</v>
      </c>
      <c r="AP100" s="8">
        <f t="shared" si="50"/>
        <v>-733.76079223301406</v>
      </c>
      <c r="AQ100" s="8">
        <f t="shared" si="50"/>
        <v>-6750.1277321888965</v>
      </c>
      <c r="AR100" s="8">
        <f t="shared" si="50"/>
        <v>118.03193732336263</v>
      </c>
      <c r="AS100" s="8">
        <f t="shared" si="50"/>
        <v>-851.42691859787942</v>
      </c>
      <c r="AT100" s="8">
        <f t="shared" si="50"/>
        <v>412.71640498731119</v>
      </c>
      <c r="AU100" s="8">
        <f t="shared" si="50"/>
        <v>-320.67857628720594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17801.137527835857</v>
      </c>
      <c r="K3">
        <v>1</v>
      </c>
      <c r="L3" s="2">
        <v>0</v>
      </c>
      <c r="O3">
        <f>$C$3</f>
        <v>17801.137527835857</v>
      </c>
      <c r="P3">
        <f>O3*C5</f>
        <v>1780.1137527835858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17801.137527835857</v>
      </c>
      <c r="AF3">
        <f t="shared" ref="AF3:AG34" si="4">-$Z3*P3</f>
        <v>-1780.1137527835858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15396.066804352271</v>
      </c>
      <c r="AJ3">
        <f t="shared" ref="AJ3:AJ66" si="7">AB3-AC3</f>
        <v>0</v>
      </c>
      <c r="AL3">
        <f t="shared" ref="AL3:AL66" si="8">SUM(AI3:AK3)</f>
        <v>15396.066804352271</v>
      </c>
      <c r="AN3">
        <f t="shared" ref="AN3:AU34" si="9">AE3*$K3</f>
        <v>17801.137527835857</v>
      </c>
      <c r="AO3">
        <f t="shared" si="9"/>
        <v>-1780.1137527835858</v>
      </c>
      <c r="AP3">
        <f t="shared" si="9"/>
        <v>-624.95697070000006</v>
      </c>
      <c r="AQ3">
        <f t="shared" si="9"/>
        <v>0</v>
      </c>
      <c r="AR3">
        <f t="shared" si="9"/>
        <v>15396.066804352271</v>
      </c>
      <c r="AS3">
        <f t="shared" si="9"/>
        <v>0</v>
      </c>
      <c r="AT3">
        <f t="shared" si="9"/>
        <v>0</v>
      </c>
      <c r="AU3">
        <f t="shared" si="9"/>
        <v>15396.066804352271</v>
      </c>
      <c r="AW3">
        <v>0</v>
      </c>
      <c r="AX3">
        <f>IF(Z3&gt;0, (R3*SUMPRODUCT(K3:$K$98, X3:$X$98)-K3*$AZ$3)/Z3, 0)</f>
        <v>0</v>
      </c>
      <c r="AZ3">
        <f>C6*SUMPRODUCT(X4:X89, K4:K89)/1</f>
        <v>11348.112681266073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770.40331693218059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761.19908739903985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-761.19908739903985</v>
      </c>
      <c r="AK4">
        <f>G4*SUM(AB4, AE4:AF4)</f>
        <v>0</v>
      </c>
      <c r="AL4">
        <f t="shared" si="8"/>
        <v>-1248.0208373990399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-710.14001996365312</v>
      </c>
      <c r="AT4">
        <f t="shared" si="9"/>
        <v>0</v>
      </c>
      <c r="AU4">
        <f t="shared" si="9"/>
        <v>-1164.3071530917434</v>
      </c>
      <c r="AW4">
        <v>1</v>
      </c>
      <c r="AX4">
        <f>IF(Z4&gt;0, (R4*SUMPRODUCT(K4:$K$98, X4:$X$98)-K4*$AZ$3)/Z4, 0)</f>
        <v>770.40331693218059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250000</v>
      </c>
      <c r="S5">
        <f t="shared" si="1"/>
        <v>1219.0805852923722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761.19908739903985</v>
      </c>
      <c r="AC5">
        <f t="shared" si="2"/>
        <v>1190.0834089381333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-489.57221486979608</v>
      </c>
      <c r="AI5">
        <f t="shared" si="6"/>
        <v>-501.77488858242759</v>
      </c>
      <c r="AJ5">
        <f t="shared" si="7"/>
        <v>-428.88432153909343</v>
      </c>
      <c r="AK5">
        <f>G5*SUM(AB5, AE5:AF5)</f>
        <v>31.209162583360634</v>
      </c>
      <c r="AL5">
        <f t="shared" si="8"/>
        <v>-899.45004753816045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-418.63712616477136</v>
      </c>
      <c r="AR5">
        <f t="shared" si="9"/>
        <v>-429.07173029348218</v>
      </c>
      <c r="AS5">
        <f t="shared" si="9"/>
        <v>-366.74242200204344</v>
      </c>
      <c r="AT5">
        <f t="shared" si="9"/>
        <v>26.687205149871478</v>
      </c>
      <c r="AU5">
        <f t="shared" si="9"/>
        <v>-769.12694714565419</v>
      </c>
      <c r="AW5">
        <v>2</v>
      </c>
      <c r="AX5">
        <f>IF(Z5&gt;0, (R5*SUMPRODUCT(K5:$K$98, X5:$X$98)-K5*$AZ$3)/Z5, 0)</f>
        <v>1219.0805852923722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250000</v>
      </c>
      <c r="S6">
        <f t="shared" si="1"/>
        <v>1784.6696324917395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1190.0834089381333</v>
      </c>
      <c r="AC6">
        <f t="shared" si="2"/>
        <v>1721.2604840392032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-495.41659411260093</v>
      </c>
      <c r="AI6">
        <f t="shared" si="6"/>
        <v>-507.47247025840051</v>
      </c>
      <c r="AJ6">
        <f t="shared" si="7"/>
        <v>-531.17707510106993</v>
      </c>
      <c r="AK6">
        <f>G6*SUM(AB6, AE6:AF6)</f>
        <v>69.6198794228808</v>
      </c>
      <c r="AL6">
        <f t="shared" si="8"/>
        <v>-969.02966593658971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-382.16932946649672</v>
      </c>
      <c r="AR6">
        <f t="shared" si="9"/>
        <v>-391.46935323946741</v>
      </c>
      <c r="AS6">
        <f t="shared" si="9"/>
        <v>-409.75532315982946</v>
      </c>
      <c r="AT6">
        <f t="shared" si="9"/>
        <v>53.705473237607016</v>
      </c>
      <c r="AU6">
        <f t="shared" si="9"/>
        <v>-747.51920316168992</v>
      </c>
      <c r="AW6">
        <v>3</v>
      </c>
      <c r="AX6">
        <f>IF(Z6&gt;0, (R6*SUMPRODUCT(K6:$K$98, X6:$X$98)-K6*$AZ$3)/Z6, 0)</f>
        <v>1784.6696324917395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250000</v>
      </c>
      <c r="S7">
        <f t="shared" si="1"/>
        <v>2233.8013386363314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1721.2604840392032</v>
      </c>
      <c r="AC7">
        <f t="shared" si="2"/>
        <v>2128.3970872897098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-502.85903315460195</v>
      </c>
      <c r="AI7">
        <f t="shared" si="6"/>
        <v>-514.76920758728579</v>
      </c>
      <c r="AJ7">
        <f t="shared" si="7"/>
        <v>-407.1366032505066</v>
      </c>
      <c r="AK7">
        <f>G7*SUM(AB7, AE7:AF7)</f>
        <v>84.51388976632488</v>
      </c>
      <c r="AL7">
        <f t="shared" si="8"/>
        <v>-837.39192107146755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-352.93467526817216</v>
      </c>
      <c r="AR7">
        <f t="shared" si="9"/>
        <v>-361.29390373706633</v>
      </c>
      <c r="AS7">
        <f t="shared" si="9"/>
        <v>-285.75130480717939</v>
      </c>
      <c r="AT7">
        <f t="shared" si="9"/>
        <v>59.316588295546261</v>
      </c>
      <c r="AU7">
        <f t="shared" si="9"/>
        <v>-587.72862024869949</v>
      </c>
      <c r="AW7">
        <v>4</v>
      </c>
      <c r="AX7">
        <f>IF(Z7&gt;0, (R7*SUMPRODUCT(K7:$K$98, X7:$X$98)-K7*$AZ$3)/Z7, 0)</f>
        <v>2233.8013386363314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250000</v>
      </c>
      <c r="S8">
        <f t="shared" si="1"/>
        <v>2449.4722340658227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2128.3970872897098</v>
      </c>
      <c r="AC8">
        <f t="shared" si="2"/>
        <v>2305.553054205775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-510.24854694038135</v>
      </c>
      <c r="AI8">
        <f t="shared" si="6"/>
        <v>-522.01410720139131</v>
      </c>
      <c r="AJ8">
        <f t="shared" si="7"/>
        <v>-177.15596691606515</v>
      </c>
      <c r="AK8">
        <f t="shared" ref="AK8:AK71" si="22">G8*SUM(AB8:AB8, AE8:AF8)</f>
        <v>45.334857959270821</v>
      </c>
      <c r="AL8">
        <f t="shared" si="8"/>
        <v>-653.83521615818563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-334.28642819684836</v>
      </c>
      <c r="AR8">
        <f t="shared" si="9"/>
        <v>-341.99456796318725</v>
      </c>
      <c r="AS8">
        <f t="shared" si="9"/>
        <v>-116.06272231295537</v>
      </c>
      <c r="AT8">
        <f t="shared" si="9"/>
        <v>29.70087387977771</v>
      </c>
      <c r="AU8">
        <f t="shared" si="9"/>
        <v>-428.35641639636492</v>
      </c>
      <c r="AW8">
        <v>5</v>
      </c>
      <c r="AX8">
        <f>IF(Z8&gt;0, (R8*SUMPRODUCT(K8:$K$98, X8:$X$98)-K8*$AZ$3)/Z8, 0)</f>
        <v>2449.4722340658227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250000</v>
      </c>
      <c r="S9">
        <f t="shared" si="1"/>
        <v>2543.5176831857721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2305.553054205775</v>
      </c>
      <c r="AC9">
        <f t="shared" si="2"/>
        <v>2364.8616740187135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-518.02702928803467</v>
      </c>
      <c r="AI9">
        <f t="shared" si="6"/>
        <v>-529.64903259497009</v>
      </c>
      <c r="AJ9">
        <f t="shared" si="7"/>
        <v>-59.308619812938559</v>
      </c>
      <c r="AK9">
        <f t="shared" si="22"/>
        <v>13.602763019814072</v>
      </c>
      <c r="AL9">
        <f t="shared" si="8"/>
        <v>-575.35488938809453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-321.41533912881243</v>
      </c>
      <c r="AR9">
        <f t="shared" si="9"/>
        <v>-328.62633377399305</v>
      </c>
      <c r="AS9">
        <f t="shared" si="9"/>
        <v>-36.798659283545149</v>
      </c>
      <c r="AT9">
        <f t="shared" si="9"/>
        <v>8.4399779199000111</v>
      </c>
      <c r="AU9">
        <f t="shared" si="9"/>
        <v>-356.98501513763813</v>
      </c>
      <c r="AW9">
        <v>6</v>
      </c>
      <c r="AX9">
        <f>IF(Z9&gt;0, (R9*SUMPRODUCT(K9:$K$98, X9:$X$98)-K9*$AZ$3)/Z9, 0)</f>
        <v>2543.5176831857721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250000</v>
      </c>
      <c r="S10">
        <f t="shared" si="1"/>
        <v>2618.624474028552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2364.8616740187135</v>
      </c>
      <c r="AC10">
        <f t="shared" si="2"/>
        <v>2404.8173116878725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-527.82885366890628</v>
      </c>
      <c r="AI10">
        <f t="shared" si="6"/>
        <v>-539.30824550008901</v>
      </c>
      <c r="AJ10">
        <f t="shared" si="7"/>
        <v>-39.955637669158932</v>
      </c>
      <c r="AK10">
        <f t="shared" si="22"/>
        <v>9.6959328634767257</v>
      </c>
      <c r="AL10">
        <f t="shared" si="8"/>
        <v>-569.56795030577121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-310.68872454577638</v>
      </c>
      <c r="AR10">
        <f t="shared" si="9"/>
        <v>-317.4456829458349</v>
      </c>
      <c r="AS10">
        <f t="shared" si="9"/>
        <v>-23.518543974162899</v>
      </c>
      <c r="AT10">
        <f t="shared" si="9"/>
        <v>5.7071851864405172</v>
      </c>
      <c r="AU10">
        <f t="shared" si="9"/>
        <v>-335.25704173355729</v>
      </c>
      <c r="AW10">
        <v>7</v>
      </c>
      <c r="AX10">
        <f>IF(Z10&gt;0, (R10*SUMPRODUCT(K10:$K$98, X10:$X$98)-K10*$AZ$3)/Z10, 0)</f>
        <v>2618.624474028552</v>
      </c>
    </row>
    <row r="11" spans="1:52" x14ac:dyDescent="0.25">
      <c r="A11" t="s">
        <v>33</v>
      </c>
      <c r="C11" s="12">
        <f>AU91</f>
        <v>2754.7369205119376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250000</v>
      </c>
      <c r="S11">
        <f t="shared" si="1"/>
        <v>2675.4840722624631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2404.8173116878725</v>
      </c>
      <c r="AC11">
        <f t="shared" si="2"/>
        <v>2426.7164926181413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-537.05829588947608</v>
      </c>
      <c r="AI11">
        <f t="shared" si="6"/>
        <v>-548.39604088755243</v>
      </c>
      <c r="AJ11">
        <f t="shared" si="7"/>
        <v>-21.899180930268813</v>
      </c>
      <c r="AK11">
        <f t="shared" si="22"/>
        <v>5.7715615480508937</v>
      </c>
      <c r="AL11">
        <f t="shared" si="8"/>
        <v>-564.5236602697704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-300.38134329631299</v>
      </c>
      <c r="AR11">
        <f t="shared" si="9"/>
        <v>-306.72264199431146</v>
      </c>
      <c r="AS11">
        <f t="shared" si="9"/>
        <v>-12.248401030708383</v>
      </c>
      <c r="AT11">
        <f t="shared" si="9"/>
        <v>3.2280842210054153</v>
      </c>
      <c r="AU11">
        <f t="shared" si="9"/>
        <v>-315.74295880401451</v>
      </c>
      <c r="AW11">
        <v>8</v>
      </c>
      <c r="AX11">
        <f>IF(Z11&gt;0, (R11*SUMPRODUCT(K11:$K$98, X11:$X$98)-K11*$AZ$3)/Z11, 0)</f>
        <v>2675.4840722624631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250000</v>
      </c>
      <c r="S12">
        <f t="shared" si="1"/>
        <v>2725.9526906748411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2426.7164926181413</v>
      </c>
      <c r="AC12">
        <f t="shared" si="2"/>
        <v>2441.7900535627987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-548.20650098028852</v>
      </c>
      <c r="AI12">
        <f t="shared" si="6"/>
        <v>-559.40345820333516</v>
      </c>
      <c r="AJ12">
        <f t="shared" si="7"/>
        <v>-15.073560944657402</v>
      </c>
      <c r="AK12">
        <f t="shared" si="22"/>
        <v>5.5814479330217246</v>
      </c>
      <c r="AL12">
        <f t="shared" si="8"/>
        <v>-568.8955712149708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-291.37758309149632</v>
      </c>
      <c r="AR12">
        <f t="shared" si="9"/>
        <v>-297.32888488707192</v>
      </c>
      <c r="AS12">
        <f t="shared" si="9"/>
        <v>-8.0117578846343704</v>
      </c>
      <c r="AT12">
        <f t="shared" si="9"/>
        <v>2.9665989111161126</v>
      </c>
      <c r="AU12">
        <f t="shared" si="9"/>
        <v>-302.37404386059012</v>
      </c>
      <c r="AW12">
        <v>9</v>
      </c>
      <c r="AX12">
        <f>IF(Z12&gt;0, (R12*SUMPRODUCT(K12:$K$98, X12:$X$98)-K12*$AZ$3)/Z12, 0)</f>
        <v>2725.9526906748411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250000</v>
      </c>
      <c r="S13">
        <f t="shared" si="1"/>
        <v>2768.1117783617096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2441.7900535627987</v>
      </c>
      <c r="AC13">
        <f t="shared" si="2"/>
        <v>2448.5544965952722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-560.33627242639943</v>
      </c>
      <c r="AI13">
        <f t="shared" si="6"/>
        <v>-571.39324326359429</v>
      </c>
      <c r="AJ13">
        <f t="shared" si="7"/>
        <v>-6.7644430324735367</v>
      </c>
      <c r="AK13">
        <f t="shared" si="22"/>
        <v>4.8835801071255975</v>
      </c>
      <c r="AL13">
        <f t="shared" si="8"/>
        <v>-573.27410618894226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-283.10331327291016</v>
      </c>
      <c r="AR13">
        <f t="shared" si="9"/>
        <v>-288.68971778179008</v>
      </c>
      <c r="AS13">
        <f t="shared" si="9"/>
        <v>-3.417655306601004</v>
      </c>
      <c r="AT13">
        <f t="shared" si="9"/>
        <v>2.4673714285425454</v>
      </c>
      <c r="AU13">
        <f t="shared" si="9"/>
        <v>-289.64000165984851</v>
      </c>
      <c r="AW13">
        <v>10</v>
      </c>
      <c r="AX13">
        <f>IF(Z13&gt;0, (R13*SUMPRODUCT(K13:$K$98, X13:$X$98)-K13*$AZ$3)/Z13, 0)</f>
        <v>2768.1117783617096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250000</v>
      </c>
      <c r="S14">
        <f t="shared" si="1"/>
        <v>3182.6195760774017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2448.5544965952722</v>
      </c>
      <c r="AC14">
        <f t="shared" si="2"/>
        <v>2779.7548085777935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-573.71238241127708</v>
      </c>
      <c r="AI14">
        <f t="shared" si="6"/>
        <v>-584.63009792097932</v>
      </c>
      <c r="AJ14">
        <f t="shared" si="7"/>
        <v>-331.20031198252127</v>
      </c>
      <c r="AK14">
        <f t="shared" si="22"/>
        <v>171.39881476166906</v>
      </c>
      <c r="AL14">
        <f t="shared" si="8"/>
        <v>-744.43159514183151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-258.80485318569725</v>
      </c>
      <c r="AR14">
        <f t="shared" si="9"/>
        <v>-263.72989549999426</v>
      </c>
      <c r="AS14">
        <f t="shared" si="9"/>
        <v>-149.40630661906499</v>
      </c>
      <c r="AT14">
        <f t="shared" si="9"/>
        <v>77.318960598617096</v>
      </c>
      <c r="AU14">
        <f t="shared" si="9"/>
        <v>-335.81724152044217</v>
      </c>
      <c r="AW14">
        <v>11</v>
      </c>
      <c r="AX14">
        <f>IF(Z14&gt;0, (R14*SUMPRODUCT(K14:$K$98, X14:$X$98)-K14*$AZ$3)/Z14, 0)</f>
        <v>3182.6195760774017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250000</v>
      </c>
      <c r="S15">
        <f t="shared" si="1"/>
        <v>3559.4603996957453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2779.7548085777935</v>
      </c>
      <c r="AC15">
        <f t="shared" si="2"/>
        <v>3069.4353350844403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-587.85631251044344</v>
      </c>
      <c r="AI15">
        <f t="shared" si="6"/>
        <v>-598.63545804942316</v>
      </c>
      <c r="AJ15">
        <f t="shared" si="7"/>
        <v>-289.68052650664686</v>
      </c>
      <c r="AK15">
        <f t="shared" si="22"/>
        <v>194.58283660044557</v>
      </c>
      <c r="AL15">
        <f t="shared" si="8"/>
        <v>-693.73314795562442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-236.77255257322545</v>
      </c>
      <c r="AR15">
        <f t="shared" si="9"/>
        <v>-241.11409956269864</v>
      </c>
      <c r="AS15">
        <f t="shared" si="9"/>
        <v>-116.67544641789685</v>
      </c>
      <c r="AT15">
        <f t="shared" si="9"/>
        <v>78.372680412456845</v>
      </c>
      <c r="AU15">
        <f t="shared" si="9"/>
        <v>-279.41686556813863</v>
      </c>
      <c r="AW15">
        <v>12</v>
      </c>
      <c r="AX15">
        <f>IF(Z15&gt;0, (R15*SUMPRODUCT(K15:$K$98, X15:$X$98)-K15*$AZ$3)/Z15, 0)</f>
        <v>3559.4603996957453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250000</v>
      </c>
      <c r="S16">
        <f t="shared" si="1"/>
        <v>3902.7725249069804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3069.4353350844403</v>
      </c>
      <c r="AC16">
        <f t="shared" si="2"/>
        <v>3322.3818715222419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-605.18068223099635</v>
      </c>
      <c r="AI16">
        <f t="shared" si="6"/>
        <v>-615.82177728047475</v>
      </c>
      <c r="AJ16">
        <f t="shared" si="7"/>
        <v>-252.94653643780157</v>
      </c>
      <c r="AK16">
        <f t="shared" si="22"/>
        <v>214.86047345591084</v>
      </c>
      <c r="AL16">
        <f t="shared" si="8"/>
        <v>-653.90784026236543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-217.63423040268484</v>
      </c>
      <c r="AR16">
        <f t="shared" si="9"/>
        <v>-221.46096611935977</v>
      </c>
      <c r="AS16">
        <f t="shared" si="9"/>
        <v>-90.964279606091594</v>
      </c>
      <c r="AT16">
        <f t="shared" si="9"/>
        <v>77.267822912240717</v>
      </c>
      <c r="AU16">
        <f t="shared" si="9"/>
        <v>-235.15742281321062</v>
      </c>
      <c r="AW16">
        <v>13</v>
      </c>
      <c r="AX16">
        <f>IF(Z16&gt;0, (R16*SUMPRODUCT(K16:$K$98, X16:$X$98)-K16*$AZ$3)/Z16, 0)</f>
        <v>3902.7725249069804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250000</v>
      </c>
      <c r="S17">
        <f t="shared" si="1"/>
        <v>4215.295044121558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3322.3818715222419</v>
      </c>
      <c r="AC17">
        <f t="shared" si="2"/>
        <v>3541.9968277365438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-625.53783659309329</v>
      </c>
      <c r="AI17">
        <f t="shared" si="6"/>
        <v>-636.04124380024723</v>
      </c>
      <c r="AJ17">
        <f t="shared" si="7"/>
        <v>-219.61495621430186</v>
      </c>
      <c r="AK17">
        <f t="shared" si="22"/>
        <v>232.56673100655695</v>
      </c>
      <c r="AL17">
        <f t="shared" si="8"/>
        <v>-623.08946900799219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-200.85271587348865</v>
      </c>
      <c r="AR17">
        <f t="shared" si="9"/>
        <v>-204.22523427297011</v>
      </c>
      <c r="AS17">
        <f t="shared" si="9"/>
        <v>-70.515735134936605</v>
      </c>
      <c r="AT17">
        <f t="shared" si="9"/>
        <v>74.674395075595655</v>
      </c>
      <c r="AU17">
        <f t="shared" si="9"/>
        <v>-200.06657433231109</v>
      </c>
      <c r="AW17">
        <v>14</v>
      </c>
      <c r="AX17">
        <f>IF(Z17&gt;0, (R17*SUMPRODUCT(K17:$K$98, X17:$X$98)-K17*$AZ$3)/Z17, 0)</f>
        <v>4215.295044121558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250000</v>
      </c>
      <c r="S18">
        <f t="shared" si="1"/>
        <v>4502.8926644398216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3541.9968277365438</v>
      </c>
      <c r="AC18">
        <f t="shared" si="2"/>
        <v>3731.5451713425095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-792.57261314989296</v>
      </c>
      <c r="AI18">
        <f t="shared" si="6"/>
        <v>-802.93135765431794</v>
      </c>
      <c r="AJ18">
        <f t="shared" si="7"/>
        <v>-189.54834360596578</v>
      </c>
      <c r="AK18">
        <f t="shared" si="22"/>
        <v>247.93977794155808</v>
      </c>
      <c r="AL18">
        <f t="shared" si="8"/>
        <v>-744.53992331872564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-227.21927174060852</v>
      </c>
      <c r="AR18">
        <f t="shared" si="9"/>
        <v>-230.18897614799175</v>
      </c>
      <c r="AS18">
        <f t="shared" si="9"/>
        <v>-54.340808500332159</v>
      </c>
      <c r="AT18">
        <f t="shared" si="9"/>
        <v>71.080800477715357</v>
      </c>
      <c r="AU18">
        <f t="shared" si="9"/>
        <v>-213.44898417060855</v>
      </c>
      <c r="AW18">
        <v>15</v>
      </c>
      <c r="AX18">
        <f>IF(Z18&gt;0, (R18*SUMPRODUCT(K18:$K$98, X18:$X$98)-K18*$AZ$3)/Z18, 0)</f>
        <v>4502.8926644398216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250000</v>
      </c>
      <c r="S19">
        <f t="shared" si="1"/>
        <v>4718.639734722713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3731.5451713425095</v>
      </c>
      <c r="AC19">
        <f t="shared" si="2"/>
        <v>3852.898274137126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-971.31026052042387</v>
      </c>
      <c r="AI19">
        <f t="shared" si="6"/>
        <v>-981.51685206677848</v>
      </c>
      <c r="AJ19">
        <f t="shared" si="7"/>
        <v>-121.35310279461646</v>
      </c>
      <c r="AK19">
        <f t="shared" si="22"/>
        <v>261.20816199397569</v>
      </c>
      <c r="AL19">
        <f t="shared" si="8"/>
        <v>-841.66179286741931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-248.62572117312033</v>
      </c>
      <c r="AR19">
        <f t="shared" si="9"/>
        <v>-251.23829646144503</v>
      </c>
      <c r="AS19">
        <f t="shared" si="9"/>
        <v>-31.062682981173861</v>
      </c>
      <c r="AT19">
        <f t="shared" si="9"/>
        <v>66.861300957802328</v>
      </c>
      <c r="AU19">
        <f t="shared" si="9"/>
        <v>-215.43967848481657</v>
      </c>
      <c r="AW19">
        <v>16</v>
      </c>
      <c r="AX19">
        <f>IF(Z19&gt;0, (R19*SUMPRODUCT(K19:$K$98, X19:$X$98)-K19*$AZ$3)/Z19, 0)</f>
        <v>4718.639734722713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250000</v>
      </c>
      <c r="S20">
        <f t="shared" si="1"/>
        <v>4871.650400854659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3852.898274137126</v>
      </c>
      <c r="AC20">
        <f t="shared" si="2"/>
        <v>3915.4978873704586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-1157.6887701002061</v>
      </c>
      <c r="AI20">
        <f t="shared" si="6"/>
        <v>-1167.7354112925921</v>
      </c>
      <c r="AJ20">
        <f t="shared" si="7"/>
        <v>-62.599613233332548</v>
      </c>
      <c r="AK20">
        <f t="shared" si="22"/>
        <v>269.70287918959883</v>
      </c>
      <c r="AL20">
        <f t="shared" si="8"/>
        <v>-960.63214533632572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-264.58296394946791</v>
      </c>
      <c r="AR20">
        <f t="shared" si="9"/>
        <v>-266.87906474362887</v>
      </c>
      <c r="AS20">
        <f t="shared" si="9"/>
        <v>-14.306773667616932</v>
      </c>
      <c r="AT20">
        <f t="shared" si="9"/>
        <v>61.6390078272183</v>
      </c>
      <c r="AU20">
        <f t="shared" si="9"/>
        <v>-219.54683058402748</v>
      </c>
      <c r="AW20">
        <v>17</v>
      </c>
      <c r="AX20">
        <f>IF(Z20&gt;0, (R20*SUMPRODUCT(K20:$K$98, X20:$X$98)-K20*$AZ$3)/Z20, 0)</f>
        <v>4871.650400854659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250000</v>
      </c>
      <c r="S21">
        <f t="shared" si="1"/>
        <v>4971.7317296283618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3915.4978873704586</v>
      </c>
      <c r="AC21">
        <f t="shared" si="2"/>
        <v>3928.794686283893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-1366.8443286271875</v>
      </c>
      <c r="AI21">
        <f t="shared" si="6"/>
        <v>-1376.7221611912184</v>
      </c>
      <c r="AJ21">
        <f t="shared" si="7"/>
        <v>-13.296798913434486</v>
      </c>
      <c r="AK21">
        <f t="shared" si="22"/>
        <v>274.08485211593211</v>
      </c>
      <c r="AL21">
        <f t="shared" si="8"/>
        <v>-1115.9341079887208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-278.91449777991636</v>
      </c>
      <c r="AR21">
        <f t="shared" si="9"/>
        <v>-280.93014114986607</v>
      </c>
      <c r="AS21">
        <f t="shared" si="9"/>
        <v>-2.7133082483108963</v>
      </c>
      <c r="AT21">
        <f t="shared" si="9"/>
        <v>55.929001771385245</v>
      </c>
      <c r="AU21">
        <f t="shared" si="9"/>
        <v>-227.71444762679172</v>
      </c>
      <c r="AW21">
        <v>18</v>
      </c>
      <c r="AX21">
        <f>IF(Z21&gt;0, (R21*SUMPRODUCT(K21:$K$98, X21:$X$98)-K21*$AZ$3)/Z21, 0)</f>
        <v>4971.7317296283618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250000</v>
      </c>
      <c r="S22">
        <f t="shared" si="1"/>
        <v>5023.6261884684263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3928.794686283893</v>
      </c>
      <c r="AC22">
        <f t="shared" si="2"/>
        <v>3897.9871196315685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-1598.3433479149614</v>
      </c>
      <c r="AI22">
        <f t="shared" si="6"/>
        <v>-1608.0424849859562</v>
      </c>
      <c r="AJ22">
        <f t="shared" si="7"/>
        <v>30.807566652324567</v>
      </c>
      <c r="AK22">
        <f t="shared" si="22"/>
        <v>275.01562803987252</v>
      </c>
      <c r="AL22">
        <f t="shared" si="8"/>
        <v>-1302.2192902937591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-291.20852814732802</v>
      </c>
      <c r="AR22">
        <f t="shared" si="9"/>
        <v>-292.9756524854298</v>
      </c>
      <c r="AS22">
        <f t="shared" si="9"/>
        <v>5.6129530318547429</v>
      </c>
      <c r="AT22">
        <f t="shared" si="9"/>
        <v>50.106190489970544</v>
      </c>
      <c r="AU22">
        <f t="shared" si="9"/>
        <v>-237.25650896360452</v>
      </c>
      <c r="AW22">
        <v>19</v>
      </c>
      <c r="AX22">
        <f>IF(Z22&gt;0, (R22*SUMPRODUCT(K22:$K$98, X22:$X$98)-K22*$AZ$3)/Z22, 0)</f>
        <v>5023.6261884684263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250000</v>
      </c>
      <c r="S23">
        <f t="shared" si="1"/>
        <v>5032.0234828642342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3897.9871196315685</v>
      </c>
      <c r="AC23">
        <f t="shared" si="2"/>
        <v>3828.3026371338779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-1845.93608167965</v>
      </c>
      <c r="AI23">
        <f t="shared" si="6"/>
        <v>-1855.445930575851</v>
      </c>
      <c r="AJ23">
        <f t="shared" si="7"/>
        <v>69.684482497690624</v>
      </c>
      <c r="AK23">
        <f t="shared" si="22"/>
        <v>272.85909837420979</v>
      </c>
      <c r="AL23">
        <f t="shared" si="8"/>
        <v>-1512.9023497039507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-300.28431475025019</v>
      </c>
      <c r="AR23">
        <f t="shared" si="9"/>
        <v>-301.83131222622768</v>
      </c>
      <c r="AS23">
        <f t="shared" si="9"/>
        <v>11.335797205125685</v>
      </c>
      <c r="AT23">
        <f t="shared" si="9"/>
        <v>44.386860515839913</v>
      </c>
      <c r="AU23">
        <f t="shared" si="9"/>
        <v>-246.10865450526208</v>
      </c>
      <c r="AW23">
        <v>20</v>
      </c>
      <c r="AX23">
        <f>IF(Z23&gt;0, (R23*SUMPRODUCT(K23:$K$98, X23:$X$98)-K23*$AZ$3)/Z23, 0)</f>
        <v>5032.0234828642342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250000</v>
      </c>
      <c r="S24">
        <f t="shared" si="1"/>
        <v>5003.0422654121703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3828.3026371338779</v>
      </c>
      <c r="AC24">
        <f t="shared" si="2"/>
        <v>3725.8076488565166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-2117.9057337927006</v>
      </c>
      <c r="AI24">
        <f t="shared" si="6"/>
        <v>-2127.2145889132498</v>
      </c>
      <c r="AJ24">
        <f t="shared" si="7"/>
        <v>102.49498827736124</v>
      </c>
      <c r="AK24">
        <f t="shared" si="22"/>
        <v>267.98118459937149</v>
      </c>
      <c r="AL24">
        <f t="shared" si="8"/>
        <v>-1756.738416036517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-307.61293411037428</v>
      </c>
      <c r="AR24">
        <f t="shared" si="9"/>
        <v>-308.96498873261311</v>
      </c>
      <c r="AS24">
        <f t="shared" si="9"/>
        <v>14.886774029902849</v>
      </c>
      <c r="AT24">
        <f t="shared" si="9"/>
        <v>38.922638135250999</v>
      </c>
      <c r="AU24">
        <f t="shared" si="9"/>
        <v>-255.15557656745926</v>
      </c>
      <c r="AW24">
        <v>21</v>
      </c>
      <c r="AX24">
        <f>IF(Z24&gt;0, (R24*SUMPRODUCT(K24:$K$98, X24:$X$98)-K24*$AZ$3)/Z24, 0)</f>
        <v>5003.0422654121703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250000</v>
      </c>
      <c r="S25">
        <f t="shared" si="1"/>
        <v>4940.5994155599237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3725.8076488565166</v>
      </c>
      <c r="AC25">
        <f t="shared" si="2"/>
        <v>3594.7923276683641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-2414.7144117910443</v>
      </c>
      <c r="AI25">
        <f t="shared" si="6"/>
        <v>-2423.8094426397984</v>
      </c>
      <c r="AJ25">
        <f t="shared" si="7"/>
        <v>131.01532118815248</v>
      </c>
      <c r="AK25">
        <f t="shared" si="22"/>
        <v>260.80653541995616</v>
      </c>
      <c r="AL25">
        <f t="shared" si="8"/>
        <v>-2031.9875860316897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-313.14517002987327</v>
      </c>
      <c r="AR25">
        <f t="shared" si="9"/>
        <v>-314.3246324821007</v>
      </c>
      <c r="AS25">
        <f t="shared" si="9"/>
        <v>16.990338414202785</v>
      </c>
      <c r="AT25">
        <f t="shared" si="9"/>
        <v>33.821932101033745</v>
      </c>
      <c r="AU25">
        <f t="shared" si="9"/>
        <v>-263.51236196686415</v>
      </c>
      <c r="AW25">
        <v>22</v>
      </c>
      <c r="AX25">
        <f>IF(Z25&gt;0, (R25*SUMPRODUCT(K25:$K$98, X25:$X$98)-K25*$AZ$3)/Z25, 0)</f>
        <v>4940.5994155599237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250000</v>
      </c>
      <c r="S26">
        <f t="shared" si="1"/>
        <v>4847.5486779024277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3594.7923276683641</v>
      </c>
      <c r="AC26">
        <f t="shared" si="2"/>
        <v>3439.3235977476174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-2707.2394335827512</v>
      </c>
      <c r="AI26">
        <f t="shared" si="6"/>
        <v>-2716.1081521513388</v>
      </c>
      <c r="AJ26">
        <f t="shared" si="7"/>
        <v>155.46872992074668</v>
      </c>
      <c r="AK26">
        <f t="shared" si="22"/>
        <v>251.6354629367855</v>
      </c>
      <c r="AL26">
        <f t="shared" si="8"/>
        <v>-2309.0039592938065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-313.46466177519034</v>
      </c>
      <c r="AR26">
        <f t="shared" si="9"/>
        <v>-314.49154910255265</v>
      </c>
      <c r="AS26">
        <f t="shared" si="9"/>
        <v>18.001345664772227</v>
      </c>
      <c r="AT26">
        <f t="shared" si="9"/>
        <v>29.136257510749594</v>
      </c>
      <c r="AU26">
        <f t="shared" si="9"/>
        <v>-267.35394592703085</v>
      </c>
      <c r="AW26">
        <v>23</v>
      </c>
      <c r="AX26">
        <f>IF(Z26&gt;0, (R26*SUMPRODUCT(K26:$K$98, X26:$X$98)-K26*$AZ$3)/Z26, 0)</f>
        <v>4847.5486779024277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250000</v>
      </c>
      <c r="S27">
        <f t="shared" si="1"/>
        <v>4731.586918342382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3439.3235977476174</v>
      </c>
      <c r="AC27">
        <f t="shared" si="2"/>
        <v>3266.6414717841471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-3003.0653517832166</v>
      </c>
      <c r="AI27">
        <f t="shared" si="6"/>
        <v>-3011.6952298985289</v>
      </c>
      <c r="AJ27">
        <f t="shared" si="7"/>
        <v>172.6821259634703</v>
      </c>
      <c r="AK27">
        <f t="shared" si="22"/>
        <v>240.75265184233325</v>
      </c>
      <c r="AL27">
        <f t="shared" si="8"/>
        <v>-2598.2604520927252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-310.46216472798704</v>
      </c>
      <c r="AR27">
        <f t="shared" si="9"/>
        <v>-311.35433666804408</v>
      </c>
      <c r="AS27">
        <f t="shared" si="9"/>
        <v>17.852181140385646</v>
      </c>
      <c r="AT27">
        <f t="shared" si="9"/>
        <v>24.88943153054959</v>
      </c>
      <c r="AU27">
        <f t="shared" si="9"/>
        <v>-268.61272399710884</v>
      </c>
      <c r="AW27">
        <v>24</v>
      </c>
      <c r="AX27">
        <f>IF(Z27&gt;0, (R27*SUMPRODUCT(K27:$K$98, X27:$X$98)-K27*$AZ$3)/Z27, 0)</f>
        <v>4731.586918342382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250000</v>
      </c>
      <c r="S28">
        <f t="shared" si="1"/>
        <v>4598.1670512427118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3266.6414717841471</v>
      </c>
      <c r="AC28">
        <f t="shared" si="2"/>
        <v>3081.877999745197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-3311.44992650522</v>
      </c>
      <c r="AI28">
        <f t="shared" si="6"/>
        <v>-3319.8279333430542</v>
      </c>
      <c r="AJ28">
        <f t="shared" si="7"/>
        <v>184.76347203895011</v>
      </c>
      <c r="AK28">
        <f t="shared" si="22"/>
        <v>228.66490302489032</v>
      </c>
      <c r="AL28">
        <f t="shared" si="8"/>
        <v>-2906.3995582792136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-305.66384205459536</v>
      </c>
      <c r="AR28">
        <f t="shared" si="9"/>
        <v>-306.43717513093594</v>
      </c>
      <c r="AS28">
        <f t="shared" si="9"/>
        <v>17.054617762067274</v>
      </c>
      <c r="AT28">
        <f t="shared" si="9"/>
        <v>21.106945402430885</v>
      </c>
      <c r="AU28">
        <f t="shared" si="9"/>
        <v>-268.27561196643779</v>
      </c>
      <c r="AW28">
        <v>25</v>
      </c>
      <c r="AX28">
        <f>IF(Z28&gt;0, (R28*SUMPRODUCT(K28:$K$98, X28:$X$98)-K28*$AZ$3)/Z28, 0)</f>
        <v>4598.1670512427118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250000</v>
      </c>
      <c r="S29">
        <f t="shared" si="1"/>
        <v>4451.4975017477991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3081.877999745197</v>
      </c>
      <c r="AC29">
        <f t="shared" si="2"/>
        <v>2888.4451333058128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-3666.9259120957831</v>
      </c>
      <c r="AI29">
        <f t="shared" si="6"/>
        <v>-3675.0367925696341</v>
      </c>
      <c r="AJ29">
        <f t="shared" si="7"/>
        <v>193.43286643938427</v>
      </c>
      <c r="AK29">
        <f t="shared" si="22"/>
        <v>215.73145998216381</v>
      </c>
      <c r="AL29">
        <f t="shared" si="8"/>
        <v>-3265.872466148086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-302.21080528409414</v>
      </c>
      <c r="AR29">
        <f t="shared" si="9"/>
        <v>-302.8792659452381</v>
      </c>
      <c r="AS29">
        <f t="shared" si="9"/>
        <v>15.941828042455958</v>
      </c>
      <c r="AT29">
        <f t="shared" si="9"/>
        <v>17.779573356326942</v>
      </c>
      <c r="AU29">
        <f t="shared" si="9"/>
        <v>-269.15786454645524</v>
      </c>
      <c r="AW29">
        <v>26</v>
      </c>
      <c r="AX29">
        <f>IF(Z29&gt;0, (R29*SUMPRODUCT(K29:$K$98, X29:$X$98)-K29*$AZ$3)/Z29, 0)</f>
        <v>4451.4975017477991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250000</v>
      </c>
      <c r="S30">
        <f t="shared" si="1"/>
        <v>4289.2830124296534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2888.4451333058128</v>
      </c>
      <c r="AC30">
        <f t="shared" si="2"/>
        <v>2686.4405562495863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-4016.7844294575561</v>
      </c>
      <c r="AI30">
        <f t="shared" si="6"/>
        <v>-4024.6133619051957</v>
      </c>
      <c r="AJ30">
        <f t="shared" si="7"/>
        <v>202.00457705622648</v>
      </c>
      <c r="AK30">
        <f t="shared" si="22"/>
        <v>202.19115933140691</v>
      </c>
      <c r="AL30">
        <f t="shared" si="8"/>
        <v>-3620.4176255175621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-295.57544690877762</v>
      </c>
      <c r="AR30">
        <f t="shared" si="9"/>
        <v>-296.15153961369333</v>
      </c>
      <c r="AS30">
        <f t="shared" si="9"/>
        <v>14.864525141837376</v>
      </c>
      <c r="AT30">
        <f t="shared" si="9"/>
        <v>14.878254815495556</v>
      </c>
      <c r="AU30">
        <f t="shared" si="9"/>
        <v>-266.40875965636042</v>
      </c>
      <c r="AW30">
        <v>27</v>
      </c>
      <c r="AX30">
        <f>IF(Z30&gt;0, (R30*SUMPRODUCT(K30:$K$98, X30:$X$98)-K30*$AZ$3)/Z30, 0)</f>
        <v>4289.2830124296534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250000</v>
      </c>
      <c r="S31">
        <f t="shared" si="1"/>
        <v>4115.0441688233286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2686.4405562495863</v>
      </c>
      <c r="AC31">
        <f t="shared" si="2"/>
        <v>2480.3349559728335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-4325.843429269682</v>
      </c>
      <c r="AI31">
        <f t="shared" si="6"/>
        <v>-4333.3777802213817</v>
      </c>
      <c r="AJ31">
        <f t="shared" si="7"/>
        <v>206.10560027675274</v>
      </c>
      <c r="AK31">
        <f t="shared" si="22"/>
        <v>188.05083893747107</v>
      </c>
      <c r="AL31">
        <f t="shared" si="8"/>
        <v>-3939.2213410071581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-284.21212631083336</v>
      </c>
      <c r="AR31">
        <f t="shared" si="9"/>
        <v>-284.70714050618443</v>
      </c>
      <c r="AS31">
        <f t="shared" si="9"/>
        <v>13.541338667709493</v>
      </c>
      <c r="AT31">
        <f t="shared" si="9"/>
        <v>12.355123263899054</v>
      </c>
      <c r="AU31">
        <f t="shared" si="9"/>
        <v>-258.81067857457589</v>
      </c>
      <c r="AW31">
        <v>28</v>
      </c>
      <c r="AX31">
        <f>IF(Z31&gt;0, (R31*SUMPRODUCT(K31:$K$98, X31:$X$98)-K31*$AZ$3)/Z31, 0)</f>
        <v>4115.0441688233286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250000</v>
      </c>
      <c r="S32">
        <f t="shared" si="1"/>
        <v>3936.5852124063422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2480.3349559728335</v>
      </c>
      <c r="AC32">
        <f t="shared" si="2"/>
        <v>2276.0066212977363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-4638.210939910492</v>
      </c>
      <c r="AI32">
        <f t="shared" si="6"/>
        <v>-4645.4380368056791</v>
      </c>
      <c r="AJ32">
        <f t="shared" si="7"/>
        <v>204.32833467509727</v>
      </c>
      <c r="AK32">
        <f t="shared" si="22"/>
        <v>173.62344691809835</v>
      </c>
      <c r="AL32">
        <f t="shared" si="8"/>
        <v>-4267.4862552124832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-272.08479998181105</v>
      </c>
      <c r="AR32">
        <f t="shared" si="9"/>
        <v>-272.50875293234549</v>
      </c>
      <c r="AS32">
        <f t="shared" si="9"/>
        <v>11.986223738190581</v>
      </c>
      <c r="AT32">
        <f t="shared" si="9"/>
        <v>10.185026390320882</v>
      </c>
      <c r="AU32">
        <f t="shared" si="9"/>
        <v>-250.33750280383401</v>
      </c>
      <c r="AW32">
        <v>29</v>
      </c>
      <c r="AX32">
        <f>IF(Z32&gt;0, (R32*SUMPRODUCT(K32:$K$98, X32:$X$98)-K32*$AZ$3)/Z32, 0)</f>
        <v>3936.5852124063422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250000</v>
      </c>
      <c r="S33">
        <f t="shared" si="1"/>
        <v>3755.0756428712439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2276.0066212977363</v>
      </c>
      <c r="AC33">
        <f t="shared" si="2"/>
        <v>2075.2466352764031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-4933.7468095668864</v>
      </c>
      <c r="AI33">
        <f t="shared" si="6"/>
        <v>-4940.6549481526436</v>
      </c>
      <c r="AJ33">
        <f t="shared" si="7"/>
        <v>200.75998602133313</v>
      </c>
      <c r="AK33">
        <f t="shared" si="22"/>
        <v>159.32046349084155</v>
      </c>
      <c r="AL33">
        <f t="shared" si="8"/>
        <v>-4580.5744986404688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-258.41196623337379</v>
      </c>
      <c r="AR33">
        <f t="shared" si="9"/>
        <v>-258.77378976098095</v>
      </c>
      <c r="AS33">
        <f t="shared" si="9"/>
        <v>10.515088173588614</v>
      </c>
      <c r="AT33">
        <f t="shared" si="9"/>
        <v>8.3446345791495897</v>
      </c>
      <c r="AU33">
        <f t="shared" si="9"/>
        <v>-239.91406700824274</v>
      </c>
      <c r="AW33">
        <v>30</v>
      </c>
      <c r="AX33">
        <f>IF(Z33&gt;0, (R33*SUMPRODUCT(K33:$K$98, X33:$X$98)-K33*$AZ$3)/Z33, 0)</f>
        <v>3755.0756428712439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250000</v>
      </c>
      <c r="S34">
        <f t="shared" si="1"/>
        <v>3573.7882038406142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2075.2466352764031</v>
      </c>
      <c r="AC34">
        <f t="shared" si="2"/>
        <v>1880.5175386505996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-5231.830539115721</v>
      </c>
      <c r="AI34">
        <f t="shared" si="6"/>
        <v>-5238.4080047886646</v>
      </c>
      <c r="AJ34">
        <f t="shared" si="7"/>
        <v>194.72909662580355</v>
      </c>
      <c r="AK34">
        <f t="shared" si="22"/>
        <v>145.26726446934822</v>
      </c>
      <c r="AL34">
        <f t="shared" si="8"/>
        <v>-4898.4116436935128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-244.66475277238007</v>
      </c>
      <c r="AR34">
        <f t="shared" si="9"/>
        <v>-244.9723456886085</v>
      </c>
      <c r="AS34">
        <f t="shared" si="9"/>
        <v>9.1064391186480922</v>
      </c>
      <c r="AT34">
        <f t="shared" si="9"/>
        <v>6.79337357767713</v>
      </c>
      <c r="AU34">
        <f t="shared" ref="AU34:AU89" si="23">AL34*$K34</f>
        <v>-229.07253299228327</v>
      </c>
      <c r="AW34">
        <v>31</v>
      </c>
      <c r="AX34">
        <f>IF(Z34&gt;0, (R34*SUMPRODUCT(K34:$K$98, X34:$X$98)-K34*$AZ$3)/Z34, 0)</f>
        <v>3573.7882038406142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250000</v>
      </c>
      <c r="S35">
        <f t="shared" si="1"/>
        <v>3393.9504475810772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1880.5175386505996</v>
      </c>
      <c r="AC35">
        <f t="shared" si="2"/>
        <v>1692.7124908849787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-5547.8152522738037</v>
      </c>
      <c r="AI35">
        <f t="shared" ref="AI35:AI66" si="25">SUM(AE35:AH35)</f>
        <v>-5554.0495525274046</v>
      </c>
      <c r="AJ35">
        <f t="shared" si="7"/>
        <v>187.80504776562088</v>
      </c>
      <c r="AK35">
        <f t="shared" si="22"/>
        <v>131.63622770554198</v>
      </c>
      <c r="AL35">
        <f t="shared" si="8"/>
        <v>-5234.6082770562416</v>
      </c>
      <c r="AN35">
        <f t="shared" ref="AN35:AT66" si="26">AE35*$K35</f>
        <v>0</v>
      </c>
      <c r="AO35">
        <f t="shared" si="26"/>
        <v>0</v>
      </c>
      <c r="AP35">
        <f t="shared" si="26"/>
        <v>-0.26030794965615545</v>
      </c>
      <c r="AQ35">
        <f t="shared" si="26"/>
        <v>-231.64434734379461</v>
      </c>
      <c r="AR35">
        <f t="shared" si="26"/>
        <v>-231.90465529345079</v>
      </c>
      <c r="AS35">
        <f t="shared" si="26"/>
        <v>7.8416413920249175</v>
      </c>
      <c r="AT35">
        <f t="shared" si="26"/>
        <v>5.4963596780105037</v>
      </c>
      <c r="AU35">
        <f t="shared" si="23"/>
        <v>-218.56665422341536</v>
      </c>
      <c r="AW35">
        <v>32</v>
      </c>
      <c r="AX35">
        <f>IF(Z35&gt;0, (R35*SUMPRODUCT(K35:$K$98, X35:$X$98)-K35*$AZ$3)/Z35, 0)</f>
        <v>3393.9504475810772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250000</v>
      </c>
      <c r="S36">
        <f t="shared" si="1"/>
        <v>3213.7552520834438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1692.7124908849787</v>
      </c>
      <c r="AC36">
        <f t="shared" si="2"/>
        <v>1511.8357372972207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-5832.5120708564546</v>
      </c>
      <c r="AI36">
        <f t="shared" si="25"/>
        <v>-5838.392402503976</v>
      </c>
      <c r="AJ36">
        <f t="shared" si="7"/>
        <v>180.876753587758</v>
      </c>
      <c r="AK36">
        <f t="shared" si="22"/>
        <v>118.48987436194852</v>
      </c>
      <c r="AL36">
        <f t="shared" si="8"/>
        <v>-5539.0257745542694</v>
      </c>
      <c r="AN36">
        <f t="shared" si="26"/>
        <v>0</v>
      </c>
      <c r="AO36">
        <f t="shared" si="26"/>
        <v>0</v>
      </c>
      <c r="AP36">
        <f t="shared" si="26"/>
        <v>-0.2192216866194269</v>
      </c>
      <c r="AQ36">
        <f t="shared" si="26"/>
        <v>-217.43894903278178</v>
      </c>
      <c r="AR36">
        <f t="shared" si="26"/>
        <v>-217.6581707194012</v>
      </c>
      <c r="AS36">
        <f t="shared" si="26"/>
        <v>6.7431752779567447</v>
      </c>
      <c r="AT36">
        <f t="shared" si="26"/>
        <v>4.4173614112221067</v>
      </c>
      <c r="AU36">
        <f t="shared" si="23"/>
        <v>-206.49763403022234</v>
      </c>
      <c r="AW36">
        <v>33</v>
      </c>
      <c r="AX36">
        <f>IF(Z36&gt;0, (R36*SUMPRODUCT(K36:$K$98, X36:$X$98)-K36*$AZ$3)/Z36, 0)</f>
        <v>3213.7552520834438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250000</v>
      </c>
      <c r="S37">
        <f t="shared" si="1"/>
        <v>3035.0617245060389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1511.8357372972207</v>
      </c>
      <c r="AC37">
        <f t="shared" si="2"/>
        <v>1339.7249969751845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-6076.5509053815922</v>
      </c>
      <c r="AI37">
        <f t="shared" si="25"/>
        <v>-6082.0686061673696</v>
      </c>
      <c r="AJ37">
        <f t="shared" si="7"/>
        <v>172.11074032203624</v>
      </c>
      <c r="AK37">
        <f t="shared" si="22"/>
        <v>105.82850161080546</v>
      </c>
      <c r="AL37">
        <f t="shared" si="8"/>
        <v>-5804.1293642345281</v>
      </c>
      <c r="AN37">
        <f t="shared" si="26"/>
        <v>0</v>
      </c>
      <c r="AO37">
        <f t="shared" si="26"/>
        <v>0</v>
      </c>
      <c r="AP37">
        <f t="shared" si="26"/>
        <v>-0.18366306057955631</v>
      </c>
      <c r="AQ37">
        <f t="shared" si="26"/>
        <v>-202.26503400231428</v>
      </c>
      <c r="AR37">
        <f t="shared" si="26"/>
        <v>-202.44869706289384</v>
      </c>
      <c r="AS37">
        <f t="shared" si="26"/>
        <v>5.7289053091893809</v>
      </c>
      <c r="AT37">
        <f t="shared" si="26"/>
        <v>3.5226242337188705</v>
      </c>
      <c r="AU37">
        <f t="shared" si="23"/>
        <v>-193.19716751998558</v>
      </c>
      <c r="AW37">
        <v>34</v>
      </c>
      <c r="AX37">
        <f>IF(Z37&gt;0, (R37*SUMPRODUCT(K37:$K$98, X37:$X$98)-K37*$AZ$3)/Z37, 0)</f>
        <v>3035.0617245060389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250000</v>
      </c>
      <c r="S38">
        <f t="shared" si="1"/>
        <v>2860.702940200109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1339.7249969751845</v>
      </c>
      <c r="AC38">
        <f t="shared" si="2"/>
        <v>1177.9315778931782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-6309.7296546264361</v>
      </c>
      <c r="AI38">
        <f t="shared" si="25"/>
        <v>-6314.8766919216241</v>
      </c>
      <c r="AJ38">
        <f t="shared" si="7"/>
        <v>161.79341908200627</v>
      </c>
      <c r="AK38">
        <f t="shared" si="22"/>
        <v>93.780749788262924</v>
      </c>
      <c r="AL38">
        <f t="shared" si="8"/>
        <v>-6059.3025230513549</v>
      </c>
      <c r="AN38">
        <f t="shared" si="26"/>
        <v>0</v>
      </c>
      <c r="AO38">
        <f t="shared" si="26"/>
        <v>0</v>
      </c>
      <c r="AP38">
        <f t="shared" si="26"/>
        <v>-0.15296883664130489</v>
      </c>
      <c r="AQ38">
        <f t="shared" si="26"/>
        <v>-187.52380241962899</v>
      </c>
      <c r="AR38">
        <f t="shared" si="26"/>
        <v>-187.67677125627029</v>
      </c>
      <c r="AS38">
        <f t="shared" si="26"/>
        <v>4.808465467372967</v>
      </c>
      <c r="AT38">
        <f t="shared" si="26"/>
        <v>2.7871436268532261</v>
      </c>
      <c r="AU38">
        <f t="shared" si="23"/>
        <v>-180.08116216204411</v>
      </c>
      <c r="AW38">
        <v>35</v>
      </c>
      <c r="AX38">
        <f>IF(Z38&gt;0, (R38*SUMPRODUCT(K38:$K$98, X38:$X$98)-K38*$AZ$3)/Z38, 0)</f>
        <v>2860.702940200109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250000</v>
      </c>
      <c r="S39">
        <f t="shared" si="1"/>
        <v>2690.4962333482645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1177.9315778931782</v>
      </c>
      <c r="AC39">
        <f t="shared" si="2"/>
        <v>1026.5431459381105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-6525.2965303893716</v>
      </c>
      <c r="AI39">
        <f t="shared" si="25"/>
        <v>-6530.0658324850883</v>
      </c>
      <c r="AJ39">
        <f t="shared" si="7"/>
        <v>151.38843195506774</v>
      </c>
      <c r="AK39">
        <f t="shared" si="22"/>
        <v>82.455210452522479</v>
      </c>
      <c r="AL39">
        <f t="shared" si="8"/>
        <v>-6296.2221900774975</v>
      </c>
      <c r="AN39">
        <f t="shared" si="26"/>
        <v>0</v>
      </c>
      <c r="AO39">
        <f t="shared" si="26"/>
        <v>0</v>
      </c>
      <c r="AP39">
        <f t="shared" si="26"/>
        <v>-0.12655591795060117</v>
      </c>
      <c r="AQ39">
        <f t="shared" si="26"/>
        <v>-173.15214589675978</v>
      </c>
      <c r="AR39">
        <f t="shared" si="26"/>
        <v>-173.27870181471039</v>
      </c>
      <c r="AS39">
        <f t="shared" si="26"/>
        <v>4.017170979875976</v>
      </c>
      <c r="AT39">
        <f t="shared" si="26"/>
        <v>2.1879920036938554</v>
      </c>
      <c r="AU39">
        <f t="shared" si="23"/>
        <v>-167.07353883114052</v>
      </c>
      <c r="AW39">
        <v>36</v>
      </c>
      <c r="AX39">
        <f>IF(Z39&gt;0, (R39*SUMPRODUCT(K39:$K$98, X39:$X$98)-K39*$AZ$3)/Z39, 0)</f>
        <v>2690.4962333482645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250000</v>
      </c>
      <c r="S40">
        <f t="shared" si="1"/>
        <v>2524.4520925947263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1026.5431459381105</v>
      </c>
      <c r="AC40">
        <f t="shared" si="2"/>
        <v>885.65472367042321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-6724.5630511356812</v>
      </c>
      <c r="AI40">
        <f t="shared" si="25"/>
        <v>-6728.948432057884</v>
      </c>
      <c r="AJ40">
        <f t="shared" si="7"/>
        <v>140.88842226768725</v>
      </c>
      <c r="AK40">
        <f t="shared" si="22"/>
        <v>71.858020215667736</v>
      </c>
      <c r="AL40">
        <f t="shared" si="8"/>
        <v>-6516.2019895745289</v>
      </c>
      <c r="AN40">
        <f t="shared" si="26"/>
        <v>0</v>
      </c>
      <c r="AO40">
        <f t="shared" si="26"/>
        <v>0</v>
      </c>
      <c r="AP40">
        <f t="shared" si="26"/>
        <v>-0.10390032984349484</v>
      </c>
      <c r="AQ40">
        <f t="shared" si="26"/>
        <v>-159.32123832823049</v>
      </c>
      <c r="AR40">
        <f t="shared" si="26"/>
        <v>-159.42513865807396</v>
      </c>
      <c r="AS40">
        <f t="shared" si="26"/>
        <v>3.3379890605691744</v>
      </c>
      <c r="AT40">
        <f t="shared" si="26"/>
        <v>1.7024911027701222</v>
      </c>
      <c r="AU40">
        <f t="shared" si="23"/>
        <v>-154.38465849473468</v>
      </c>
      <c r="AW40">
        <v>37</v>
      </c>
      <c r="AX40">
        <f>IF(Z40&gt;0, (R40*SUMPRODUCT(K40:$K$98, X40:$X$98)-K40*$AZ$3)/Z40, 0)</f>
        <v>2524.4520925947263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250000</v>
      </c>
      <c r="S41">
        <f t="shared" si="1"/>
        <v>2361.9449825465149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885.65472367042321</v>
      </c>
      <c r="AC41">
        <f t="shared" si="2"/>
        <v>755.14038143957839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-6902.729903736993</v>
      </c>
      <c r="AI41">
        <f t="shared" si="25"/>
        <v>-6906.7262943547876</v>
      </c>
      <c r="AJ41">
        <f t="shared" si="7"/>
        <v>130.51434223084482</v>
      </c>
      <c r="AK41">
        <f t="shared" si="22"/>
        <v>61.995830656929634</v>
      </c>
      <c r="AL41">
        <f t="shared" si="8"/>
        <v>-6714.2161214670132</v>
      </c>
      <c r="AN41">
        <f t="shared" si="26"/>
        <v>0</v>
      </c>
      <c r="AO41">
        <f t="shared" si="26"/>
        <v>0</v>
      </c>
      <c r="AP41">
        <f t="shared" si="26"/>
        <v>-8.4539468165936688E-2</v>
      </c>
      <c r="AQ41">
        <f t="shared" si="26"/>
        <v>-146.0200392716213</v>
      </c>
      <c r="AR41">
        <f t="shared" si="26"/>
        <v>-146.10457873978726</v>
      </c>
      <c r="AS41">
        <f t="shared" si="26"/>
        <v>2.7608945509718321</v>
      </c>
      <c r="AT41">
        <f t="shared" si="26"/>
        <v>1.3114570254734643</v>
      </c>
      <c r="AU41">
        <f t="shared" si="23"/>
        <v>-142.03222716334196</v>
      </c>
      <c r="AW41">
        <v>38</v>
      </c>
      <c r="AX41">
        <f>IF(Z41&gt;0, (R41*SUMPRODUCT(K41:$K$98, X41:$X$98)-K41*$AZ$3)/Z41, 0)</f>
        <v>2361.9449825465149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250000</v>
      </c>
      <c r="S42">
        <f t="shared" si="1"/>
        <v>2201.795521904764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755.14038143957839</v>
      </c>
      <c r="AC42">
        <f t="shared" si="2"/>
        <v>634.84078511205178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-7046.3655208918635</v>
      </c>
      <c r="AI42">
        <f t="shared" si="25"/>
        <v>-7049.9696293274355</v>
      </c>
      <c r="AJ42">
        <f t="shared" si="7"/>
        <v>120.29959632752661</v>
      </c>
      <c r="AK42">
        <f t="shared" si="22"/>
        <v>52.859826700770491</v>
      </c>
      <c r="AL42">
        <f t="shared" si="8"/>
        <v>-6876.8102062991393</v>
      </c>
      <c r="AN42">
        <f t="shared" si="26"/>
        <v>0</v>
      </c>
      <c r="AO42">
        <f t="shared" si="26"/>
        <v>0</v>
      </c>
      <c r="AP42">
        <f t="shared" si="26"/>
        <v>-6.8072453973249805E-2</v>
      </c>
      <c r="AQ42">
        <f t="shared" si="26"/>
        <v>-133.08794703995579</v>
      </c>
      <c r="AR42">
        <f t="shared" si="26"/>
        <v>-133.15601949392905</v>
      </c>
      <c r="AS42">
        <f t="shared" si="26"/>
        <v>2.272153815679359</v>
      </c>
      <c r="AT42">
        <f t="shared" si="26"/>
        <v>0.99838786330842488</v>
      </c>
      <c r="AU42">
        <f t="shared" si="23"/>
        <v>-129.88547781494128</v>
      </c>
      <c r="AW42">
        <v>39</v>
      </c>
      <c r="AX42">
        <f>IF(Z42&gt;0, (R42*SUMPRODUCT(K42:$K$98, X42:$X$98)-K42*$AZ$3)/Z42, 0)</f>
        <v>2201.795521904764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250000</v>
      </c>
      <c r="S43">
        <f t="shared" si="1"/>
        <v>2043.467657889674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634.84078511205178</v>
      </c>
      <c r="AC43">
        <f t="shared" si="2"/>
        <v>524.71751927218031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-7166.8493470126441</v>
      </c>
      <c r="AI43">
        <f t="shared" si="25"/>
        <v>-7170.0590718965095</v>
      </c>
      <c r="AJ43">
        <f t="shared" si="7"/>
        <v>110.12326583987146</v>
      </c>
      <c r="AK43">
        <f t="shared" si="22"/>
        <v>44.438854957843631</v>
      </c>
      <c r="AL43">
        <f t="shared" si="8"/>
        <v>-7015.4969510987949</v>
      </c>
      <c r="AN43">
        <f t="shared" si="26"/>
        <v>0</v>
      </c>
      <c r="AO43">
        <f t="shared" si="26"/>
        <v>0</v>
      </c>
      <c r="AP43">
        <f t="shared" si="26"/>
        <v>-5.412817000811862E-2</v>
      </c>
      <c r="AQ43">
        <f t="shared" si="26"/>
        <v>-120.86033972186529</v>
      </c>
      <c r="AR43">
        <f t="shared" si="26"/>
        <v>-120.91446789187341</v>
      </c>
      <c r="AS43">
        <f t="shared" si="26"/>
        <v>1.8570971254245714</v>
      </c>
      <c r="AT43">
        <f t="shared" si="26"/>
        <v>0.74940812161684789</v>
      </c>
      <c r="AU43">
        <f t="shared" si="23"/>
        <v>-118.307962644832</v>
      </c>
      <c r="AW43">
        <v>40</v>
      </c>
      <c r="AX43">
        <f>IF(Z43&gt;0, (R43*SUMPRODUCT(K43:$K$98, X43:$X$98)-K43*$AZ$3)/Z43, 0)</f>
        <v>2043.467657889674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250000</v>
      </c>
      <c r="S44">
        <f t="shared" si="1"/>
        <v>1883.1764418853168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524.71751927218031</v>
      </c>
      <c r="AC44">
        <f t="shared" si="2"/>
        <v>424.36135919324772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-7216.7057566829817</v>
      </c>
      <c r="AI44">
        <f t="shared" si="25"/>
        <v>-7219.5225490301746</v>
      </c>
      <c r="AJ44">
        <f t="shared" si="7"/>
        <v>100.35616007893259</v>
      </c>
      <c r="AK44">
        <f t="shared" si="22"/>
        <v>36.730226349052629</v>
      </c>
      <c r="AL44">
        <f t="shared" si="8"/>
        <v>-7082.4361626021891</v>
      </c>
      <c r="AN44">
        <f t="shared" si="26"/>
        <v>0</v>
      </c>
      <c r="AO44">
        <f t="shared" si="26"/>
        <v>0</v>
      </c>
      <c r="AP44">
        <f t="shared" si="26"/>
        <v>-4.2412350791905175E-2</v>
      </c>
      <c r="AQ44">
        <f t="shared" si="26"/>
        <v>-108.6617039482791</v>
      </c>
      <c r="AR44">
        <f t="shared" si="26"/>
        <v>-108.70411629907102</v>
      </c>
      <c r="AS44">
        <f t="shared" si="26"/>
        <v>1.511059439521238</v>
      </c>
      <c r="AT44">
        <f t="shared" si="26"/>
        <v>0.55304582396172131</v>
      </c>
      <c r="AU44">
        <f t="shared" si="23"/>
        <v>-106.64001103558805</v>
      </c>
      <c r="AW44">
        <v>41</v>
      </c>
      <c r="AX44">
        <f>IF(Z44&gt;0, (R44*SUMPRODUCT(K44:$K$98, X44:$X$98)-K44*$AZ$3)/Z44, 0)</f>
        <v>1883.1764418853168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250000</v>
      </c>
      <c r="S45">
        <f t="shared" si="1"/>
        <v>1718.1922347535487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424.36135919324772</v>
      </c>
      <c r="AC45">
        <f t="shared" si="2"/>
        <v>334.00695849758699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-7173.887028411531</v>
      </c>
      <c r="AI45">
        <f t="shared" si="25"/>
        <v>-7176.3169584838306</v>
      </c>
      <c r="AJ45">
        <f t="shared" si="7"/>
        <v>90.354400695660729</v>
      </c>
      <c r="AK45">
        <f t="shared" si="22"/>
        <v>29.705295143527344</v>
      </c>
      <c r="AL45">
        <f t="shared" si="8"/>
        <v>-7056.2572626446427</v>
      </c>
      <c r="AN45">
        <f t="shared" si="26"/>
        <v>0</v>
      </c>
      <c r="AO45">
        <f t="shared" si="26"/>
        <v>0</v>
      </c>
      <c r="AP45">
        <f t="shared" si="26"/>
        <v>-3.2667301871915209E-2</v>
      </c>
      <c r="AQ45">
        <f t="shared" si="26"/>
        <v>-96.44373549001935</v>
      </c>
      <c r="AR45">
        <f t="shared" si="26"/>
        <v>-96.47640279189126</v>
      </c>
      <c r="AS45">
        <f t="shared" si="26"/>
        <v>1.2146993514868654</v>
      </c>
      <c r="AT45">
        <f t="shared" si="26"/>
        <v>0.39934969928145941</v>
      </c>
      <c r="AU45">
        <f t="shared" si="23"/>
        <v>-94.862353741122931</v>
      </c>
      <c r="AW45">
        <v>42</v>
      </c>
      <c r="AX45">
        <f>IF(Z45&gt;0, (R45*SUMPRODUCT(K45:$K$98, X45:$X$98)-K45*$AZ$3)/Z45, 0)</f>
        <v>1718.1922347535487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250000</v>
      </c>
      <c r="S46">
        <f t="shared" si="1"/>
        <v>1544.9731280644239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334.00695849758699</v>
      </c>
      <c r="AC46">
        <f t="shared" si="2"/>
        <v>253.90902948311978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-7026.2973476077923</v>
      </c>
      <c r="AI46">
        <f t="shared" si="25"/>
        <v>-7028.3516635119886</v>
      </c>
      <c r="AJ46">
        <f t="shared" si="7"/>
        <v>80.097929014467212</v>
      </c>
      <c r="AK46">
        <f t="shared" si="22"/>
        <v>23.380487094831093</v>
      </c>
      <c r="AL46">
        <f t="shared" si="8"/>
        <v>-6924.873247402691</v>
      </c>
      <c r="AN46">
        <f t="shared" si="26"/>
        <v>0</v>
      </c>
      <c r="AO46">
        <f t="shared" si="26"/>
        <v>0</v>
      </c>
      <c r="AP46">
        <f t="shared" si="26"/>
        <v>-2.4658615895574967E-2</v>
      </c>
      <c r="AQ46">
        <f t="shared" si="26"/>
        <v>-84.338911609858812</v>
      </c>
      <c r="AR46">
        <f t="shared" si="26"/>
        <v>-84.363570225754387</v>
      </c>
      <c r="AS46">
        <f t="shared" si="26"/>
        <v>0.96144125719129481</v>
      </c>
      <c r="AT46">
        <f t="shared" si="26"/>
        <v>0.28064352203337395</v>
      </c>
      <c r="AU46">
        <f t="shared" si="23"/>
        <v>-83.121485446529732</v>
      </c>
      <c r="AW46">
        <v>43</v>
      </c>
      <c r="AX46">
        <f>IF(Z46&gt;0, (R46*SUMPRODUCT(K46:$K$98, X46:$X$98)-K46*$AZ$3)/Z46, 0)</f>
        <v>1544.9731280644239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250000</v>
      </c>
      <c r="S47">
        <f t="shared" si="1"/>
        <v>1356.408778509948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253.90902948311978</v>
      </c>
      <c r="AC47">
        <f t="shared" si="2"/>
        <v>184.16458794071815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-6732.0392347282586</v>
      </c>
      <c r="AI47">
        <f t="shared" si="25"/>
        <v>-6733.7364055116768</v>
      </c>
      <c r="AJ47">
        <f t="shared" si="7"/>
        <v>69.744441542401631</v>
      </c>
      <c r="AK47">
        <f t="shared" si="22"/>
        <v>17.773632063818386</v>
      </c>
      <c r="AL47">
        <f t="shared" si="8"/>
        <v>-6646.2183319054566</v>
      </c>
      <c r="AN47">
        <f t="shared" si="26"/>
        <v>0</v>
      </c>
      <c r="AO47">
        <f t="shared" si="26"/>
        <v>0</v>
      </c>
      <c r="AP47">
        <f t="shared" si="26"/>
        <v>-1.8189007057570938E-2</v>
      </c>
      <c r="AQ47">
        <f t="shared" si="26"/>
        <v>-72.148961288210018</v>
      </c>
      <c r="AR47">
        <f t="shared" si="26"/>
        <v>-72.167150295267589</v>
      </c>
      <c r="AS47">
        <f t="shared" si="26"/>
        <v>0.74746875908748023</v>
      </c>
      <c r="AT47">
        <f t="shared" si="26"/>
        <v>0.19048449466962791</v>
      </c>
      <c r="AU47">
        <f t="shared" si="23"/>
        <v>-71.229197041510474</v>
      </c>
      <c r="AW47">
        <v>44</v>
      </c>
      <c r="AX47">
        <f>IF(Z47&gt;0, (R47*SUMPRODUCT(K47:$K$98, X47:$X$98)-K47*$AZ$3)/Z47, 0)</f>
        <v>1356.408778509948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250000</v>
      </c>
      <c r="S48">
        <f t="shared" si="1"/>
        <v>1144.5168047787549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184.16458794071815</v>
      </c>
      <c r="AC48">
        <f t="shared" si="2"/>
        <v>125.04640349845204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-6289.746592554462</v>
      </c>
      <c r="AI48">
        <f t="shared" si="25"/>
        <v>-6291.1123043004181</v>
      </c>
      <c r="AJ48">
        <f t="shared" si="7"/>
        <v>59.118184442266113</v>
      </c>
      <c r="AK48">
        <f t="shared" si="22"/>
        <v>12.891521155850272</v>
      </c>
      <c r="AL48">
        <f t="shared" si="8"/>
        <v>-6219.1025987023013</v>
      </c>
      <c r="AN48">
        <f t="shared" si="26"/>
        <v>0</v>
      </c>
      <c r="AO48">
        <f t="shared" si="26"/>
        <v>0</v>
      </c>
      <c r="AP48">
        <f t="shared" si="26"/>
        <v>-1.3068461615074778E-2</v>
      </c>
      <c r="AQ48">
        <f t="shared" si="26"/>
        <v>-60.186428180562139</v>
      </c>
      <c r="AR48">
        <f t="shared" si="26"/>
        <v>-60.199496642177209</v>
      </c>
      <c r="AS48">
        <f t="shared" si="26"/>
        <v>0.56570043160588046</v>
      </c>
      <c r="AT48">
        <f t="shared" si="26"/>
        <v>0.12335864422634311</v>
      </c>
      <c r="AU48">
        <f t="shared" si="23"/>
        <v>-59.510437566344983</v>
      </c>
      <c r="AW48">
        <v>45</v>
      </c>
      <c r="AX48">
        <f>IF(Z48&gt;0, (R48*SUMPRODUCT(K48:$K$98, X48:$X$98)-K48*$AZ$3)/Z48, 0)</f>
        <v>1144.5168047787549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250000</v>
      </c>
      <c r="S49">
        <f t="shared" si="1"/>
        <v>896.12999599796979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125.04640349845204</v>
      </c>
      <c r="AC49">
        <f t="shared" si="2"/>
        <v>76.494597501768453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-5700.8300401147872</v>
      </c>
      <c r="AI49">
        <f t="shared" si="25"/>
        <v>-5701.8970532412777</v>
      </c>
      <c r="AJ49">
        <f t="shared" si="7"/>
        <v>48.551805996683584</v>
      </c>
      <c r="AK49">
        <f t="shared" si="22"/>
        <v>8.753248244891644</v>
      </c>
      <c r="AL49">
        <f t="shared" si="8"/>
        <v>-5644.5919989997028</v>
      </c>
      <c r="AN49">
        <f t="shared" si="26"/>
        <v>0</v>
      </c>
      <c r="AO49">
        <f t="shared" si="26"/>
        <v>0</v>
      </c>
      <c r="AP49">
        <f t="shared" si="26"/>
        <v>-9.1162696246215834E-3</v>
      </c>
      <c r="AQ49">
        <f t="shared" si="26"/>
        <v>-48.706339631211698</v>
      </c>
      <c r="AR49">
        <f t="shared" si="26"/>
        <v>-48.715455900836318</v>
      </c>
      <c r="AS49">
        <f t="shared" si="26"/>
        <v>0.41481341066880079</v>
      </c>
      <c r="AT49">
        <f t="shared" si="26"/>
        <v>7.4785369655295975E-2</v>
      </c>
      <c r="AU49">
        <f t="shared" si="23"/>
        <v>-48.225857120512224</v>
      </c>
      <c r="AW49">
        <v>46</v>
      </c>
      <c r="AX49">
        <f>IF(Z49&gt;0, (R49*SUMPRODUCT(K49:$K$98, X49:$X$98)-K49*$AZ$3)/Z49, 0)</f>
        <v>896.12999599796979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250000</v>
      </c>
      <c r="S50">
        <f t="shared" si="1"/>
        <v>591.92853526864417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76.494597501768453</v>
      </c>
      <c r="AC50">
        <f t="shared" si="2"/>
        <v>38.176313391876931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-5003.1595263360814</v>
      </c>
      <c r="AI50">
        <f t="shared" si="25"/>
        <v>-5003.9657113549911</v>
      </c>
      <c r="AJ50">
        <f t="shared" si="7"/>
        <v>38.318284109891522</v>
      </c>
      <c r="AK50">
        <f t="shared" si="22"/>
        <v>5.3546218251237923</v>
      </c>
      <c r="AL50">
        <f t="shared" si="8"/>
        <v>-4960.2928054199756</v>
      </c>
      <c r="AN50">
        <f t="shared" si="26"/>
        <v>0</v>
      </c>
      <c r="AO50">
        <f t="shared" si="26"/>
        <v>0</v>
      </c>
      <c r="AP50">
        <f t="shared" si="26"/>
        <v>-6.1498440108539139E-3</v>
      </c>
      <c r="AQ50">
        <f t="shared" si="26"/>
        <v>-38.165743503910434</v>
      </c>
      <c r="AR50">
        <f t="shared" si="26"/>
        <v>-38.171893347921291</v>
      </c>
      <c r="AS50">
        <f t="shared" si="26"/>
        <v>0.29230445184686454</v>
      </c>
      <c r="AT50">
        <f t="shared" si="26"/>
        <v>4.0846813311142767E-2</v>
      </c>
      <c r="AU50">
        <f t="shared" si="23"/>
        <v>-37.838742082763282</v>
      </c>
      <c r="AW50">
        <v>47</v>
      </c>
      <c r="AX50">
        <f>IF(Z50&gt;0, (R50*SUMPRODUCT(K50:$K$98, X50:$X$98)-K50*$AZ$3)/Z50, 0)</f>
        <v>591.92853526864417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250000</v>
      </c>
      <c r="S51">
        <f t="shared" si="1"/>
        <v>198.14767692370955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38.176313391876931</v>
      </c>
      <c r="AC51">
        <f t="shared" si="2"/>
        <v>9.2856194605736988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-4246.9343246363624</v>
      </c>
      <c r="AI51">
        <f t="shared" si="25"/>
        <v>-4247.5201010888504</v>
      </c>
      <c r="AJ51">
        <f t="shared" si="7"/>
        <v>28.890693931303232</v>
      </c>
      <c r="AK51">
        <f t="shared" si="22"/>
        <v>2.6723419374313853</v>
      </c>
      <c r="AL51">
        <f t="shared" si="8"/>
        <v>-4215.9570652201164</v>
      </c>
      <c r="AN51">
        <f t="shared" si="26"/>
        <v>0</v>
      </c>
      <c r="AO51">
        <f t="shared" si="26"/>
        <v>0</v>
      </c>
      <c r="AP51">
        <f t="shared" si="26"/>
        <v>-3.9897277693470021E-3</v>
      </c>
      <c r="AQ51">
        <f t="shared" si="26"/>
        <v>-28.925901233513077</v>
      </c>
      <c r="AR51">
        <f t="shared" si="26"/>
        <v>-28.929890961282421</v>
      </c>
      <c r="AS51">
        <f t="shared" si="26"/>
        <v>0.196774730981056</v>
      </c>
      <c r="AT51">
        <f t="shared" si="26"/>
        <v>1.8201340787377004E-2</v>
      </c>
      <c r="AU51">
        <f t="shared" si="23"/>
        <v>-28.714914889513995</v>
      </c>
      <c r="AW51">
        <v>48</v>
      </c>
      <c r="AX51">
        <f>IF(Z51&gt;0, (R51*SUMPRODUCT(K51:$K$98, X51:$X$98)-K51*$AZ$3)/Z51, 0)</f>
        <v>198.14767692370955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250000</v>
      </c>
      <c r="S52">
        <f t="shared" si="1"/>
        <v>-349.23298580358613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9.2856194605736988</v>
      </c>
      <c r="AC52">
        <f t="shared" si="2"/>
        <v>-11.358987511682898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-3466.9915778676959</v>
      </c>
      <c r="AI52">
        <f t="shared" si="25"/>
        <v>-3467.3981469767659</v>
      </c>
      <c r="AJ52">
        <f t="shared" si="7"/>
        <v>20.644606972256597</v>
      </c>
      <c r="AK52">
        <f t="shared" si="22"/>
        <v>0.64999336224015902</v>
      </c>
      <c r="AL52">
        <f t="shared" si="8"/>
        <v>-3446.1035466422691</v>
      </c>
      <c r="AN52">
        <f t="shared" si="26"/>
        <v>0</v>
      </c>
      <c r="AO52">
        <f t="shared" si="26"/>
        <v>0</v>
      </c>
      <c r="AP52">
        <f t="shared" si="26"/>
        <v>-2.4724510911435372E-3</v>
      </c>
      <c r="AQ52">
        <f t="shared" si="26"/>
        <v>-21.08366552808517</v>
      </c>
      <c r="AR52">
        <f t="shared" si="26"/>
        <v>-21.086137979176314</v>
      </c>
      <c r="AS52">
        <f t="shared" si="26"/>
        <v>0.12554515307750866</v>
      </c>
      <c r="AT52">
        <f t="shared" si="26"/>
        <v>3.952776445270611E-3</v>
      </c>
      <c r="AU52">
        <f t="shared" si="23"/>
        <v>-20.956640049653533</v>
      </c>
      <c r="AW52">
        <v>49</v>
      </c>
      <c r="AX52">
        <f>IF(Z52&gt;0, (R52*SUMPRODUCT(K52:$K$98, X52:$X$98)-K52*$AZ$3)/Z52, 0)</f>
        <v>-349.23298580358613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250000</v>
      </c>
      <c r="S53">
        <f t="shared" si="1"/>
        <v>-1171.5089565443625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-11.358987511682898</v>
      </c>
      <c r="AC53">
        <f t="shared" si="2"/>
        <v>-25.048640306503373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-2704.6887603583014</v>
      </c>
      <c r="AI53">
        <f t="shared" si="25"/>
        <v>-2704.9560293382629</v>
      </c>
      <c r="AJ53">
        <f t="shared" si="7"/>
        <v>13.689652794820475</v>
      </c>
      <c r="AK53">
        <f t="shared" si="22"/>
        <v>-0.79512912581780293</v>
      </c>
      <c r="AL53">
        <f t="shared" si="8"/>
        <v>-2692.06150566926</v>
      </c>
      <c r="AN53">
        <f t="shared" si="26"/>
        <v>0</v>
      </c>
      <c r="AO53">
        <f t="shared" si="26"/>
        <v>0</v>
      </c>
      <c r="AP53">
        <f t="shared" si="26"/>
        <v>-1.4511886223922993E-3</v>
      </c>
      <c r="AQ53">
        <f t="shared" si="26"/>
        <v>-14.68563077058441</v>
      </c>
      <c r="AR53">
        <f t="shared" si="26"/>
        <v>-14.687081959206802</v>
      </c>
      <c r="AS53">
        <f t="shared" si="26"/>
        <v>7.4330617729043133E-2</v>
      </c>
      <c r="AT53">
        <f t="shared" si="26"/>
        <v>-4.3173073840669608E-3</v>
      </c>
      <c r="AU53">
        <f t="shared" si="23"/>
        <v>-14.617068648861826</v>
      </c>
      <c r="AW53">
        <v>50</v>
      </c>
      <c r="AX53">
        <f>IF(Z53&gt;0, (R53*SUMPRODUCT(K53:$K$98, X53:$X$98)-K53*$AZ$3)/Z53, 0)</f>
        <v>-1171.5089565443625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250000</v>
      </c>
      <c r="S54">
        <f t="shared" si="1"/>
        <v>-2508.4728049125661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-25.048640306503373</v>
      </c>
      <c r="AC54">
        <f t="shared" si="2"/>
        <v>-33.132473993815694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-1989.8694754849009</v>
      </c>
      <c r="AI54">
        <f t="shared" si="25"/>
        <v>-1990.0345783012885</v>
      </c>
      <c r="AJ54">
        <f t="shared" si="7"/>
        <v>8.0838336873123211</v>
      </c>
      <c r="AK54">
        <f t="shared" si="22"/>
        <v>-1.7534048214552362</v>
      </c>
      <c r="AL54">
        <f t="shared" si="8"/>
        <v>-1983.7041494354314</v>
      </c>
      <c r="AN54">
        <f t="shared" si="26"/>
        <v>0</v>
      </c>
      <c r="AO54">
        <f t="shared" si="26"/>
        <v>0</v>
      </c>
      <c r="AP54">
        <f t="shared" si="26"/>
        <v>-8.0040863936406566E-4</v>
      </c>
      <c r="AQ54">
        <f t="shared" si="26"/>
        <v>-9.6467689300111186</v>
      </c>
      <c r="AR54">
        <f t="shared" si="26"/>
        <v>-9.6475693386504826</v>
      </c>
      <c r="AS54">
        <f t="shared" si="26"/>
        <v>3.9189945175242449E-2</v>
      </c>
      <c r="AT54">
        <f t="shared" si="26"/>
        <v>-8.5004023438392685E-3</v>
      </c>
      <c r="AU54">
        <f t="shared" si="23"/>
        <v>-9.616879795819079</v>
      </c>
      <c r="AW54">
        <v>51</v>
      </c>
      <c r="AX54">
        <f>IF(Z54&gt;0, (R54*SUMPRODUCT(K54:$K$98, X54:$X$98)-K54*$AZ$3)/Z54, 0)</f>
        <v>-2508.4728049125661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250000</v>
      </c>
      <c r="S55">
        <f t="shared" si="1"/>
        <v>-4845.4588527224869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-33.132473993815694</v>
      </c>
      <c r="AC55">
        <f t="shared" si="2"/>
        <v>-36.884781242333908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-1365.9765102605791</v>
      </c>
      <c r="AI55">
        <f t="shared" si="25"/>
        <v>-1366.0716632232898</v>
      </c>
      <c r="AJ55">
        <f t="shared" si="7"/>
        <v>3.7523072485182141</v>
      </c>
      <c r="AK55">
        <f t="shared" si="22"/>
        <v>-2.3192731795670989</v>
      </c>
      <c r="AL55">
        <f t="shared" si="8"/>
        <v>-1364.6386291543386</v>
      </c>
      <c r="AN55">
        <f t="shared" si="26"/>
        <v>0</v>
      </c>
      <c r="AO55">
        <f t="shared" si="26"/>
        <v>0</v>
      </c>
      <c r="AP55">
        <f t="shared" si="26"/>
        <v>-4.1187134543266854E-4</v>
      </c>
      <c r="AQ55">
        <f t="shared" si="26"/>
        <v>-5.9126543943899303</v>
      </c>
      <c r="AR55">
        <f t="shared" si="26"/>
        <v>-5.9130662657353632</v>
      </c>
      <c r="AS55">
        <f t="shared" si="26"/>
        <v>1.6241930791196475E-2</v>
      </c>
      <c r="AT55">
        <f t="shared" si="26"/>
        <v>-1.0039016523309142E-2</v>
      </c>
      <c r="AU55">
        <f t="shared" si="23"/>
        <v>-5.9068633514674751</v>
      </c>
      <c r="AW55">
        <v>52</v>
      </c>
      <c r="AX55">
        <f>IF(Z55&gt;0, (R55*SUMPRODUCT(K55:$K$98, X55:$X$98)-K55*$AZ$3)/Z55, 0)</f>
        <v>-4845.4588527224869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250000</v>
      </c>
      <c r="S56">
        <f t="shared" si="1"/>
        <v>-8666.1412695771869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-36.884781242333908</v>
      </c>
      <c r="AC56">
        <f t="shared" si="2"/>
        <v>-37.534523421105163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-801.23638268795401</v>
      </c>
      <c r="AI56">
        <f t="shared" si="25"/>
        <v>-801.29052230190314</v>
      </c>
      <c r="AJ56">
        <f t="shared" si="7"/>
        <v>0.6497421787712554</v>
      </c>
      <c r="AK56">
        <f t="shared" si="22"/>
        <v>-2.5819346869633737</v>
      </c>
      <c r="AL56">
        <f t="shared" si="8"/>
        <v>-803.22271481009523</v>
      </c>
      <c r="AN56">
        <f t="shared" si="26"/>
        <v>0</v>
      </c>
      <c r="AO56">
        <f t="shared" si="26"/>
        <v>0</v>
      </c>
      <c r="AP56">
        <f t="shared" si="26"/>
        <v>-2.0923599339437896E-4</v>
      </c>
      <c r="AQ56">
        <f t="shared" si="26"/>
        <v>-3.0965771317256681</v>
      </c>
      <c r="AR56">
        <f t="shared" si="26"/>
        <v>-3.0967863677190626</v>
      </c>
      <c r="AS56">
        <f t="shared" si="26"/>
        <v>2.5110901299201936E-3</v>
      </c>
      <c r="AT56">
        <f t="shared" si="26"/>
        <v>-9.9785282845472265E-3</v>
      </c>
      <c r="AU56">
        <f t="shared" si="23"/>
        <v>-3.1042538058736895</v>
      </c>
      <c r="AW56">
        <v>53</v>
      </c>
      <c r="AX56">
        <f>IF(Z56&gt;0, (R56*SUMPRODUCT(K56:$K$98, X56:$X$98)-K56*$AZ$3)/Z56, 0)</f>
        <v>-8666.1412695771869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250000</v>
      </c>
      <c r="S57">
        <f t="shared" si="1"/>
        <v>-14787.26331747288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-37.534523421105163</v>
      </c>
      <c r="AC57">
        <f t="shared" si="2"/>
        <v>-35.932071788885587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-464.48089192001891</v>
      </c>
      <c r="AI57">
        <f t="shared" si="25"/>
        <v>-464.51126609323256</v>
      </c>
      <c r="AJ57">
        <f t="shared" si="7"/>
        <v>-1.6024516322195765</v>
      </c>
      <c r="AK57">
        <f t="shared" si="22"/>
        <v>-2.6274166394773615</v>
      </c>
      <c r="AL57">
        <f t="shared" si="8"/>
        <v>-468.74113436492951</v>
      </c>
      <c r="AN57">
        <f t="shared" si="26"/>
        <v>0</v>
      </c>
      <c r="AO57">
        <f t="shared" si="26"/>
        <v>0</v>
      </c>
      <c r="AP57">
        <f t="shared" si="26"/>
        <v>-1.0481119755395793E-4</v>
      </c>
      <c r="AQ57">
        <f t="shared" si="26"/>
        <v>-1.6027695035714689</v>
      </c>
      <c r="AR57">
        <f t="shared" si="26"/>
        <v>-1.6028743147690228</v>
      </c>
      <c r="AS57">
        <f t="shared" si="26"/>
        <v>-5.5295290974254297E-3</v>
      </c>
      <c r="AT57">
        <f t="shared" si="26"/>
        <v>-9.0663433871800338E-3</v>
      </c>
      <c r="AU57">
        <f t="shared" si="23"/>
        <v>-1.6174701872536283</v>
      </c>
      <c r="AW57">
        <v>54</v>
      </c>
      <c r="AX57">
        <f>IF(Z57&gt;0, (R57*SUMPRODUCT(K57:$K$98, X57:$X$98)-K57*$AZ$3)/Z57, 0)</f>
        <v>-14787.26331747288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250000</v>
      </c>
      <c r="S58">
        <f t="shared" si="1"/>
        <v>-24842.698380494749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-35.932071788885587</v>
      </c>
      <c r="AC58">
        <f t="shared" si="2"/>
        <v>-33.339279896077365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-265.9048189591399</v>
      </c>
      <c r="AI58">
        <f t="shared" si="25"/>
        <v>-265.92159414967347</v>
      </c>
      <c r="AJ58">
        <f t="shared" si="7"/>
        <v>-2.5927918928082221</v>
      </c>
      <c r="AK58">
        <f t="shared" si="22"/>
        <v>-2.5152450252219913</v>
      </c>
      <c r="AL58">
        <f t="shared" si="8"/>
        <v>-271.02963106770369</v>
      </c>
      <c r="AN58">
        <f t="shared" si="26"/>
        <v>0</v>
      </c>
      <c r="AO58">
        <f t="shared" si="26"/>
        <v>0</v>
      </c>
      <c r="AP58">
        <f t="shared" si="26"/>
        <v>-5.1683588126343239E-5</v>
      </c>
      <c r="AQ58">
        <f t="shared" si="26"/>
        <v>-0.81924047994489124</v>
      </c>
      <c r="AR58">
        <f t="shared" si="26"/>
        <v>-0.81929216353301759</v>
      </c>
      <c r="AS58">
        <f t="shared" si="26"/>
        <v>-7.9882722057317522E-3</v>
      </c>
      <c r="AT58">
        <f t="shared" si="26"/>
        <v>-7.7493538842502274E-3</v>
      </c>
      <c r="AU58">
        <f t="shared" si="23"/>
        <v>-0.83502978962299956</v>
      </c>
      <c r="AW58">
        <v>55</v>
      </c>
      <c r="AX58">
        <f>IF(Z58&gt;0, (R58*SUMPRODUCT(K58:$K$98, X58:$X$98)-K58*$AZ$3)/Z58, 0)</f>
        <v>-24842.698380494749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250000</v>
      </c>
      <c r="S59">
        <f t="shared" si="1"/>
        <v>-41764.539433008664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-33.339279896077365</v>
      </c>
      <c r="AC59">
        <f t="shared" si="2"/>
        <v>-30.412483414968975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-150.10149137934897</v>
      </c>
      <c r="AI59">
        <f t="shared" si="25"/>
        <v>-150.11059374340823</v>
      </c>
      <c r="AJ59">
        <f t="shared" si="7"/>
        <v>-2.92679648110839</v>
      </c>
      <c r="AK59">
        <f t="shared" si="22"/>
        <v>-2.3337495927254159</v>
      </c>
      <c r="AL59">
        <f t="shared" si="8"/>
        <v>-155.37113981724204</v>
      </c>
      <c r="AN59">
        <f t="shared" si="26"/>
        <v>0</v>
      </c>
      <c r="AO59">
        <f t="shared" si="26"/>
        <v>0</v>
      </c>
      <c r="AP59">
        <f t="shared" si="26"/>
        <v>-2.503925333717244E-5</v>
      </c>
      <c r="AQ59">
        <f t="shared" si="26"/>
        <v>-0.41290693763297637</v>
      </c>
      <c r="AR59">
        <f t="shared" si="26"/>
        <v>-0.4129319768863135</v>
      </c>
      <c r="AS59">
        <f t="shared" si="26"/>
        <v>-8.051182976158637E-3</v>
      </c>
      <c r="AT59">
        <f t="shared" si="26"/>
        <v>-6.4197989552223248E-3</v>
      </c>
      <c r="AU59">
        <f t="shared" si="23"/>
        <v>-0.42740295881769447</v>
      </c>
      <c r="AW59">
        <v>56</v>
      </c>
      <c r="AX59">
        <f>IF(Z59&gt;0, (R59*SUMPRODUCT(K59:$K$98, X59:$X$98)-K59*$AZ$3)/Z59, 0)</f>
        <v>-41764.539433008664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250000</v>
      </c>
      <c r="S60">
        <f t="shared" si="1"/>
        <v>-70803.988305501349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-30.412483414968975</v>
      </c>
      <c r="AC60">
        <f t="shared" si="2"/>
        <v>-27.480714494518658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-83.195853083538452</v>
      </c>
      <c r="AI60">
        <f t="shared" si="25"/>
        <v>-83.200704631302955</v>
      </c>
      <c r="AJ60">
        <f t="shared" si="7"/>
        <v>-2.9317689204503168</v>
      </c>
      <c r="AK60">
        <f t="shared" si="22"/>
        <v>-2.1288738390478286</v>
      </c>
      <c r="AL60">
        <f t="shared" si="8"/>
        <v>-88.261347390801092</v>
      </c>
      <c r="AN60">
        <f t="shared" si="26"/>
        <v>0</v>
      </c>
      <c r="AO60">
        <f t="shared" si="26"/>
        <v>0</v>
      </c>
      <c r="AP60">
        <f t="shared" si="26"/>
        <v>-1.1915971652464426E-5</v>
      </c>
      <c r="AQ60">
        <f t="shared" si="26"/>
        <v>-0.20433879559000992</v>
      </c>
      <c r="AR60">
        <f t="shared" si="26"/>
        <v>-0.20435071156166237</v>
      </c>
      <c r="AS60">
        <f t="shared" si="26"/>
        <v>-7.2007691242915702E-3</v>
      </c>
      <c r="AT60">
        <f t="shared" si="26"/>
        <v>-5.2287644168671609E-3</v>
      </c>
      <c r="AU60">
        <f t="shared" si="23"/>
        <v>-0.2167802451028211</v>
      </c>
      <c r="AW60">
        <v>57</v>
      </c>
      <c r="AX60">
        <f>IF(Z60&gt;0, (R60*SUMPRODUCT(K60:$K$98, X60:$X$98)-K60*$AZ$3)/Z60, 0)</f>
        <v>-70803.988305501349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250000</v>
      </c>
      <c r="S61">
        <f t="shared" si="1"/>
        <v>-121763.84368732828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-27.480714494518658</v>
      </c>
      <c r="AC61">
        <f t="shared" si="2"/>
        <v>-24.698735559677157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-45.35032235270797</v>
      </c>
      <c r="AI61">
        <f t="shared" si="25"/>
        <v>-45.352857868877194</v>
      </c>
      <c r="AJ61">
        <f t="shared" si="7"/>
        <v>-2.7819789348415007</v>
      </c>
      <c r="AK61">
        <f t="shared" si="22"/>
        <v>-1.9236500146163062</v>
      </c>
      <c r="AL61">
        <f t="shared" si="8"/>
        <v>-50.058486818335005</v>
      </c>
      <c r="AN61">
        <f t="shared" si="26"/>
        <v>0</v>
      </c>
      <c r="AO61">
        <f t="shared" si="26"/>
        <v>0</v>
      </c>
      <c r="AP61">
        <f t="shared" si="26"/>
        <v>-5.560290878769056E-6</v>
      </c>
      <c r="AQ61">
        <f t="shared" si="26"/>
        <v>-9.9451538423543567E-2</v>
      </c>
      <c r="AR61">
        <f t="shared" si="26"/>
        <v>-9.9457098714422348E-2</v>
      </c>
      <c r="AS61">
        <f t="shared" si="26"/>
        <v>-6.1007743843601945E-3</v>
      </c>
      <c r="AT61">
        <f t="shared" si="26"/>
        <v>-4.218491587648884E-3</v>
      </c>
      <c r="AU61">
        <f t="shared" si="23"/>
        <v>-0.10977636468643143</v>
      </c>
      <c r="AW61">
        <v>58</v>
      </c>
      <c r="AX61">
        <f>IF(Z61&gt;0, (R61*SUMPRODUCT(K61:$K$98, X61:$X$98)-K61*$AZ$3)/Z61, 0)</f>
        <v>-121763.84368732828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250000</v>
      </c>
      <c r="S62">
        <f t="shared" si="1"/>
        <v>-213209.81411158695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-24.698735559677157</v>
      </c>
      <c r="AC62">
        <f t="shared" si="2"/>
        <v>-22.131831981643995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-24.252454148281316</v>
      </c>
      <c r="AI62">
        <f t="shared" si="25"/>
        <v>-24.253751686581435</v>
      </c>
      <c r="AJ62">
        <f t="shared" si="7"/>
        <v>-2.5669035780331626</v>
      </c>
      <c r="AK62">
        <f t="shared" si="22"/>
        <v>-1.7289114891774011</v>
      </c>
      <c r="AL62">
        <f t="shared" si="8"/>
        <v>-28.549566753792</v>
      </c>
      <c r="AN62">
        <f t="shared" si="26"/>
        <v>0</v>
      </c>
      <c r="AO62">
        <f t="shared" si="26"/>
        <v>0</v>
      </c>
      <c r="AP62">
        <f t="shared" si="26"/>
        <v>-2.5405824316982065E-6</v>
      </c>
      <c r="AQ62">
        <f t="shared" si="26"/>
        <v>-4.7486350829988824E-2</v>
      </c>
      <c r="AR62">
        <f t="shared" si="26"/>
        <v>-4.7488891412420527E-2</v>
      </c>
      <c r="AS62">
        <f t="shared" si="26"/>
        <v>-5.0260020329478475E-3</v>
      </c>
      <c r="AT62">
        <f t="shared" si="26"/>
        <v>-3.3852119470925627E-3</v>
      </c>
      <c r="AU62">
        <f t="shared" si="23"/>
        <v>-5.5900105392460937E-2</v>
      </c>
      <c r="AW62">
        <v>59</v>
      </c>
      <c r="AX62">
        <f>IF(Z62&gt;0, (R62*SUMPRODUCT(K62:$K$98, X62:$X$98)-K62*$AZ$3)/Z62, 0)</f>
        <v>-213209.81411158695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250000</v>
      </c>
      <c r="S63">
        <f t="shared" si="1"/>
        <v>-381077.48133308027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-22.131831981643995</v>
      </c>
      <c r="AC63">
        <f t="shared" si="2"/>
        <v>-19.798644121351924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-12.702663442861324</v>
      </c>
      <c r="AI63">
        <f t="shared" si="25"/>
        <v>-12.703312872606297</v>
      </c>
      <c r="AJ63">
        <f t="shared" si="7"/>
        <v>-2.333187860292071</v>
      </c>
      <c r="AK63">
        <f t="shared" si="22"/>
        <v>-1.5492282387150798</v>
      </c>
      <c r="AL63">
        <f t="shared" si="8"/>
        <v>-16.585728971613449</v>
      </c>
      <c r="AN63">
        <f t="shared" si="26"/>
        <v>0</v>
      </c>
      <c r="AO63">
        <f t="shared" si="26"/>
        <v>0</v>
      </c>
      <c r="AP63">
        <f t="shared" si="26"/>
        <v>-1.1353434481546737E-6</v>
      </c>
      <c r="AQ63">
        <f t="shared" si="26"/>
        <v>-2.2206999025856957E-2</v>
      </c>
      <c r="AR63">
        <f t="shared" si="26"/>
        <v>-2.2208134369305112E-2</v>
      </c>
      <c r="AS63">
        <f t="shared" si="26"/>
        <v>-4.0789162661603352E-3</v>
      </c>
      <c r="AT63">
        <f t="shared" si="26"/>
        <v>-2.7083855399876906E-3</v>
      </c>
      <c r="AU63">
        <f t="shared" si="23"/>
        <v>-2.8995436175453138E-2</v>
      </c>
      <c r="AW63">
        <v>60</v>
      </c>
      <c r="AX63">
        <f>IF(Z63&gt;0, (R63*SUMPRODUCT(K63:$K$98, X63:$X$98)-K63*$AZ$3)/Z63, 0)</f>
        <v>-381077.48133308027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250000</v>
      </c>
      <c r="S64">
        <f t="shared" si="1"/>
        <v>-697287.2697712786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-19.798644121351924</v>
      </c>
      <c r="AC64">
        <f t="shared" si="2"/>
        <v>-17.695249146161661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-6.514390793045699</v>
      </c>
      <c r="AI64">
        <f t="shared" si="25"/>
        <v>-6.5147080089535692</v>
      </c>
      <c r="AJ64">
        <f t="shared" si="7"/>
        <v>-2.1033949751902625</v>
      </c>
      <c r="AK64">
        <f t="shared" si="22"/>
        <v>-1.3859050884946347</v>
      </c>
      <c r="AL64">
        <f t="shared" si="8"/>
        <v>-10.004008072638467</v>
      </c>
      <c r="AN64">
        <f t="shared" si="26"/>
        <v>0</v>
      </c>
      <c r="AO64">
        <f t="shared" si="26"/>
        <v>0</v>
      </c>
      <c r="AP64">
        <f t="shared" si="26"/>
        <v>-4.9514456644360568E-7</v>
      </c>
      <c r="AQ64">
        <f t="shared" si="26"/>
        <v>-1.016835891529087E-2</v>
      </c>
      <c r="AR64">
        <f t="shared" si="26"/>
        <v>-1.0168854059857313E-2</v>
      </c>
      <c r="AS64">
        <f t="shared" si="26"/>
        <v>-3.2832041748533589E-3</v>
      </c>
      <c r="AT64">
        <f t="shared" si="26"/>
        <v>-2.1632691083539883E-3</v>
      </c>
      <c r="AU64">
        <f t="shared" si="23"/>
        <v>-1.561532734306466E-2</v>
      </c>
      <c r="AW64">
        <v>61</v>
      </c>
      <c r="AX64">
        <f>IF(Z64&gt;0, (R64*SUMPRODUCT(K64:$K$98, X64:$X$98)-K64*$AZ$3)/Z64, 0)</f>
        <v>-697287.2697712786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250000</v>
      </c>
      <c r="S65">
        <f t="shared" si="1"/>
        <v>-1308468.5978218045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-17.695249146161661</v>
      </c>
      <c r="AC65">
        <f t="shared" si="2"/>
        <v>-15.807558599526841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-3.2606346303961709</v>
      </c>
      <c r="AI65">
        <f t="shared" si="25"/>
        <v>-3.2607856424134427</v>
      </c>
      <c r="AJ65">
        <f t="shared" si="7"/>
        <v>-1.8876905466348202</v>
      </c>
      <c r="AK65">
        <f t="shared" si="22"/>
        <v>-1.2386674402313165</v>
      </c>
      <c r="AL65">
        <f t="shared" si="8"/>
        <v>-6.3871436292795796</v>
      </c>
      <c r="AN65">
        <f t="shared" si="26"/>
        <v>0</v>
      </c>
      <c r="AO65">
        <f t="shared" si="26"/>
        <v>0</v>
      </c>
      <c r="AP65">
        <f t="shared" si="26"/>
        <v>-2.1046047470211288E-7</v>
      </c>
      <c r="AQ65">
        <f t="shared" si="26"/>
        <v>-4.5442390913000563E-3</v>
      </c>
      <c r="AR65">
        <f t="shared" si="26"/>
        <v>-4.5444495517747577E-3</v>
      </c>
      <c r="AS65">
        <f t="shared" si="26"/>
        <v>-2.6308121413938582E-3</v>
      </c>
      <c r="AT65">
        <f t="shared" si="26"/>
        <v>-1.7262900143877262E-3</v>
      </c>
      <c r="AU65">
        <f t="shared" si="23"/>
        <v>-8.9015517075563422E-3</v>
      </c>
      <c r="AW65">
        <v>62</v>
      </c>
      <c r="AX65">
        <f>IF(Z65&gt;0, (R65*SUMPRODUCT(K65:$K$98, X65:$X$98)-K65*$AZ$3)/Z65, 0)</f>
        <v>-1308468.5978218045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250000</v>
      </c>
      <c r="S66">
        <f t="shared" si="1"/>
        <v>-2524357.5846248567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-15.807558599526841</v>
      </c>
      <c r="AC66">
        <f t="shared" si="2"/>
        <v>-14.117585958662685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-1.5919014374094862</v>
      </c>
      <c r="AI66">
        <f t="shared" si="25"/>
        <v>-1.591971344234715</v>
      </c>
      <c r="AJ66">
        <f t="shared" si="7"/>
        <v>-1.6899726408641556</v>
      </c>
      <c r="AK66">
        <f t="shared" si="22"/>
        <v>-1.106529101966879</v>
      </c>
      <c r="AL66">
        <f t="shared" si="8"/>
        <v>-4.3884730870657496</v>
      </c>
      <c r="AN66">
        <f t="shared" si="26"/>
        <v>0</v>
      </c>
      <c r="AO66">
        <f t="shared" si="26"/>
        <v>0</v>
      </c>
      <c r="AP66">
        <f t="shared" si="26"/>
        <v>-8.6988249868337256E-8</v>
      </c>
      <c r="AQ66">
        <f t="shared" si="26"/>
        <v>-1.9808755375456065E-3</v>
      </c>
      <c r="AR66">
        <f t="shared" si="26"/>
        <v>-1.980962525795475E-3</v>
      </c>
      <c r="AS66">
        <f t="shared" si="26"/>
        <v>-2.1029100073285756E-3</v>
      </c>
      <c r="AT66">
        <f t="shared" si="26"/>
        <v>-1.376904611151925E-3</v>
      </c>
      <c r="AU66">
        <f t="shared" si="23"/>
        <v>-5.4607771442759757E-3</v>
      </c>
      <c r="AW66">
        <v>63</v>
      </c>
      <c r="AX66">
        <f>IF(Z66&gt;0, (R66*SUMPRODUCT(K66:$K$98, X66:$X$98)-K66*$AZ$3)/Z66, 0)</f>
        <v>-2524357.5846248567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-5020217.3581563421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-14.117585958662685</v>
      </c>
      <c r="AC67">
        <f t="shared" ref="AC67:AC89" si="29">S67*Z67</f>
        <v>-12.606605334240005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-0.75636333118498078</v>
      </c>
      <c r="AI67">
        <f t="shared" ref="AI67:AI89" si="33">SUM(AE67:AH67)</f>
        <v>-0.75639472077539804</v>
      </c>
      <c r="AJ67">
        <f t="shared" ref="AJ67:AJ89" si="34">AB67-AC67</f>
        <v>-1.5109806244226807</v>
      </c>
      <c r="AK67">
        <f t="shared" si="22"/>
        <v>-0.98823101710638805</v>
      </c>
      <c r="AL67">
        <f t="shared" ref="AL67:AL89" si="35">SUM(AI67:AK67)</f>
        <v>-3.2556063623044666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-8.4033694427567676E-4</v>
      </c>
      <c r="AR67">
        <f t="shared" si="36"/>
        <v>-8.4037181882790025E-4</v>
      </c>
      <c r="AS67">
        <f t="shared" si="36"/>
        <v>-1.6787340004939715E-3</v>
      </c>
      <c r="AT67">
        <f t="shared" si="36"/>
        <v>-1.097947241641897E-3</v>
      </c>
      <c r="AU67">
        <f t="shared" si="23"/>
        <v>-3.6170530609637686E-3</v>
      </c>
      <c r="AW67">
        <v>64</v>
      </c>
      <c r="AX67">
        <f>IF(Z67&gt;0, (R67*SUMPRODUCT(K67:$K$98, X67:$X$98)-K67*$AZ$3)/Z67, 0)</f>
        <v>-5020217.3581563421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250000</v>
      </c>
      <c r="S68">
        <f t="shared" si="28"/>
        <v>-10308125.74428538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-12.606605334240005</v>
      </c>
      <c r="AC68">
        <f t="shared" si="29"/>
        <v>-11.256587189076932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-0.34851112845169741</v>
      </c>
      <c r="AI68">
        <f t="shared" si="33"/>
        <v>-0.34852477858978786</v>
      </c>
      <c r="AJ68">
        <f t="shared" si="34"/>
        <v>-1.3500181451630731</v>
      </c>
      <c r="AK68">
        <f t="shared" si="22"/>
        <v>-0.88246237339680045</v>
      </c>
      <c r="AL68">
        <f t="shared" si="35"/>
        <v>-2.5810052971496615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-3.4571770302311747E-4</v>
      </c>
      <c r="AR68">
        <f t="shared" si="36"/>
        <v>-3.4573124375109234E-4</v>
      </c>
      <c r="AS68">
        <f t="shared" si="36"/>
        <v>-1.3391973285294787E-3</v>
      </c>
      <c r="AT68">
        <f t="shared" si="36"/>
        <v>-8.7538916214939175E-4</v>
      </c>
      <c r="AU68">
        <f t="shared" si="23"/>
        <v>-2.5603177344299629E-3</v>
      </c>
      <c r="AW68">
        <v>65</v>
      </c>
      <c r="AX68">
        <f>IF(Z68&gt;0, (R68*SUMPRODUCT(K68:$K$98, X68:$X$98)-K68*$AZ$3)/Z68, 0)</f>
        <v>-10308125.74428538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250000</v>
      </c>
      <c r="S69">
        <f t="shared" si="28"/>
        <v>-21910730.016511802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-11.256587189076932</v>
      </c>
      <c r="AC69">
        <f t="shared" si="29"/>
        <v>-10.050809262041254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-0.15559365624113347</v>
      </c>
      <c r="AI69">
        <f t="shared" si="33"/>
        <v>-0.155599390195031</v>
      </c>
      <c r="AJ69">
        <f t="shared" si="34"/>
        <v>-1.2057779270356779</v>
      </c>
      <c r="AK69">
        <f t="shared" si="22"/>
        <v>-0.78796110323538526</v>
      </c>
      <c r="AL69">
        <f t="shared" si="35"/>
        <v>-2.1493384204660941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-1.3780939691230318E-4</v>
      </c>
      <c r="AR69">
        <f t="shared" si="36"/>
        <v>-1.3781447547879253E-4</v>
      </c>
      <c r="AS69">
        <f t="shared" si="36"/>
        <v>-1.06795825067208E-3</v>
      </c>
      <c r="AT69">
        <f t="shared" si="36"/>
        <v>-6.978976331717216E-4</v>
      </c>
      <c r="AU69">
        <f t="shared" si="23"/>
        <v>-1.9036703593225941E-3</v>
      </c>
      <c r="AW69">
        <v>66</v>
      </c>
      <c r="AX69">
        <f>IF(Z69&gt;0, (R69*SUMPRODUCT(K69:$K$98, X69:$X$98)-K69*$AZ$3)/Z69, 0)</f>
        <v>-21910730.016511802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250000</v>
      </c>
      <c r="S70">
        <f t="shared" si="28"/>
        <v>-48284487.578498311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-10.050809262041254</v>
      </c>
      <c r="AC70">
        <f t="shared" si="29"/>
        <v>-8.974050960064325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-6.7067825134799128E-2</v>
      </c>
      <c r="AI70">
        <f t="shared" si="33"/>
        <v>-6.7070148357900927E-2</v>
      </c>
      <c r="AJ70">
        <f t="shared" si="34"/>
        <v>-1.0767583019769287</v>
      </c>
      <c r="AK70">
        <f t="shared" si="22"/>
        <v>-0.70355664834288778</v>
      </c>
      <c r="AL70">
        <f t="shared" si="35"/>
        <v>-1.8473850986777172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-5.3037512429414799E-5</v>
      </c>
      <c r="AR70">
        <f t="shared" si="36"/>
        <v>-5.3039349643815153E-5</v>
      </c>
      <c r="AS70">
        <f t="shared" si="36"/>
        <v>-8.5150490134121412E-4</v>
      </c>
      <c r="AT70">
        <f t="shared" si="36"/>
        <v>-5.5637549609346059E-4</v>
      </c>
      <c r="AU70">
        <f t="shared" si="23"/>
        <v>-1.4609197470784898E-3</v>
      </c>
      <c r="AW70">
        <v>67</v>
      </c>
      <c r="AX70">
        <f>IF(Z70&gt;0, (R70*SUMPRODUCT(K70:$K$98, X70:$X$98)-K70*$AZ$3)/Z70, 0)</f>
        <v>-48284487.578498311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250000</v>
      </c>
      <c r="S71">
        <f t="shared" si="28"/>
        <v>-110395615.73090307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-8.974050960064325</v>
      </c>
      <c r="AC71">
        <f t="shared" si="29"/>
        <v>-8.0125896124215377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-2.7854645708871702E-2</v>
      </c>
      <c r="AI71">
        <f t="shared" si="33"/>
        <v>-2.7855552967457037E-2</v>
      </c>
      <c r="AJ71">
        <f t="shared" si="34"/>
        <v>-0.96146134764278735</v>
      </c>
      <c r="AK71">
        <f t="shared" si="22"/>
        <v>-0.62818356720450286</v>
      </c>
      <c r="AL71">
        <f t="shared" si="35"/>
        <v>-1.6175004678147471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-1.9667471950861621E-5</v>
      </c>
      <c r="AR71">
        <f t="shared" si="36"/>
        <v>-1.9668112543564388E-5</v>
      </c>
      <c r="AS71">
        <f t="shared" si="36"/>
        <v>-6.7886392396581286E-4</v>
      </c>
      <c r="AT71">
        <f t="shared" si="36"/>
        <v>-4.4354477946390681E-4</v>
      </c>
      <c r="AU71">
        <f t="shared" si="23"/>
        <v>-1.1420768159732841E-3</v>
      </c>
      <c r="AW71">
        <v>68</v>
      </c>
      <c r="AX71">
        <f>IF(Z71&gt;0, (R71*SUMPRODUCT(K71:$K$98, X71:$X$98)-K71*$AZ$3)/Z71, 0)</f>
        <v>-110395615.73090307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250000</v>
      </c>
      <c r="S72">
        <f t="shared" si="28"/>
        <v>-262487149.31677267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-8.0125896124215377</v>
      </c>
      <c r="AC72">
        <f t="shared" si="29"/>
        <v>-7.1541142931477619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-1.1149944237413154E-2</v>
      </c>
      <c r="AI72">
        <f t="shared" si="33"/>
        <v>-1.1150284926200765E-2</v>
      </c>
      <c r="AJ72">
        <f t="shared" si="34"/>
        <v>-0.85847531927377574</v>
      </c>
      <c r="AK72">
        <f t="shared" ref="AK72:AK89" si="49">G72*SUM(AB72:AB72, AE72:AF72)</f>
        <v>-0.56088127286950773</v>
      </c>
      <c r="AL72">
        <f t="shared" si="35"/>
        <v>-1.4305068770694842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-7.0291947063260226E-6</v>
      </c>
      <c r="AR72">
        <f t="shared" si="36"/>
        <v>-7.0294094847833311E-6</v>
      </c>
      <c r="AS72">
        <f t="shared" si="36"/>
        <v>-5.4120361871431001E-4</v>
      </c>
      <c r="AT72">
        <f t="shared" si="36"/>
        <v>-3.5359312927348203E-4</v>
      </c>
      <c r="AU72">
        <f t="shared" si="23"/>
        <v>-9.0182615747257545E-4</v>
      </c>
      <c r="AW72">
        <v>69</v>
      </c>
      <c r="AX72">
        <f>IF(Z72&gt;0, (R72*SUMPRODUCT(K72:$K$98, X72:$X$98)-K72*$AZ$3)/Z72, 0)</f>
        <v>-262487149.31677267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250000</v>
      </c>
      <c r="S73">
        <f t="shared" si="28"/>
        <v>-650560011.11902308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-7.1541142931477619</v>
      </c>
      <c r="AC73">
        <f t="shared" si="29"/>
        <v>-6.3876079413194971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-4.2909805333887618E-3</v>
      </c>
      <c r="AI73">
        <f t="shared" si="33"/>
        <v>-4.2911032662618278E-3</v>
      </c>
      <c r="AJ73">
        <f t="shared" si="34"/>
        <v>-0.76650635182826488</v>
      </c>
      <c r="AK73">
        <f t="shared" si="49"/>
        <v>-0.50078800052034333</v>
      </c>
      <c r="AL73">
        <f t="shared" si="35"/>
        <v>-1.27158545561487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-2.4153017693574576E-6</v>
      </c>
      <c r="AR73">
        <f t="shared" si="36"/>
        <v>-2.4153708530839319E-6</v>
      </c>
      <c r="AS73">
        <f t="shared" si="36"/>
        <v>-4.3145013905072563E-4</v>
      </c>
      <c r="AT73">
        <f t="shared" si="36"/>
        <v>-2.8188292496739311E-4</v>
      </c>
      <c r="AU73">
        <f t="shared" si="23"/>
        <v>-7.1574843487120263E-4</v>
      </c>
      <c r="AW73">
        <v>70</v>
      </c>
      <c r="AX73">
        <f>IF(Z73&gt;0, (R73*SUMPRODUCT(K73:$K$98, X73:$X$98)-K73*$AZ$3)/Z73, 0)</f>
        <v>-650560011.11902308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250000</v>
      </c>
      <c r="S74">
        <f t="shared" si="28"/>
        <v>-1684523784.1290269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-6.3876079413194971</v>
      </c>
      <c r="AC74">
        <f t="shared" si="29"/>
        <v>-5.7032234092793272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-1.5836960923578606E-3</v>
      </c>
      <c r="AI74">
        <f t="shared" si="33"/>
        <v>-1.5837384130975782E-3</v>
      </c>
      <c r="AJ74">
        <f t="shared" si="34"/>
        <v>-0.6843845320401698</v>
      </c>
      <c r="AK74">
        <f t="shared" si="49"/>
        <v>-0.44713255589236484</v>
      </c>
      <c r="AL74">
        <f t="shared" si="35"/>
        <v>-1.1331008263456321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-7.959186434846813E-7</v>
      </c>
      <c r="AR74">
        <f t="shared" si="36"/>
        <v>-7.9593991263215839E-7</v>
      </c>
      <c r="AS74">
        <f t="shared" si="36"/>
        <v>-3.4395134962562229E-4</v>
      </c>
      <c r="AT74">
        <f t="shared" si="36"/>
        <v>-2.2471554931593064E-4</v>
      </c>
      <c r="AU74">
        <f t="shared" si="23"/>
        <v>-5.6946283885418508E-4</v>
      </c>
      <c r="AW74">
        <v>71</v>
      </c>
      <c r="AX74">
        <f>IF(Z74&gt;0, (R74*SUMPRODUCT(K74:$K$98, X74:$X$98)-K74*$AZ$3)/Z74, 0)</f>
        <v>-1684523784.1290269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250000</v>
      </c>
      <c r="S75">
        <f t="shared" si="28"/>
        <v>-4567049718.5753393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-5.7032234092793272</v>
      </c>
      <c r="AC75">
        <f t="shared" si="29"/>
        <v>-5.0921644307855249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-5.5920590173634229E-4</v>
      </c>
      <c r="AI75">
        <f t="shared" si="33"/>
        <v>-5.5921983897357574E-4</v>
      </c>
      <c r="AJ75">
        <f t="shared" si="34"/>
        <v>-0.61105897849380231</v>
      </c>
      <c r="AK75">
        <f t="shared" si="49"/>
        <v>-0.39922563864955296</v>
      </c>
      <c r="AL75">
        <f t="shared" si="35"/>
        <v>-1.0108438369823287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-2.5092882678869214E-7</v>
      </c>
      <c r="AR75">
        <f t="shared" si="36"/>
        <v>-2.509350807544976E-7</v>
      </c>
      <c r="AS75">
        <f t="shared" si="36"/>
        <v>-2.7419652063050023E-4</v>
      </c>
      <c r="AT75">
        <f t="shared" si="36"/>
        <v>-1.791419239661938E-4</v>
      </c>
      <c r="AU75">
        <f t="shared" si="23"/>
        <v>-4.5358937967744851E-4</v>
      </c>
      <c r="AW75">
        <v>72</v>
      </c>
      <c r="AX75">
        <f>IF(Z75&gt;0, (R75*SUMPRODUCT(K75:$K$98, X75:$X$98)-K75*$AZ$3)/Z75, 0)</f>
        <v>-4567049718.5753393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250000</v>
      </c>
      <c r="S76">
        <f t="shared" si="28"/>
        <v>-12996898349.138369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-5.0921644307855249</v>
      </c>
      <c r="AC76">
        <f t="shared" si="29"/>
        <v>-4.5465755974175268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-1.885022853559139E-4</v>
      </c>
      <c r="AI76">
        <f t="shared" si="33"/>
        <v>-1.8850665810650724E-4</v>
      </c>
      <c r="AJ76">
        <f t="shared" si="34"/>
        <v>-0.54558883336799813</v>
      </c>
      <c r="AK76">
        <f t="shared" si="49"/>
        <v>-0.35645151015498677</v>
      </c>
      <c r="AL76">
        <f t="shared" si="35"/>
        <v>-0.90222885018109145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-7.5522682452278568E-8</v>
      </c>
      <c r="AR76">
        <f t="shared" si="36"/>
        <v>-7.5524434377216139E-8</v>
      </c>
      <c r="AS76">
        <f t="shared" si="36"/>
        <v>-2.1858797167451815E-4</v>
      </c>
      <c r="AT76">
        <f t="shared" si="36"/>
        <v>-1.4281086385898104E-4</v>
      </c>
      <c r="AU76">
        <f t="shared" si="23"/>
        <v>-3.6147435996787645E-4</v>
      </c>
      <c r="AW76">
        <v>73</v>
      </c>
      <c r="AX76">
        <f>IF(Z76&gt;0, (R76*SUMPRODUCT(K76:$K$98, X76:$X$98)-K76*$AZ$3)/Z76, 0)</f>
        <v>-12996898349.138369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250000</v>
      </c>
      <c r="S77">
        <f t="shared" si="28"/>
        <v>-38933411696.423813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-4.5465755974175268</v>
      </c>
      <c r="AC77">
        <f t="shared" si="29"/>
        <v>-4.0594425619608998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-6.0513888173570878E-5</v>
      </c>
      <c r="AI77">
        <f t="shared" si="33"/>
        <v>-6.0515191502249604E-5</v>
      </c>
      <c r="AJ77">
        <f t="shared" si="34"/>
        <v>-0.48713303545662701</v>
      </c>
      <c r="AK77">
        <f t="shared" si="49"/>
        <v>-0.31826029181922688</v>
      </c>
      <c r="AL77">
        <f t="shared" si="35"/>
        <v>-0.80545384246735607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-2.1647005271127286E-8</v>
      </c>
      <c r="AR77">
        <f t="shared" si="36"/>
        <v>-2.1647471497371043E-8</v>
      </c>
      <c r="AS77">
        <f t="shared" si="36"/>
        <v>-1.7425704585406727E-4</v>
      </c>
      <c r="AT77">
        <f t="shared" si="36"/>
        <v>-1.1384795164443281E-4</v>
      </c>
      <c r="AU77">
        <f t="shared" si="23"/>
        <v>-2.8812664496999743E-4</v>
      </c>
      <c r="AW77">
        <v>74</v>
      </c>
      <c r="AX77">
        <f>IF(Z77&gt;0, (R77*SUMPRODUCT(K77:$K$98, X77:$X$98)-K77*$AZ$3)/Z77, 0)</f>
        <v>-38933411696.423813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250000</v>
      </c>
      <c r="S78">
        <f t="shared" si="28"/>
        <v>-123118251979.57532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-4.0594425619608998</v>
      </c>
      <c r="AC78">
        <f t="shared" si="29"/>
        <v>-3.6245023059478085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-1.8446108930627979E-5</v>
      </c>
      <c r="AI78">
        <f t="shared" si="33"/>
        <v>-1.8446476920573382E-5</v>
      </c>
      <c r="AJ78">
        <f t="shared" si="34"/>
        <v>-0.43494025601309128</v>
      </c>
      <c r="AK78">
        <f t="shared" si="49"/>
        <v>-0.28416097933726303</v>
      </c>
      <c r="AL78">
        <f t="shared" si="35"/>
        <v>-0.71911968182727493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-5.8915492274472715E-9</v>
      </c>
      <c r="AR78">
        <f t="shared" si="36"/>
        <v>-5.8916667606835054E-9</v>
      </c>
      <c r="AS78">
        <f t="shared" si="36"/>
        <v>-1.3891666469804424E-4</v>
      </c>
      <c r="AT78">
        <f t="shared" si="36"/>
        <v>-9.0758891459507247E-5</v>
      </c>
      <c r="AU78">
        <f t="shared" si="23"/>
        <v>-2.2968144782431219E-4</v>
      </c>
      <c r="AW78">
        <v>75</v>
      </c>
      <c r="AX78">
        <f>IF(Z78&gt;0, (R78*SUMPRODUCT(K78:$K$98, X78:$X$98)-K78*$AZ$3)/Z78, 0)</f>
        <v>-123118251979.57532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250000</v>
      </c>
      <c r="S79">
        <f t="shared" si="28"/>
        <v>-412166857837.75067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-3.6245023059478085</v>
      </c>
      <c r="AC79">
        <f t="shared" si="29"/>
        <v>-3.2361627782142715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-5.3233048754210155E-6</v>
      </c>
      <c r="AI79">
        <f t="shared" si="33"/>
        <v>-5.3234030202231958E-6</v>
      </c>
      <c r="AJ79">
        <f t="shared" si="34"/>
        <v>-0.38833952773353708</v>
      </c>
      <c r="AK79">
        <f t="shared" si="49"/>
        <v>-0.25371516141634665</v>
      </c>
      <c r="AL79">
        <f t="shared" si="35"/>
        <v>-0.6420600125529039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-1.5180569306455737E-9</v>
      </c>
      <c r="AR79">
        <f t="shared" si="36"/>
        <v>-1.5180849187846421E-9</v>
      </c>
      <c r="AS79">
        <f t="shared" si="36"/>
        <v>-1.1074351841869665E-4</v>
      </c>
      <c r="AT79">
        <f t="shared" si="36"/>
        <v>-7.2352432973789418E-5</v>
      </c>
      <c r="AU79">
        <f t="shared" si="23"/>
        <v>-1.8309746947740485E-4</v>
      </c>
      <c r="AW79">
        <v>76</v>
      </c>
      <c r="AX79">
        <f>IF(Z79&gt;0, (R79*SUMPRODUCT(K79:$K$98, X79:$X$98)-K79*$AZ$3)/Z79, 0)</f>
        <v>-412166857837.75067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250000</v>
      </c>
      <c r="S80">
        <f t="shared" si="28"/>
        <v>-1480636413273.426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-3.2361627782142715</v>
      </c>
      <c r="AC80">
        <f t="shared" si="29"/>
        <v>-2.8894310532813572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-1.4553973017363797E-6</v>
      </c>
      <c r="AI80">
        <f t="shared" si="33"/>
        <v>-1.4554216952254511E-6</v>
      </c>
      <c r="AJ80">
        <f t="shared" si="34"/>
        <v>-0.34673172493291426</v>
      </c>
      <c r="AK80">
        <f t="shared" si="49"/>
        <v>-0.22653139447499901</v>
      </c>
      <c r="AL80">
        <f t="shared" si="35"/>
        <v>-0.57326457482960846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-3.7057000378001625E-10</v>
      </c>
      <c r="AR80">
        <f t="shared" si="36"/>
        <v>-3.7057621479561083E-10</v>
      </c>
      <c r="AS80">
        <f t="shared" si="36"/>
        <v>-8.8284055814688507E-5</v>
      </c>
      <c r="AT80">
        <f t="shared" si="36"/>
        <v>-5.7678916682571991E-5</v>
      </c>
      <c r="AU80">
        <f t="shared" si="23"/>
        <v>-1.4596334307347529E-4</v>
      </c>
      <c r="AW80">
        <v>77</v>
      </c>
      <c r="AX80">
        <f>IF(Z80&gt;0, (R80*SUMPRODUCT(K80:$K$98, X80:$X$98)-K80*$AZ$3)/Z80, 0)</f>
        <v>-1480636413273.426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250000</v>
      </c>
      <c r="S81">
        <f t="shared" si="28"/>
        <v>-5735708820913.6299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-2.8894310532813572</v>
      </c>
      <c r="AC81">
        <f t="shared" si="29"/>
        <v>-2.5798491550349905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-3.7054425116673907E-7</v>
      </c>
      <c r="AI81">
        <f t="shared" si="33"/>
        <v>-3.705498735083615E-7</v>
      </c>
      <c r="AJ81">
        <f t="shared" si="34"/>
        <v>-0.30958189824636673</v>
      </c>
      <c r="AK81">
        <f t="shared" si="49"/>
        <v>-0.20226017372969501</v>
      </c>
      <c r="AL81">
        <f t="shared" si="35"/>
        <v>-0.51184244252593525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-8.4238524956933028E-11</v>
      </c>
      <c r="AR81">
        <f t="shared" si="36"/>
        <v>-8.4239803124826848E-11</v>
      </c>
      <c r="AS81">
        <f t="shared" si="36"/>
        <v>-7.0379509004732214E-5</v>
      </c>
      <c r="AT81">
        <f t="shared" si="36"/>
        <v>-4.5981279263878385E-5</v>
      </c>
      <c r="AU81">
        <f t="shared" si="23"/>
        <v>-1.1636087250841372E-4</v>
      </c>
      <c r="AW81">
        <v>78</v>
      </c>
      <c r="AX81">
        <f>IF(Z81&gt;0, (R81*SUMPRODUCT(K81:$K$98, X81:$X$98)-K81*$AZ$3)/Z81, 0)</f>
        <v>-5735708820913.6299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250000</v>
      </c>
      <c r="S82">
        <f t="shared" si="28"/>
        <v>-24094423271555.297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-2.5798491550349905</v>
      </c>
      <c r="AC82">
        <f t="shared" si="29"/>
        <v>-2.3034367456398201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-8.742226160156053E-8</v>
      </c>
      <c r="AI82">
        <f t="shared" si="33"/>
        <v>-8.7423456606686648E-8</v>
      </c>
      <c r="AJ82">
        <f t="shared" si="34"/>
        <v>-0.27641240939517031</v>
      </c>
      <c r="AK82">
        <f t="shared" si="49"/>
        <v>-0.18058944085244935</v>
      </c>
      <c r="AL82">
        <f t="shared" si="35"/>
        <v>-0.45700193767107622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-1.7744946267084584E-11</v>
      </c>
      <c r="AR82">
        <f t="shared" si="36"/>
        <v>-1.774518882889165E-11</v>
      </c>
      <c r="AS82">
        <f t="shared" si="36"/>
        <v>-5.6106113733680027E-5</v>
      </c>
      <c r="AT82">
        <f t="shared" si="36"/>
        <v>-3.6655994315667082E-5</v>
      </c>
      <c r="AU82">
        <f t="shared" si="23"/>
        <v>-9.2762125794535925E-5</v>
      </c>
      <c r="AW82">
        <v>79</v>
      </c>
      <c r="AX82">
        <f>IF(Z82&gt;0, (R82*SUMPRODUCT(K82:$K$98, X82:$X$98)-K82*$AZ$3)/Z82, 0)</f>
        <v>-24094423271555.297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250000</v>
      </c>
      <c r="S83">
        <f t="shared" si="28"/>
        <v>-110464245048788.42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-2.3034367456398201</v>
      </c>
      <c r="AC83">
        <f t="shared" si="29"/>
        <v>-2.0566399514795215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-1.9006563844425521E-8</v>
      </c>
      <c r="AI83">
        <f t="shared" si="33"/>
        <v>-1.9006796571308163E-8</v>
      </c>
      <c r="AJ83">
        <f t="shared" si="34"/>
        <v>-0.24679679416029865</v>
      </c>
      <c r="AK83">
        <f t="shared" si="49"/>
        <v>-0.16124057219478743</v>
      </c>
      <c r="AL83">
        <f t="shared" si="35"/>
        <v>-0.40803738536188267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-3.4445955588193827E-12</v>
      </c>
      <c r="AR83">
        <f t="shared" si="36"/>
        <v>-3.4446377363530455E-12</v>
      </c>
      <c r="AS83">
        <f t="shared" si="36"/>
        <v>-4.4727450372085973E-5</v>
      </c>
      <c r="AT83">
        <f t="shared" si="36"/>
        <v>-2.9221934244919179E-5</v>
      </c>
      <c r="AU83">
        <f t="shared" si="23"/>
        <v>-7.3949388061642885E-5</v>
      </c>
      <c r="AW83">
        <v>80</v>
      </c>
      <c r="AX83">
        <f>IF(Z83&gt;0, (R83*SUMPRODUCT(K83:$K$98, X83:$X$98)-K83*$AZ$3)/Z83, 0)</f>
        <v>-110464245048788.42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250000</v>
      </c>
      <c r="S84">
        <f t="shared" si="28"/>
        <v>-556851074647360.94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-2.0566399514795215</v>
      </c>
      <c r="AC84">
        <f t="shared" si="29"/>
        <v>-1.836285670966856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-3.7835861852509691E-9</v>
      </c>
      <c r="AI84">
        <f t="shared" si="33"/>
        <v>-3.7836274055555209E-9</v>
      </c>
      <c r="AJ84">
        <f t="shared" si="34"/>
        <v>-0.22035428051266548</v>
      </c>
      <c r="AK84">
        <f t="shared" si="49"/>
        <v>-0.14396479660356651</v>
      </c>
      <c r="AL84">
        <f t="shared" si="35"/>
        <v>-0.36431908089985943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-6.1223793700223624E-13</v>
      </c>
      <c r="AR84">
        <f t="shared" si="36"/>
        <v>-6.1224460703246304E-13</v>
      </c>
      <c r="AS84">
        <f t="shared" si="36"/>
        <v>-3.5656449597100352E-5</v>
      </c>
      <c r="AT84">
        <f t="shared" si="36"/>
        <v>-2.3295547070422461E-5</v>
      </c>
      <c r="AU84">
        <f t="shared" si="23"/>
        <v>-5.8951997279767426E-5</v>
      </c>
      <c r="AW84">
        <v>81</v>
      </c>
      <c r="AX84">
        <f>IF(Z84&gt;0, (R84*SUMPRODUCT(K84:$K$98, X84:$X$98)-K84*$AZ$3)/Z84, 0)</f>
        <v>-556851074647360.94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250000</v>
      </c>
      <c r="S85">
        <f t="shared" si="28"/>
        <v>-3115655988343857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-1.836285670966856</v>
      </c>
      <c r="AC85">
        <f t="shared" si="29"/>
        <v>-1.6395407776495128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-6.8460540258651391E-10</v>
      </c>
      <c r="AI85">
        <f t="shared" si="33"/>
        <v>-6.8461198041789114E-10</v>
      </c>
      <c r="AJ85">
        <f t="shared" si="34"/>
        <v>-0.19674489331734324</v>
      </c>
      <c r="AK85">
        <f t="shared" si="49"/>
        <v>-0.12853999696767993</v>
      </c>
      <c r="AL85">
        <f t="shared" si="35"/>
        <v>-0.32528489096963514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-9.8909704694137991E-14</v>
      </c>
      <c r="AR85">
        <f t="shared" si="36"/>
        <v>-9.8910655039193103E-14</v>
      </c>
      <c r="AS85">
        <f t="shared" si="36"/>
        <v>-2.8425103314370845E-5</v>
      </c>
      <c r="AT85">
        <f t="shared" si="36"/>
        <v>-1.857106749877271E-5</v>
      </c>
      <c r="AU85">
        <f t="shared" si="23"/>
        <v>-4.6996170912054212E-5</v>
      </c>
      <c r="AW85">
        <v>82</v>
      </c>
      <c r="AX85">
        <f>IF(Z85&gt;0, (R85*SUMPRODUCT(K85:$K$98, X85:$X$98)-K85*$AZ$3)/Z85, 0)</f>
        <v>-3115655988343857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250000</v>
      </c>
      <c r="S86">
        <f t="shared" si="28"/>
        <v>-1.9585326853271808E+16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-1.6395407776495128</v>
      </c>
      <c r="AC86">
        <f t="shared" si="29"/>
        <v>-1.4638756943300089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-1.1155518860822569E-10</v>
      </c>
      <c r="AI86">
        <f t="shared" si="33"/>
        <v>-1.1155612290185868E-10</v>
      </c>
      <c r="AJ86">
        <f t="shared" si="34"/>
        <v>-0.17566508331950392</v>
      </c>
      <c r="AK86">
        <f t="shared" si="49"/>
        <v>-0.1147678544354659</v>
      </c>
      <c r="AL86">
        <f t="shared" si="35"/>
        <v>-0.29043293786652596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-1.4390316149184034E-14</v>
      </c>
      <c r="AR86">
        <f t="shared" si="36"/>
        <v>-1.4390436670523495E-14</v>
      </c>
      <c r="AS86">
        <f t="shared" si="36"/>
        <v>-2.266031833102938E-5</v>
      </c>
      <c r="AT86">
        <f t="shared" si="36"/>
        <v>-1.4804741309613171E-5</v>
      </c>
      <c r="AU86">
        <f t="shared" si="23"/>
        <v>-3.746505965503299E-5</v>
      </c>
      <c r="AW86">
        <v>83</v>
      </c>
      <c r="AX86">
        <f>IF(Z86&gt;0, (R86*SUMPRODUCT(K86:$K$98, X86:$X$98)-K86*$AZ$3)/Z86, 0)</f>
        <v>-1.9585326853271808E+16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250000</v>
      </c>
      <c r="S87">
        <f t="shared" si="28"/>
        <v>-1.404622209395521E+17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-1.4638756943300089</v>
      </c>
      <c r="AC87">
        <f t="shared" si="29"/>
        <v>-1.3070318699375205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-1.6172708929005153E-11</v>
      </c>
      <c r="AI87">
        <f t="shared" si="33"/>
        <v>-1.6172825244255368E-11</v>
      </c>
      <c r="AJ87">
        <f t="shared" si="34"/>
        <v>-0.15684382439248834</v>
      </c>
      <c r="AK87">
        <f t="shared" si="49"/>
        <v>-0.10247129860310063</v>
      </c>
      <c r="AL87">
        <f t="shared" si="35"/>
        <v>-0.25931512301176179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-1.8627102662038903E-15</v>
      </c>
      <c r="AR87">
        <f t="shared" si="36"/>
        <v>-1.8627236629459973E-15</v>
      </c>
      <c r="AS87">
        <f t="shared" si="36"/>
        <v>-1.8064667036862311E-5</v>
      </c>
      <c r="AT87">
        <f t="shared" si="36"/>
        <v>-1.1802249130750993E-5</v>
      </c>
      <c r="AU87">
        <f t="shared" si="23"/>
        <v>-2.986691616947603E-5</v>
      </c>
      <c r="AW87">
        <v>84</v>
      </c>
      <c r="AX87">
        <f>IF(Z87&gt;0, (R87*SUMPRODUCT(K87:$K$98, X87:$X$98)-K87*$AZ$3)/Z87, 0)</f>
        <v>-1.404622209395521E+17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250000</v>
      </c>
      <c r="S88">
        <f t="shared" si="28"/>
        <v>-1.172584792975284E+18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-1.3070318699375205</v>
      </c>
      <c r="AC88">
        <f t="shared" si="29"/>
        <v>-1.1669927410156449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-2.0542342031915886E-12</v>
      </c>
      <c r="AI88">
        <f t="shared" si="33"/>
        <v>-2.0542466435791411E-12</v>
      </c>
      <c r="AJ88">
        <f t="shared" si="34"/>
        <v>-0.14003912892187564</v>
      </c>
      <c r="AK88">
        <f t="shared" si="49"/>
        <v>-9.1492230895626442E-2</v>
      </c>
      <c r="AL88">
        <f t="shared" si="35"/>
        <v>-0.23153135981955633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-2.1124890726791626E-16</v>
      </c>
      <c r="AR88">
        <f t="shared" si="36"/>
        <v>-2.1125018658566514E-16</v>
      </c>
      <c r="AS88">
        <f t="shared" si="36"/>
        <v>-1.4401041961785505E-5</v>
      </c>
      <c r="AT88">
        <f t="shared" si="36"/>
        <v>-9.4086807483666351E-6</v>
      </c>
      <c r="AU88">
        <f t="shared" si="23"/>
        <v>-2.3809722710363392E-5</v>
      </c>
      <c r="AW88">
        <v>85</v>
      </c>
      <c r="AX88">
        <f>IF(Z88&gt;0, (R88*SUMPRODUCT(K88:$K$98, X88:$X$98)-K88*$AZ$3)/Z88, 0)</f>
        <v>-1.172584792975284E+18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-1.1669927410156449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-2.4880775104855103E-13</v>
      </c>
      <c r="AI89">
        <f t="shared" si="33"/>
        <v>-2.4880775104855103E-13</v>
      </c>
      <c r="AJ89">
        <f t="shared" si="34"/>
        <v>-1.1669927410156449</v>
      </c>
      <c r="AK89">
        <f t="shared" si="49"/>
        <v>-8.1689491871095143E-2</v>
      </c>
      <c r="AL89">
        <f t="shared" si="35"/>
        <v>-1.2486822328869889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-2.2844959800909993E-17</v>
      </c>
      <c r="AR89">
        <f t="shared" si="36"/>
        <v>-2.2844959800909993E-17</v>
      </c>
      <c r="AS89">
        <f t="shared" si="36"/>
        <v>-1.0715060983471491E-4</v>
      </c>
      <c r="AT89">
        <f t="shared" si="36"/>
        <v>-7.500542688430044E-6</v>
      </c>
      <c r="AU89">
        <f t="shared" si="23"/>
        <v>-1.1465115252316781E-4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17801.137527835857</v>
      </c>
      <c r="AO91" s="8">
        <f t="shared" si="50"/>
        <v>-1780.1137527835858</v>
      </c>
      <c r="AP91" s="8">
        <f t="shared" si="50"/>
        <v>-731.74591849531191</v>
      </c>
      <c r="AQ91" s="8">
        <f t="shared" si="50"/>
        <v>-11348.112681266068</v>
      </c>
      <c r="AR91" s="8">
        <f t="shared" si="50"/>
        <v>3941.1651752908897</v>
      </c>
      <c r="AS91" s="8">
        <f t="shared" si="50"/>
        <v>-2279.2734550145997</v>
      </c>
      <c r="AT91" s="8">
        <f t="shared" si="50"/>
        <v>1092.8452002356507</v>
      </c>
      <c r="AU91" s="8">
        <f t="shared" si="50"/>
        <v>2754.7369205119376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45407.044921387031</v>
      </c>
      <c r="K3">
        <v>1</v>
      </c>
      <c r="L3" s="2">
        <v>0</v>
      </c>
      <c r="O3">
        <f>$C$3</f>
        <v>45407.044921387031</v>
      </c>
      <c r="P3">
        <f>O3*C5</f>
        <v>4540.7044921387032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45407.044921387031</v>
      </c>
      <c r="AF3">
        <f t="shared" ref="AF3:AG34" si="4">-$Z3*P3</f>
        <v>-4540.7044921387032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40241.383458548327</v>
      </c>
      <c r="AJ3">
        <f t="shared" ref="AJ3:AJ66" si="7">AB3-AC3</f>
        <v>0</v>
      </c>
      <c r="AL3">
        <f t="shared" ref="AL3:AL66" si="8">SUM(AI3:AK3)</f>
        <v>40241.383458548327</v>
      </c>
      <c r="AN3">
        <f t="shared" ref="AN3:AU34" si="9">AE3*$K3</f>
        <v>45407.044921387031</v>
      </c>
      <c r="AO3">
        <f t="shared" si="9"/>
        <v>-4540.7044921387032</v>
      </c>
      <c r="AP3">
        <f t="shared" si="9"/>
        <v>-624.95697070000006</v>
      </c>
      <c r="AQ3">
        <f t="shared" si="9"/>
        <v>0</v>
      </c>
      <c r="AR3">
        <f t="shared" si="9"/>
        <v>40241.383458548327</v>
      </c>
      <c r="AS3">
        <f t="shared" si="9"/>
        <v>0</v>
      </c>
      <c r="AT3">
        <f t="shared" si="9"/>
        <v>0</v>
      </c>
      <c r="AU3">
        <f t="shared" si="9"/>
        <v>40241.383458548327</v>
      </c>
      <c r="AW3">
        <v>0</v>
      </c>
      <c r="AX3">
        <f>IF(Z3&gt;0, (R3*SUMPRODUCT(K3:$K$98, X3:$X$98)-K3*$AZ$3)/Z3, 0)</f>
        <v>0</v>
      </c>
      <c r="AZ3">
        <f>C6*ABS(SUMPRODUCT(X4:X79, K4:K79))/1</f>
        <v>25984.496357493455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1765.1975408632813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1742.9660305101024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-1742.9660305101024</v>
      </c>
      <c r="AK4">
        <f>G4*SUM(AB4, AE4:AF4)</f>
        <v>0</v>
      </c>
      <c r="AL4">
        <f t="shared" si="8"/>
        <v>-2391.5527805101024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-1626.0528318967276</v>
      </c>
      <c r="AT4">
        <f t="shared" si="9"/>
        <v>0</v>
      </c>
      <c r="AU4">
        <f t="shared" si="9"/>
        <v>-2231.1342294151527</v>
      </c>
      <c r="AW4">
        <v>1</v>
      </c>
      <c r="AX4">
        <f>IF(Z4&gt;0, (R4*SUMPRODUCT(K4:$K$98, X4:$X$98)-K4*$AZ$3)/Z4, 0)</f>
        <v>1765.1975408632813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250000</v>
      </c>
      <c r="S5">
        <f t="shared" si="1"/>
        <v>3241.307174461439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1742.9660305101024</v>
      </c>
      <c r="AC5">
        <f t="shared" si="2"/>
        <v>3159.8637895044958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-664.57658382002217</v>
      </c>
      <c r="AI5">
        <f t="shared" si="6"/>
        <v>-676.76249994670616</v>
      </c>
      <c r="AJ5">
        <f t="shared" si="7"/>
        <v>-1416.8977589943934</v>
      </c>
      <c r="AK5">
        <f>G5*SUM(AB5, AE5:AF5)</f>
        <v>71.461607250914199</v>
      </c>
      <c r="AL5">
        <f t="shared" si="8"/>
        <v>-2022.1986516901852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-568.28476518179912</v>
      </c>
      <c r="AR5">
        <f t="shared" si="9"/>
        <v>-578.70503976440932</v>
      </c>
      <c r="AS5">
        <f t="shared" si="9"/>
        <v>-1211.6006339380858</v>
      </c>
      <c r="AT5">
        <f t="shared" si="9"/>
        <v>61.107393316009023</v>
      </c>
      <c r="AU5">
        <f t="shared" si="9"/>
        <v>-1729.198280386486</v>
      </c>
      <c r="AW5">
        <v>2</v>
      </c>
      <c r="AX5">
        <f>IF(Z5&gt;0, (R5*SUMPRODUCT(K5:$K$98, X5:$X$98)-K5*$AZ$3)/Z5, 0)</f>
        <v>3241.307174461439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250000</v>
      </c>
      <c r="S6">
        <f t="shared" si="1"/>
        <v>4952.7109045127718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3159.8637895044958</v>
      </c>
      <c r="AC6">
        <f t="shared" si="2"/>
        <v>4766.4290937823716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-684.16193180506332</v>
      </c>
      <c r="AI6">
        <f t="shared" si="6"/>
        <v>-696.19178067389021</v>
      </c>
      <c r="AJ6">
        <f t="shared" si="7"/>
        <v>-1606.5653042778758</v>
      </c>
      <c r="AK6">
        <f>G6*SUM(AB6, AE6:AF6)</f>
        <v>184.85203168601302</v>
      </c>
      <c r="AL6">
        <f t="shared" si="8"/>
        <v>-2117.9050532657529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-527.7693759789903</v>
      </c>
      <c r="AR6">
        <f t="shared" si="9"/>
        <v>-537.04932204946431</v>
      </c>
      <c r="AS6">
        <f t="shared" si="9"/>
        <v>-1239.3205887255069</v>
      </c>
      <c r="AT6">
        <f t="shared" si="9"/>
        <v>142.59671121130569</v>
      </c>
      <c r="AU6">
        <f t="shared" si="9"/>
        <v>-1633.7731995636655</v>
      </c>
      <c r="AW6">
        <v>3</v>
      </c>
      <c r="AX6">
        <f>IF(Z6&gt;0, (R6*SUMPRODUCT(K6:$K$98, X6:$X$98)-K6*$AZ$3)/Z6, 0)</f>
        <v>4952.7109045127718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250000</v>
      </c>
      <c r="S7">
        <f t="shared" si="1"/>
        <v>6364.6267389995373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4766.4290937823716</v>
      </c>
      <c r="AC7">
        <f t="shared" si="2"/>
        <v>6045.9837821379951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-707.17586873887649</v>
      </c>
      <c r="AI7">
        <f t="shared" si="6"/>
        <v>-719.05006032557822</v>
      </c>
      <c r="AJ7">
        <f t="shared" si="7"/>
        <v>-1279.5546883556235</v>
      </c>
      <c r="AK7">
        <f>G7*SUM(AB7, AE7:AF7)</f>
        <v>234.03166850471445</v>
      </c>
      <c r="AL7">
        <f t="shared" si="8"/>
        <v>-1764.5730801764873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-496.33569079012335</v>
      </c>
      <c r="AR7">
        <f t="shared" si="9"/>
        <v>-504.66966447939819</v>
      </c>
      <c r="AS7">
        <f t="shared" si="9"/>
        <v>-898.0632516226807</v>
      </c>
      <c r="AT7">
        <f t="shared" si="9"/>
        <v>164.25655199632365</v>
      </c>
      <c r="AU7">
        <f t="shared" si="9"/>
        <v>-1238.4763641057552</v>
      </c>
      <c r="AW7">
        <v>4</v>
      </c>
      <c r="AX7">
        <f>IF(Z7&gt;0, (R7*SUMPRODUCT(K7:$K$98, X7:$X$98)-K7*$AZ$3)/Z7, 0)</f>
        <v>6364.6267389995373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250000</v>
      </c>
      <c r="S8">
        <f t="shared" si="1"/>
        <v>7219.3162610925219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6045.9837821379951</v>
      </c>
      <c r="AC8">
        <f t="shared" si="2"/>
        <v>6763.4303957584125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-896.01011074812016</v>
      </c>
      <c r="AI8">
        <f t="shared" si="6"/>
        <v>-907.7207599134174</v>
      </c>
      <c r="AJ8">
        <f t="shared" si="7"/>
        <v>-717.44661362041734</v>
      </c>
      <c r="AK8">
        <f t="shared" ref="AK8:AK71" si="22">G8*SUM(AB8:AB8, AE8:AF8)</f>
        <v>128.77945455953929</v>
      </c>
      <c r="AL8">
        <f t="shared" si="8"/>
        <v>-1496.3879189742954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-587.01591870529853</v>
      </c>
      <c r="AR8">
        <f t="shared" si="9"/>
        <v>-594.68808378015763</v>
      </c>
      <c r="AS8">
        <f t="shared" si="9"/>
        <v>-470.03106099411639</v>
      </c>
      <c r="AT8">
        <f t="shared" si="9"/>
        <v>84.369125885774835</v>
      </c>
      <c r="AU8">
        <f t="shared" si="9"/>
        <v>-980.35001888849922</v>
      </c>
      <c r="AW8">
        <v>5</v>
      </c>
      <c r="AX8">
        <f>IF(Z8&gt;0, (R8*SUMPRODUCT(K8:$K$98, X8:$X$98)-K8*$AZ$3)/Z8, 0)</f>
        <v>7219.3162610925219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250000</v>
      </c>
      <c r="S9">
        <f t="shared" si="1"/>
        <v>7667.3407487428331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6763.4303957584125</v>
      </c>
      <c r="AC9">
        <f t="shared" si="2"/>
        <v>7077.6541261994862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-1098.0745481992788</v>
      </c>
      <c r="AI9">
        <f t="shared" si="6"/>
        <v>-1109.6131871455132</v>
      </c>
      <c r="AJ9">
        <f t="shared" si="7"/>
        <v>-314.22373044107371</v>
      </c>
      <c r="AK9">
        <f t="shared" si="22"/>
        <v>39.904239334974633</v>
      </c>
      <c r="AL9">
        <f t="shared" si="8"/>
        <v>-1383.9326782516123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-681.31194579413966</v>
      </c>
      <c r="AR9">
        <f t="shared" si="9"/>
        <v>-688.47121614164644</v>
      </c>
      <c r="AS9">
        <f t="shared" si="9"/>
        <v>-194.96343080948006</v>
      </c>
      <c r="AT9">
        <f t="shared" si="9"/>
        <v>24.759006564108677</v>
      </c>
      <c r="AU9">
        <f t="shared" si="9"/>
        <v>-858.67564038701789</v>
      </c>
      <c r="AW9">
        <v>6</v>
      </c>
      <c r="AX9">
        <f>IF(Z9&gt;0, (R9*SUMPRODUCT(K9:$K$98, X9:$X$98)-K9*$AZ$3)/Z9, 0)</f>
        <v>7667.3407487428331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250000</v>
      </c>
      <c r="S10">
        <f t="shared" si="1"/>
        <v>7950.2496137532607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7077.6541261994862</v>
      </c>
      <c r="AC10">
        <f t="shared" si="2"/>
        <v>7223.7963213756084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-1308.7770456599972</v>
      </c>
      <c r="AI10">
        <f t="shared" si="6"/>
        <v>-1320.1348593644861</v>
      </c>
      <c r="AJ10">
        <f t="shared" si="7"/>
        <v>-146.14219517612219</v>
      </c>
      <c r="AK10">
        <f t="shared" si="22"/>
        <v>29.018381917417894</v>
      </c>
      <c r="AL10">
        <f t="shared" si="8"/>
        <v>-1437.2586726231905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-770.36764512680043</v>
      </c>
      <c r="AR10">
        <f t="shared" si="9"/>
        <v>-777.05304064648101</v>
      </c>
      <c r="AS10">
        <f t="shared" si="9"/>
        <v>-86.021694164659223</v>
      </c>
      <c r="AT10">
        <f t="shared" si="9"/>
        <v>17.080695766510896</v>
      </c>
      <c r="AU10">
        <f t="shared" si="9"/>
        <v>-845.9940390446294</v>
      </c>
      <c r="AW10">
        <v>7</v>
      </c>
      <c r="AX10">
        <f>IF(Z10&gt;0, (R10*SUMPRODUCT(K10:$K$98, X10:$X$98)-K10*$AZ$3)/Z10, 0)</f>
        <v>7950.2496137532607</v>
      </c>
    </row>
    <row r="11" spans="1:52" x14ac:dyDescent="0.25">
      <c r="A11" t="s">
        <v>33</v>
      </c>
      <c r="C11" s="12">
        <f>AU81</f>
        <v>11450.777565517383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250000</v>
      </c>
      <c r="S11">
        <f t="shared" si="1"/>
        <v>8076.2437478057627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7223.7963213756084</v>
      </c>
      <c r="AC11">
        <f t="shared" si="2"/>
        <v>7214.9763856450572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-1545.2291915580829</v>
      </c>
      <c r="AI11">
        <f t="shared" si="6"/>
        <v>-1556.3961656659492</v>
      </c>
      <c r="AJ11">
        <f t="shared" si="7"/>
        <v>8.8199357305511512</v>
      </c>
      <c r="AK11">
        <f t="shared" si="22"/>
        <v>17.337111171301459</v>
      </c>
      <c r="AL11">
        <f t="shared" si="8"/>
        <v>-1530.2391187640965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-864.26003250197266</v>
      </c>
      <c r="AR11">
        <f t="shared" si="9"/>
        <v>-870.50581756618169</v>
      </c>
      <c r="AS11">
        <f t="shared" si="9"/>
        <v>4.9330662291367418</v>
      </c>
      <c r="AT11">
        <f t="shared" si="9"/>
        <v>9.6967960133414905</v>
      </c>
      <c r="AU11">
        <f t="shared" si="9"/>
        <v>-855.87595532370347</v>
      </c>
      <c r="AW11">
        <v>8</v>
      </c>
      <c r="AX11">
        <f>IF(Z11&gt;0, (R11*SUMPRODUCT(K11:$K$98, X11:$X$98)-K11*$AZ$3)/Z11, 0)</f>
        <v>8076.2437478057627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250000</v>
      </c>
      <c r="S12">
        <f t="shared" si="1"/>
        <v>8063.2251088346602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7214.9763856450572</v>
      </c>
      <c r="AC12">
        <f t="shared" si="2"/>
        <v>7073.0335384257723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-1806.9408107443126</v>
      </c>
      <c r="AI12">
        <f t="shared" si="6"/>
        <v>-1817.9057680705628</v>
      </c>
      <c r="AJ12">
        <f t="shared" si="7"/>
        <v>141.94284721928489</v>
      </c>
      <c r="AK12">
        <f t="shared" si="22"/>
        <v>16.594445686983633</v>
      </c>
      <c r="AL12">
        <f t="shared" si="8"/>
        <v>-1659.3684751642943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-960.40824996162848</v>
      </c>
      <c r="AR12">
        <f t="shared" si="9"/>
        <v>-966.23624134573481</v>
      </c>
      <c r="AS12">
        <f t="shared" si="9"/>
        <v>75.444132249296075</v>
      </c>
      <c r="AT12">
        <f t="shared" si="9"/>
        <v>8.820124293254695</v>
      </c>
      <c r="AU12">
        <f t="shared" si="9"/>
        <v>-881.971984803184</v>
      </c>
      <c r="AW12">
        <v>9</v>
      </c>
      <c r="AX12">
        <f>IF(Z12&gt;0, (R12*SUMPRODUCT(K12:$K$98, X12:$X$98)-K12*$AZ$3)/Z12, 0)</f>
        <v>8063.2251088346602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250000</v>
      </c>
      <c r="S13">
        <f t="shared" si="1"/>
        <v>7900.8021651229583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7073.0335384257723</v>
      </c>
      <c r="AC13">
        <f t="shared" si="2"/>
        <v>6795.3000740805383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-2086.8465116481771</v>
      </c>
      <c r="AI13">
        <f t="shared" si="6"/>
        <v>-2097.5974770755824</v>
      </c>
      <c r="AJ13">
        <f t="shared" si="7"/>
        <v>277.7334643452341</v>
      </c>
      <c r="AK13">
        <f t="shared" si="22"/>
        <v>14.146067076851544</v>
      </c>
      <c r="AL13">
        <f t="shared" si="8"/>
        <v>-1805.7179456534968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-1054.3546631049387</v>
      </c>
      <c r="AR13">
        <f t="shared" si="9"/>
        <v>-1059.7864619784996</v>
      </c>
      <c r="AS13">
        <f t="shared" si="9"/>
        <v>140.32156730176195</v>
      </c>
      <c r="AT13">
        <f t="shared" si="9"/>
        <v>7.1471340627221949</v>
      </c>
      <c r="AU13">
        <f t="shared" si="9"/>
        <v>-912.31776061401547</v>
      </c>
      <c r="AW13">
        <v>10</v>
      </c>
      <c r="AX13">
        <f>IF(Z13&gt;0, (R13*SUMPRODUCT(K13:$K$98, X13:$X$98)-K13*$AZ$3)/Z13, 0)</f>
        <v>7900.8021651229583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250000</v>
      </c>
      <c r="S14">
        <f t="shared" si="1"/>
        <v>8489.799465975062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6795.3000740805383</v>
      </c>
      <c r="AC14">
        <f t="shared" si="2"/>
        <v>7147.5555461742124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-2394.3105270163887</v>
      </c>
      <c r="AI14">
        <f t="shared" si="6"/>
        <v>-2404.8342672631693</v>
      </c>
      <c r="AJ14">
        <f t="shared" si="7"/>
        <v>-352.25547209367414</v>
      </c>
      <c r="AK14">
        <f t="shared" si="22"/>
        <v>475.67100518563774</v>
      </c>
      <c r="AL14">
        <f t="shared" si="8"/>
        <v>-2281.4187341712059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-1080.0868229844671</v>
      </c>
      <c r="AR14">
        <f t="shared" si="9"/>
        <v>-1084.8341408619117</v>
      </c>
      <c r="AS14">
        <f t="shared" si="9"/>
        <v>-158.904406692251</v>
      </c>
      <c r="AT14">
        <f t="shared" si="9"/>
        <v>214.5778415037085</v>
      </c>
      <c r="AU14">
        <f t="shared" si="9"/>
        <v>-1029.1607060504543</v>
      </c>
      <c r="AW14">
        <v>11</v>
      </c>
      <c r="AX14">
        <f>IF(Z14&gt;0, (R14*SUMPRODUCT(K14:$K$98, X14:$X$98)-K14*$AZ$3)/Z14, 0)</f>
        <v>8489.799465975062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250000</v>
      </c>
      <c r="S15">
        <f t="shared" si="1"/>
        <v>8903.1358802632858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7147.5555461742124</v>
      </c>
      <c r="AC15">
        <f t="shared" si="2"/>
        <v>7323.3706296170803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-2729.855273367602</v>
      </c>
      <c r="AI15">
        <f t="shared" si="6"/>
        <v>-2740.1372834482463</v>
      </c>
      <c r="AJ15">
        <f t="shared" si="7"/>
        <v>-175.81508344286794</v>
      </c>
      <c r="AK15">
        <f t="shared" si="22"/>
        <v>500.32888823219491</v>
      </c>
      <c r="AL15">
        <f t="shared" si="8"/>
        <v>-2415.6234786589193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-1099.5115430001351</v>
      </c>
      <c r="AR15">
        <f t="shared" si="9"/>
        <v>-1103.652857332512</v>
      </c>
      <c r="AS15">
        <f t="shared" si="9"/>
        <v>-70.813539298181695</v>
      </c>
      <c r="AT15">
        <f t="shared" si="9"/>
        <v>201.51888390371968</v>
      </c>
      <c r="AU15">
        <f t="shared" si="9"/>
        <v>-972.94751272697408</v>
      </c>
      <c r="AW15">
        <v>12</v>
      </c>
      <c r="AX15">
        <f>IF(Z15&gt;0, (R15*SUMPRODUCT(K15:$K$98, X15:$X$98)-K15*$AZ$3)/Z15, 0)</f>
        <v>8903.1358802632858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250000</v>
      </c>
      <c r="S16">
        <f t="shared" si="1"/>
        <v>9157.5420269566293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7323.3706296170803</v>
      </c>
      <c r="AC16">
        <f t="shared" si="2"/>
        <v>7345.2000744984907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-3060.5573097785086</v>
      </c>
      <c r="AI16">
        <f t="shared" si="6"/>
        <v>-3070.5834718928577</v>
      </c>
      <c r="AJ16">
        <f t="shared" si="7"/>
        <v>-21.829444881410382</v>
      </c>
      <c r="AK16">
        <f t="shared" si="22"/>
        <v>512.63594407319567</v>
      </c>
      <c r="AL16">
        <f t="shared" si="8"/>
        <v>-2579.7769727010723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-1100.633338561714</v>
      </c>
      <c r="AR16">
        <f t="shared" si="9"/>
        <v>-1104.2389329564405</v>
      </c>
      <c r="AS16">
        <f t="shared" si="9"/>
        <v>-7.8502744327027134</v>
      </c>
      <c r="AT16">
        <f t="shared" si="9"/>
        <v>184.35342112017176</v>
      </c>
      <c r="AU16">
        <f t="shared" si="9"/>
        <v>-927.73578626897142</v>
      </c>
      <c r="AW16">
        <v>13</v>
      </c>
      <c r="AX16">
        <f>IF(Z16&gt;0, (R16*SUMPRODUCT(K16:$K$98, X16:$X$98)-K16*$AZ$3)/Z16, 0)</f>
        <v>9157.5420269566293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250000</v>
      </c>
      <c r="S17">
        <f t="shared" si="1"/>
        <v>9283.5843896440892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7345.2000744984907</v>
      </c>
      <c r="AC17">
        <f t="shared" si="2"/>
        <v>7245.7640465453178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-3394.9910377817164</v>
      </c>
      <c r="AI17">
        <f t="shared" si="6"/>
        <v>-3404.7471887230327</v>
      </c>
      <c r="AJ17">
        <f t="shared" si="7"/>
        <v>99.436027953172925</v>
      </c>
      <c r="AK17">
        <f t="shared" si="22"/>
        <v>514.16400521489436</v>
      </c>
      <c r="AL17">
        <f t="shared" si="8"/>
        <v>-2791.1471555549651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-1090.0910071538594</v>
      </c>
      <c r="AR17">
        <f t="shared" si="9"/>
        <v>-1093.2235905059833</v>
      </c>
      <c r="AS17">
        <f t="shared" si="9"/>
        <v>31.927718999128295</v>
      </c>
      <c r="AT17">
        <f t="shared" si="9"/>
        <v>165.09191100934012</v>
      </c>
      <c r="AU17">
        <f t="shared" si="9"/>
        <v>-896.20396049751469</v>
      </c>
      <c r="AW17">
        <v>14</v>
      </c>
      <c r="AX17">
        <f>IF(Z17&gt;0, (R17*SUMPRODUCT(K17:$K$98, X17:$X$98)-K17*$AZ$3)/Z17, 0)</f>
        <v>9283.5843896440892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250000</v>
      </c>
      <c r="S18">
        <f t="shared" si="1"/>
        <v>9303.7895985249106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7245.7640465453178</v>
      </c>
      <c r="AC18">
        <f t="shared" si="2"/>
        <v>7049.5992095776419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-3743.6224342811779</v>
      </c>
      <c r="AI18">
        <f t="shared" si="6"/>
        <v>-3753.0938425913669</v>
      </c>
      <c r="AJ18">
        <f t="shared" si="7"/>
        <v>196.16483696767591</v>
      </c>
      <c r="AK18">
        <f t="shared" si="22"/>
        <v>507.2034832581723</v>
      </c>
      <c r="AL18">
        <f t="shared" si="8"/>
        <v>-3049.7255223655188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-1073.2431944734656</v>
      </c>
      <c r="AR18">
        <f t="shared" si="9"/>
        <v>-1075.9585122410656</v>
      </c>
      <c r="AS18">
        <f t="shared" si="9"/>
        <v>56.237662842989117</v>
      </c>
      <c r="AT18">
        <f t="shared" si="9"/>
        <v>145.40800953517959</v>
      </c>
      <c r="AU18">
        <f t="shared" si="9"/>
        <v>-874.31283986289691</v>
      </c>
      <c r="AW18">
        <v>15</v>
      </c>
      <c r="AX18">
        <f>IF(Z18&gt;0, (R18*SUMPRODUCT(K18:$K$98, X18:$X$98)-K18*$AZ$3)/Z18, 0)</f>
        <v>9303.7895985249106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250000</v>
      </c>
      <c r="S19">
        <f t="shared" si="1"/>
        <v>9235.1869346905441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7049.5992095776419</v>
      </c>
      <c r="AC19">
        <f t="shared" si="2"/>
        <v>6774.5043813418424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-4145.4910731071586</v>
      </c>
      <c r="AI19">
        <f t="shared" si="6"/>
        <v>-4154.6604927805902</v>
      </c>
      <c r="AJ19">
        <f t="shared" si="7"/>
        <v>275.09482823579947</v>
      </c>
      <c r="AK19">
        <f t="shared" si="22"/>
        <v>493.47194467043499</v>
      </c>
      <c r="AL19">
        <f t="shared" si="8"/>
        <v>-3386.0937198743559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-1061.1189334248031</v>
      </c>
      <c r="AR19">
        <f t="shared" si="9"/>
        <v>-1063.4660244334211</v>
      </c>
      <c r="AS19">
        <f t="shared" si="9"/>
        <v>70.415862820676068</v>
      </c>
      <c r="AT19">
        <f t="shared" si="9"/>
        <v>126.3137260144378</v>
      </c>
      <c r="AU19">
        <f t="shared" si="9"/>
        <v>-866.73643559830725</v>
      </c>
      <c r="AW19">
        <v>16</v>
      </c>
      <c r="AX19">
        <f>IF(Z19&gt;0, (R19*SUMPRODUCT(K19:$K$98, X19:$X$98)-K19*$AZ$3)/Z19, 0)</f>
        <v>9235.1869346905441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250000</v>
      </c>
      <c r="S20">
        <f t="shared" si="1"/>
        <v>9075.6042654984867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6774.5043813418424</v>
      </c>
      <c r="AC20">
        <f t="shared" si="2"/>
        <v>6426.0179177720966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-4541.0091161059636</v>
      </c>
      <c r="AI20">
        <f t="shared" si="6"/>
        <v>-4549.8597911268562</v>
      </c>
      <c r="AJ20">
        <f t="shared" si="7"/>
        <v>348.48646356974587</v>
      </c>
      <c r="AK20">
        <f t="shared" si="22"/>
        <v>474.21530669392899</v>
      </c>
      <c r="AL20">
        <f t="shared" si="8"/>
        <v>-3727.1580208631813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-1037.8209431511316</v>
      </c>
      <c r="AR20">
        <f t="shared" si="9"/>
        <v>-1039.8437129062347</v>
      </c>
      <c r="AS20">
        <f t="shared" si="9"/>
        <v>79.644532977175515</v>
      </c>
      <c r="AT20">
        <f t="shared" si="9"/>
        <v>108.37912108659863</v>
      </c>
      <c r="AU20">
        <f t="shared" si="9"/>
        <v>-851.82005884246053</v>
      </c>
      <c r="AW20">
        <v>17</v>
      </c>
      <c r="AX20">
        <f>IF(Z20&gt;0, (R20*SUMPRODUCT(K20:$K$98, X20:$X$98)-K20*$AZ$3)/Z20, 0)</f>
        <v>9075.6042654984867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250000</v>
      </c>
      <c r="S21">
        <f t="shared" si="1"/>
        <v>8841.167007966822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6426.0179177720966</v>
      </c>
      <c r="AC21">
        <f t="shared" si="2"/>
        <v>6024.4759655629805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-4890.4029559319597</v>
      </c>
      <c r="AI21">
        <f t="shared" si="6"/>
        <v>-4898.9206040548461</v>
      </c>
      <c r="AJ21">
        <f t="shared" si="7"/>
        <v>401.54195220911606</v>
      </c>
      <c r="AK21">
        <f t="shared" si="22"/>
        <v>449.82125424404683</v>
      </c>
      <c r="AL21">
        <f t="shared" si="8"/>
        <v>-4047.5573976016831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-997.9221889629091</v>
      </c>
      <c r="AR21">
        <f t="shared" si="9"/>
        <v>-999.66027683341815</v>
      </c>
      <c r="AS21">
        <f t="shared" si="9"/>
        <v>81.937547379998762</v>
      </c>
      <c r="AT21">
        <f t="shared" si="9"/>
        <v>91.789289087675314</v>
      </c>
      <c r="AU21">
        <f t="shared" si="9"/>
        <v>-825.93344036574399</v>
      </c>
      <c r="AW21">
        <v>18</v>
      </c>
      <c r="AX21">
        <f>IF(Z21&gt;0, (R21*SUMPRODUCT(K21:$K$98, X21:$X$98)-K21*$AZ$3)/Z21, 0)</f>
        <v>8841.167007966822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250000</v>
      </c>
      <c r="S22">
        <f t="shared" si="1"/>
        <v>8559.4525112716328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6024.4759655629805</v>
      </c>
      <c r="AC22">
        <f t="shared" si="2"/>
        <v>5594.6600185125835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-5243.537095517042</v>
      </c>
      <c r="AI22">
        <f t="shared" si="6"/>
        <v>-5251.7073903039236</v>
      </c>
      <c r="AJ22">
        <f t="shared" si="7"/>
        <v>429.81594705039697</v>
      </c>
      <c r="AK22">
        <f t="shared" si="22"/>
        <v>421.71331758940869</v>
      </c>
      <c r="AL22">
        <f t="shared" si="8"/>
        <v>-4400.1781256641179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-955.34086706924131</v>
      </c>
      <c r="AR22">
        <f t="shared" si="9"/>
        <v>-956.82944555428412</v>
      </c>
      <c r="AS22">
        <f t="shared" si="9"/>
        <v>78.309875958801399</v>
      </c>
      <c r="AT22">
        <f t="shared" si="9"/>
        <v>76.833625688460174</v>
      </c>
      <c r="AU22">
        <f t="shared" si="9"/>
        <v>-801.68594390702253</v>
      </c>
      <c r="AW22">
        <v>19</v>
      </c>
      <c r="AX22">
        <f>IF(Z22&gt;0, (R22*SUMPRODUCT(K22:$K$98, X22:$X$98)-K22*$AZ$3)/Z22, 0)</f>
        <v>8559.4525112716328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250000</v>
      </c>
      <c r="S23">
        <f t="shared" si="1"/>
        <v>8237.4330637398871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5594.6600185125835</v>
      </c>
      <c r="AC23">
        <f t="shared" si="2"/>
        <v>5146.5568674366577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-5577.6429211630602</v>
      </c>
      <c r="AI23">
        <f t="shared" si="6"/>
        <v>-5585.4526308560153</v>
      </c>
      <c r="AJ23">
        <f t="shared" si="7"/>
        <v>448.10315107592578</v>
      </c>
      <c r="AK23">
        <f t="shared" si="22"/>
        <v>391.62620129588089</v>
      </c>
      <c r="AL23">
        <f t="shared" si="8"/>
        <v>-4745.723278484209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-907.33297817063715</v>
      </c>
      <c r="AR23">
        <f t="shared" si="9"/>
        <v>-908.60340857547192</v>
      </c>
      <c r="AS23">
        <f t="shared" si="9"/>
        <v>72.894369958804418</v>
      </c>
      <c r="AT23">
        <f t="shared" si="9"/>
        <v>63.707084260128632</v>
      </c>
      <c r="AU23">
        <f t="shared" si="9"/>
        <v>-772.00195435653893</v>
      </c>
      <c r="AW23">
        <v>20</v>
      </c>
      <c r="AX23">
        <f>IF(Z23&gt;0, (R23*SUMPRODUCT(K23:$K$98, X23:$X$98)-K23*$AZ$3)/Z23, 0)</f>
        <v>8237.4330637398871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250000</v>
      </c>
      <c r="S24">
        <f t="shared" si="1"/>
        <v>7887.6239057815646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5146.5568674366577</v>
      </c>
      <c r="AC24">
        <f t="shared" si="2"/>
        <v>4692.1147071171963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-5914.629124185888</v>
      </c>
      <c r="AI24">
        <f t="shared" si="6"/>
        <v>-5922.0650053257041</v>
      </c>
      <c r="AJ24">
        <f t="shared" si="7"/>
        <v>454.44216031946144</v>
      </c>
      <c r="AK24">
        <f t="shared" si="22"/>
        <v>360.25898072056606</v>
      </c>
      <c r="AL24">
        <f t="shared" si="8"/>
        <v>-5107.3638642856768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-859.06392812267529</v>
      </c>
      <c r="AR24">
        <f t="shared" si="9"/>
        <v>-860.14394465911414</v>
      </c>
      <c r="AS24">
        <f t="shared" si="9"/>
        <v>66.004961452646711</v>
      </c>
      <c r="AT24">
        <f t="shared" si="9"/>
        <v>52.325427109832418</v>
      </c>
      <c r="AU24">
        <f t="shared" si="9"/>
        <v>-741.81355609663501</v>
      </c>
      <c r="AW24">
        <v>21</v>
      </c>
      <c r="AX24">
        <f>IF(Z24&gt;0, (R24*SUMPRODUCT(K24:$K$98, X24:$X$98)-K24*$AZ$3)/Z24, 0)</f>
        <v>7887.6239057815646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250000</v>
      </c>
      <c r="S25">
        <f t="shared" si="1"/>
        <v>7515.3586943739747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4692.1147071171963</v>
      </c>
      <c r="AC25">
        <f t="shared" si="2"/>
        <v>4237.4175806473504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-6271.8525421214017</v>
      </c>
      <c r="AI25">
        <f t="shared" si="6"/>
        <v>-6278.9004718227134</v>
      </c>
      <c r="AJ25">
        <f t="shared" si="7"/>
        <v>454.6971264698459</v>
      </c>
      <c r="AK25">
        <f t="shared" si="22"/>
        <v>328.44802949820377</v>
      </c>
      <c r="AL25">
        <f t="shared" si="8"/>
        <v>-5495.7553158546634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-813.34683766937007</v>
      </c>
      <c r="AR25">
        <f t="shared" si="9"/>
        <v>-814.2608278016603</v>
      </c>
      <c r="AS25">
        <f t="shared" si="9"/>
        <v>58.966065835869941</v>
      </c>
      <c r="AT25">
        <f t="shared" si="9"/>
        <v>42.593821257274236</v>
      </c>
      <c r="AU25">
        <f t="shared" si="9"/>
        <v>-712.7009407085161</v>
      </c>
      <c r="AW25">
        <v>22</v>
      </c>
      <c r="AX25">
        <f>IF(Z25&gt;0, (R25*SUMPRODUCT(K25:$K$98, X25:$X$98)-K25*$AZ$3)/Z25, 0)</f>
        <v>7515.3586943739747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250000</v>
      </c>
      <c r="S26">
        <f t="shared" si="1"/>
        <v>7117.2650405198374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4237.4175806473504</v>
      </c>
      <c r="AC26">
        <f t="shared" si="2"/>
        <v>3785.1125301680117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-6593.7047279218659</v>
      </c>
      <c r="AI26">
        <f t="shared" si="6"/>
        <v>-6600.3524930897684</v>
      </c>
      <c r="AJ26">
        <f t="shared" si="7"/>
        <v>452.30505047933866</v>
      </c>
      <c r="AK26">
        <f t="shared" si="22"/>
        <v>296.61923064531453</v>
      </c>
      <c r="AL26">
        <f t="shared" si="8"/>
        <v>-5851.4282119651152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-763.46901450389328</v>
      </c>
      <c r="AR26">
        <f t="shared" si="9"/>
        <v>-764.23874304510309</v>
      </c>
      <c r="AS26">
        <f t="shared" si="9"/>
        <v>52.371300413603592</v>
      </c>
      <c r="AT26">
        <f t="shared" si="9"/>
        <v>34.34481843639584</v>
      </c>
      <c r="AU26">
        <f t="shared" si="9"/>
        <v>-677.52262419510373</v>
      </c>
      <c r="AW26">
        <v>23</v>
      </c>
      <c r="AX26">
        <f>IF(Z26&gt;0, (R26*SUMPRODUCT(K26:$K$98, X26:$X$98)-K26*$AZ$3)/Z26, 0)</f>
        <v>7117.2650405198374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250000</v>
      </c>
      <c r="S27">
        <f t="shared" si="1"/>
        <v>6701.076560694386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3785.1125301680117</v>
      </c>
      <c r="AC27">
        <f t="shared" si="2"/>
        <v>3344.0022542266456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-6869.5927153716138</v>
      </c>
      <c r="AI27">
        <f t="shared" si="6"/>
        <v>-6875.8305232520688</v>
      </c>
      <c r="AJ27">
        <f t="shared" si="7"/>
        <v>441.11027594136613</v>
      </c>
      <c r="AK27">
        <f t="shared" si="22"/>
        <v>264.95787711176087</v>
      </c>
      <c r="AL27">
        <f t="shared" si="8"/>
        <v>-6169.7623701989414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-710.19054711795013</v>
      </c>
      <c r="AR27">
        <f t="shared" si="9"/>
        <v>-710.83542264041364</v>
      </c>
      <c r="AS27">
        <f t="shared" si="9"/>
        <v>45.602754222846549</v>
      </c>
      <c r="AT27">
        <f t="shared" si="9"/>
        <v>27.391810185217491</v>
      </c>
      <c r="AU27">
        <f t="shared" si="9"/>
        <v>-637.84085823234955</v>
      </c>
      <c r="AW27">
        <v>24</v>
      </c>
      <c r="AX27">
        <f>IF(Z27&gt;0, (R27*SUMPRODUCT(K27:$K$98, X27:$X$98)-K27*$AZ$3)/Z27, 0)</f>
        <v>6701.076560694386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250000</v>
      </c>
      <c r="S28">
        <f t="shared" si="1"/>
        <v>6276.3096655844502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3344.0022542266456</v>
      </c>
      <c r="AC28">
        <f t="shared" si="2"/>
        <v>2921.632009396666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-7133.2032836255876</v>
      </c>
      <c r="AI28">
        <f t="shared" si="6"/>
        <v>-7139.0220532630574</v>
      </c>
      <c r="AJ28">
        <f t="shared" si="7"/>
        <v>422.37024482997958</v>
      </c>
      <c r="AK28">
        <f t="shared" si="22"/>
        <v>234.0801577958652</v>
      </c>
      <c r="AL28">
        <f t="shared" si="8"/>
        <v>-6482.5716506372128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-658.43131263365512</v>
      </c>
      <c r="AR28">
        <f t="shared" si="9"/>
        <v>-658.96841496734396</v>
      </c>
      <c r="AS28">
        <f t="shared" si="9"/>
        <v>38.986943686182336</v>
      </c>
      <c r="AT28">
        <f t="shared" si="9"/>
        <v>21.606801240730558</v>
      </c>
      <c r="AU28">
        <f t="shared" si="9"/>
        <v>-598.37467004043106</v>
      </c>
      <c r="AW28">
        <v>25</v>
      </c>
      <c r="AX28">
        <f>IF(Z28&gt;0, (R28*SUMPRODUCT(K28:$K$98, X28:$X$98)-K28*$AZ$3)/Z28, 0)</f>
        <v>6276.3096655844502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250000</v>
      </c>
      <c r="S29">
        <f t="shared" si="1"/>
        <v>5842.6978595840501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2921.632009396666</v>
      </c>
      <c r="AC29">
        <f t="shared" si="2"/>
        <v>2520.1831095201278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-7376.903478435931</v>
      </c>
      <c r="AI29">
        <f t="shared" si="6"/>
        <v>-7382.2952152031039</v>
      </c>
      <c r="AJ29">
        <f t="shared" si="7"/>
        <v>401.44889987653823</v>
      </c>
      <c r="AK29">
        <f t="shared" si="22"/>
        <v>204.51424065776663</v>
      </c>
      <c r="AL29">
        <f t="shared" si="8"/>
        <v>-6776.3320746687987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-607.96972564056671</v>
      </c>
      <c r="AR29">
        <f t="shared" si="9"/>
        <v>-608.41408725281315</v>
      </c>
      <c r="AS29">
        <f t="shared" si="9"/>
        <v>33.085532192484962</v>
      </c>
      <c r="AT29">
        <f t="shared" si="9"/>
        <v>16.85510284169446</v>
      </c>
      <c r="AU29">
        <f t="shared" si="9"/>
        <v>-558.47345221863361</v>
      </c>
      <c r="AW29">
        <v>26</v>
      </c>
      <c r="AX29">
        <f>IF(Z29&gt;0, (R29*SUMPRODUCT(K29:$K$98, X29:$X$98)-K29*$AZ$3)/Z29, 0)</f>
        <v>5842.6978595840501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250000</v>
      </c>
      <c r="S30">
        <f t="shared" si="1"/>
        <v>5399.8259966475161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2520.1831095201278</v>
      </c>
      <c r="AC30">
        <f t="shared" si="2"/>
        <v>2141.6619666984147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-7602.1759826330026</v>
      </c>
      <c r="AI30">
        <f t="shared" si="6"/>
        <v>-7607.1336932333725</v>
      </c>
      <c r="AJ30">
        <f t="shared" si="7"/>
        <v>378.52114282171306</v>
      </c>
      <c r="AK30">
        <f t="shared" si="22"/>
        <v>176.41281766640896</v>
      </c>
      <c r="AL30">
        <f t="shared" si="8"/>
        <v>-7052.19973274525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-559.40680985197207</v>
      </c>
      <c r="AR30">
        <f t="shared" si="9"/>
        <v>-559.77162343659018</v>
      </c>
      <c r="AS30">
        <f t="shared" si="9"/>
        <v>27.853512658895173</v>
      </c>
      <c r="AT30">
        <f t="shared" si="9"/>
        <v>12.981353203768313</v>
      </c>
      <c r="AU30">
        <f t="shared" si="9"/>
        <v>-518.93675757392668</v>
      </c>
      <c r="AW30">
        <v>27</v>
      </c>
      <c r="AX30">
        <f>IF(Z30&gt;0, (R30*SUMPRODUCT(K30:$K$98, X30:$X$98)-K30*$AZ$3)/Z30, 0)</f>
        <v>5399.8259966475161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250000</v>
      </c>
      <c r="S31">
        <f t="shared" si="1"/>
        <v>4944.4949712260077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2141.6619666984147</v>
      </c>
      <c r="AC31">
        <f t="shared" si="2"/>
        <v>1787.1199629347029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-7803.5951317208019</v>
      </c>
      <c r="AI31">
        <f t="shared" si="6"/>
        <v>-7808.1130854585817</v>
      </c>
      <c r="AJ31">
        <f t="shared" si="7"/>
        <v>354.54200376371182</v>
      </c>
      <c r="AK31">
        <f t="shared" si="22"/>
        <v>149.91633766888904</v>
      </c>
      <c r="AL31">
        <f t="shared" si="8"/>
        <v>-7303.654744025981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-512.70380019964659</v>
      </c>
      <c r="AR31">
        <f t="shared" si="9"/>
        <v>-513.00063416032583</v>
      </c>
      <c r="AS31">
        <f t="shared" si="9"/>
        <v>23.293754941380268</v>
      </c>
      <c r="AT31">
        <f t="shared" si="9"/>
        <v>9.8496493907550455</v>
      </c>
      <c r="AU31">
        <f t="shared" si="9"/>
        <v>-479.8572298281905</v>
      </c>
      <c r="AW31">
        <v>28</v>
      </c>
      <c r="AX31">
        <f>IF(Z31&gt;0, (R31*SUMPRODUCT(K31:$K$98, X31:$X$98)-K31*$AZ$3)/Z31, 0)</f>
        <v>4944.4949712260077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250000</v>
      </c>
      <c r="S32">
        <f t="shared" si="1"/>
        <v>4470.9165982811137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1787.1199629347029</v>
      </c>
      <c r="AC32">
        <f t="shared" si="2"/>
        <v>1457.3311681710056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-7965.9764241084195</v>
      </c>
      <c r="AI32">
        <f t="shared" si="6"/>
        <v>-7970.0508994876163</v>
      </c>
      <c r="AJ32">
        <f t="shared" si="7"/>
        <v>329.7887947636973</v>
      </c>
      <c r="AK32">
        <f t="shared" si="22"/>
        <v>125.09839740542921</v>
      </c>
      <c r="AL32">
        <f t="shared" si="8"/>
        <v>-7515.1637073184902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-467.29679397789283</v>
      </c>
      <c r="AR32">
        <f t="shared" si="9"/>
        <v>-467.53580915700866</v>
      </c>
      <c r="AS32">
        <f t="shared" si="9"/>
        <v>19.345933037977513</v>
      </c>
      <c r="AT32">
        <f t="shared" si="9"/>
        <v>7.33847012933788</v>
      </c>
      <c r="AU32">
        <f t="shared" si="9"/>
        <v>-440.85140598969326</v>
      </c>
      <c r="AW32">
        <v>29</v>
      </c>
      <c r="AX32">
        <f>IF(Z32&gt;0, (R32*SUMPRODUCT(K32:$K$98, X32:$X$98)-K32*$AZ$3)/Z32, 0)</f>
        <v>4470.9165982811137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250000</v>
      </c>
      <c r="S33">
        <f t="shared" si="1"/>
        <v>3973.1044340810927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1457.3311681710056</v>
      </c>
      <c r="AC33">
        <f t="shared" si="2"/>
        <v>1153.3513433323531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-8102.184418927719</v>
      </c>
      <c r="AI33">
        <f t="shared" si="6"/>
        <v>-8105.8130403321775</v>
      </c>
      <c r="AJ33">
        <f t="shared" si="7"/>
        <v>303.97982483865258</v>
      </c>
      <c r="AK33">
        <f t="shared" si="22"/>
        <v>102.01318177197041</v>
      </c>
      <c r="AL33">
        <f t="shared" si="8"/>
        <v>-7699.8200337215549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-424.36336668527065</v>
      </c>
      <c r="AR33">
        <f t="shared" si="9"/>
        <v>-424.55342086276198</v>
      </c>
      <c r="AS33">
        <f t="shared" si="9"/>
        <v>15.921373200488278</v>
      </c>
      <c r="AT33">
        <f t="shared" si="9"/>
        <v>5.3430846577495128</v>
      </c>
      <c r="AU33">
        <f t="shared" si="9"/>
        <v>-403.28896300452419</v>
      </c>
      <c r="AW33">
        <v>30</v>
      </c>
      <c r="AX33">
        <f>IF(Z33&gt;0, (R33*SUMPRODUCT(K33:$K$98, X33:$X$98)-K33*$AZ$3)/Z33, 0)</f>
        <v>3973.1044340810927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250000</v>
      </c>
      <c r="S34">
        <f t="shared" si="1"/>
        <v>3433.9457680269606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1153.3513433323531</v>
      </c>
      <c r="AC34">
        <f t="shared" si="2"/>
        <v>874.80669909283233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-8158.5475160232436</v>
      </c>
      <c r="AI34">
        <f t="shared" si="6"/>
        <v>-8161.7319238378559</v>
      </c>
      <c r="AJ34">
        <f t="shared" si="7"/>
        <v>278.54464423952072</v>
      </c>
      <c r="AK34">
        <f t="shared" si="22"/>
        <v>80.734594033264727</v>
      </c>
      <c r="AL34">
        <f t="shared" si="8"/>
        <v>-7802.4526855650711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-381.53166393017824</v>
      </c>
      <c r="AR34">
        <f t="shared" si="9"/>
        <v>-381.68058166458565</v>
      </c>
      <c r="AS34">
        <f t="shared" si="9"/>
        <v>13.026044327967005</v>
      </c>
      <c r="AT34">
        <f t="shared" si="9"/>
        <v>3.7755254765315476</v>
      </c>
      <c r="AU34">
        <f t="shared" ref="AU34:AU79" si="23">AL34*$K34</f>
        <v>-364.87901186008708</v>
      </c>
      <c r="AW34">
        <v>31</v>
      </c>
      <c r="AX34">
        <f>IF(Z34&gt;0, (R34*SUMPRODUCT(K34:$K$98, X34:$X$98)-K34*$AZ$3)/Z34, 0)</f>
        <v>3433.9457680269606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250000</v>
      </c>
      <c r="S35">
        <f t="shared" si="1"/>
        <v>2836.9924132891479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874.80669909283233</v>
      </c>
      <c r="AC35">
        <f t="shared" si="2"/>
        <v>623.47032306064625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-8110.1405778777043</v>
      </c>
      <c r="AI35">
        <f t="shared" ref="AI35:AI66" si="25">SUM(AE35:AH35)</f>
        <v>-8112.8876345852768</v>
      </c>
      <c r="AJ35">
        <f t="shared" si="7"/>
        <v>251.33637603218608</v>
      </c>
      <c r="AK35">
        <f t="shared" si="22"/>
        <v>61.236468936498269</v>
      </c>
      <c r="AL35">
        <f t="shared" si="8"/>
        <v>-7800.314789616592</v>
      </c>
      <c r="AN35">
        <f t="shared" ref="AN35:AT66" si="26">AE35*$K35</f>
        <v>0</v>
      </c>
      <c r="AO35">
        <f t="shared" si="26"/>
        <v>0</v>
      </c>
      <c r="AP35">
        <f t="shared" si="26"/>
        <v>-0.11470103621082253</v>
      </c>
      <c r="AQ35">
        <f t="shared" si="26"/>
        <v>-338.63208048590354</v>
      </c>
      <c r="AR35">
        <f t="shared" si="26"/>
        <v>-338.74678152211436</v>
      </c>
      <c r="AS35">
        <f t="shared" si="26"/>
        <v>10.494338427341866</v>
      </c>
      <c r="AT35">
        <f t="shared" si="26"/>
        <v>2.556877119262372</v>
      </c>
      <c r="AU35">
        <f t="shared" si="23"/>
        <v>-325.69556597551014</v>
      </c>
      <c r="AW35">
        <v>32</v>
      </c>
      <c r="AX35">
        <f>IF(Z35&gt;0, (R35*SUMPRODUCT(K35:$K$98, X35:$X$98)-K35*$AZ$3)/Z35, 0)</f>
        <v>2836.9924132891479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250000</v>
      </c>
      <c r="S36">
        <f t="shared" si="1"/>
        <v>2158.759747207539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623.47032306064625</v>
      </c>
      <c r="AC36">
        <f t="shared" si="2"/>
        <v>401.08403534080628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-7943.2891827523126</v>
      </c>
      <c r="AI36">
        <f t="shared" si="25"/>
        <v>-7945.6116044336713</v>
      </c>
      <c r="AJ36">
        <f t="shared" si="7"/>
        <v>222.38628771983997</v>
      </c>
      <c r="AK36">
        <f t="shared" si="22"/>
        <v>43.642922614245244</v>
      </c>
      <c r="AL36">
        <f t="shared" si="8"/>
        <v>-7679.5823940995861</v>
      </c>
      <c r="AN36">
        <f t="shared" si="26"/>
        <v>0</v>
      </c>
      <c r="AO36">
        <f t="shared" si="26"/>
        <v>0</v>
      </c>
      <c r="AP36">
        <f t="shared" si="26"/>
        <v>-8.6581034633249551E-2</v>
      </c>
      <c r="AQ36">
        <f t="shared" si="26"/>
        <v>-296.12976891919322</v>
      </c>
      <c r="AR36">
        <f t="shared" si="26"/>
        <v>-296.21634995382641</v>
      </c>
      <c r="AS36">
        <f t="shared" si="26"/>
        <v>8.2906713425803922</v>
      </c>
      <c r="AT36">
        <f t="shared" si="26"/>
        <v>1.6270298476325371</v>
      </c>
      <c r="AU36">
        <f t="shared" si="23"/>
        <v>-286.29864876361353</v>
      </c>
      <c r="AW36">
        <v>33</v>
      </c>
      <c r="AX36">
        <f>IF(Z36&gt;0, (R36*SUMPRODUCT(K36:$K$98, X36:$X$98)-K36*$AZ$3)/Z36, 0)</f>
        <v>2158.759747207539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250000</v>
      </c>
      <c r="S37">
        <f t="shared" si="1"/>
        <v>1359.9627625492603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401.08403534080628</v>
      </c>
      <c r="AC37">
        <f t="shared" si="2"/>
        <v>208.74515281988386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-7610.6278720594328</v>
      </c>
      <c r="AI37">
        <f t="shared" si="25"/>
        <v>-7612.5465381303757</v>
      </c>
      <c r="AJ37">
        <f t="shared" si="7"/>
        <v>192.33888252092243</v>
      </c>
      <c r="AK37">
        <f t="shared" si="22"/>
        <v>28.075882473856442</v>
      </c>
      <c r="AL37">
        <f t="shared" si="8"/>
        <v>-7392.1317731355966</v>
      </c>
      <c r="AN37">
        <f t="shared" si="26"/>
        <v>0</v>
      </c>
      <c r="AO37">
        <f t="shared" si="26"/>
        <v>0</v>
      </c>
      <c r="AP37">
        <f t="shared" si="26"/>
        <v>-6.3865022135268151E-2</v>
      </c>
      <c r="AQ37">
        <f t="shared" si="26"/>
        <v>-253.32856241815583</v>
      </c>
      <c r="AR37">
        <f t="shared" si="26"/>
        <v>-253.3924274402911</v>
      </c>
      <c r="AS37">
        <f t="shared" si="26"/>
        <v>6.4022224480350118</v>
      </c>
      <c r="AT37">
        <f t="shared" si="26"/>
        <v>0.93453826218920488</v>
      </c>
      <c r="AU37">
        <f t="shared" si="23"/>
        <v>-246.05566673006689</v>
      </c>
      <c r="AW37">
        <v>34</v>
      </c>
      <c r="AX37">
        <f>IF(Z37&gt;0, (R37*SUMPRODUCT(K37:$K$98, X37:$X$98)-K37*$AZ$3)/Z37, 0)</f>
        <v>1359.9627625492603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250000</v>
      </c>
      <c r="S38">
        <f t="shared" si="1"/>
        <v>389.31848625726252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208.74515281988386</v>
      </c>
      <c r="AC38">
        <f t="shared" si="2"/>
        <v>48.087024685898427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-7110.6122612219278</v>
      </c>
      <c r="AI38">
        <f t="shared" si="25"/>
        <v>-7112.1562100190995</v>
      </c>
      <c r="AJ38">
        <f t="shared" si="7"/>
        <v>160.65812813398543</v>
      </c>
      <c r="AK38">
        <f t="shared" si="22"/>
        <v>14.612160697391872</v>
      </c>
      <c r="AL38">
        <f t="shared" si="8"/>
        <v>-6936.8859211877225</v>
      </c>
      <c r="AN38">
        <f t="shared" si="26"/>
        <v>0</v>
      </c>
      <c r="AO38">
        <f t="shared" si="26"/>
        <v>0</v>
      </c>
      <c r="AP38">
        <f t="shared" si="26"/>
        <v>-4.5885824755521984E-2</v>
      </c>
      <c r="AQ38">
        <f t="shared" si="26"/>
        <v>-211.32586049519358</v>
      </c>
      <c r="AR38">
        <f t="shared" si="26"/>
        <v>-211.3717463199491</v>
      </c>
      <c r="AS38">
        <f t="shared" si="26"/>
        <v>4.7747248656231989</v>
      </c>
      <c r="AT38">
        <f t="shared" si="26"/>
        <v>0.43427025966674465</v>
      </c>
      <c r="AU38">
        <f t="shared" si="23"/>
        <v>-206.16275119465914</v>
      </c>
      <c r="AW38">
        <v>35</v>
      </c>
      <c r="AX38">
        <f>IF(Z38&gt;0, (R38*SUMPRODUCT(K38:$K$98, X38:$X$98)-K38*$AZ$3)/Z38, 0)</f>
        <v>389.31848625726252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250000</v>
      </c>
      <c r="S39">
        <f t="shared" si="1"/>
        <v>-834.15763474488745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48.087024685898427</v>
      </c>
      <c r="AC39">
        <f t="shared" si="2"/>
        <v>-80.497376627000108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-6444.8370671034309</v>
      </c>
      <c r="AI39">
        <f t="shared" si="25"/>
        <v>-6446.0433345592755</v>
      </c>
      <c r="AJ39">
        <f t="shared" si="7"/>
        <v>128.58440131289854</v>
      </c>
      <c r="AK39">
        <f t="shared" si="22"/>
        <v>3.3660917280128904</v>
      </c>
      <c r="AL39">
        <f t="shared" si="8"/>
        <v>-6314.0928415183635</v>
      </c>
      <c r="AN39">
        <f t="shared" si="26"/>
        <v>0</v>
      </c>
      <c r="AO39">
        <f t="shared" si="26"/>
        <v>0</v>
      </c>
      <c r="AP39">
        <f t="shared" si="26"/>
        <v>-3.2008935920731972E-2</v>
      </c>
      <c r="AQ39">
        <f t="shared" si="26"/>
        <v>-171.01711208476675</v>
      </c>
      <c r="AR39">
        <f t="shared" si="26"/>
        <v>-171.04912102068747</v>
      </c>
      <c r="AS39">
        <f t="shared" si="26"/>
        <v>3.4120541361589218</v>
      </c>
      <c r="AT39">
        <f t="shared" si="26"/>
        <v>8.9320999172429208E-2</v>
      </c>
      <c r="AU39">
        <f t="shared" si="23"/>
        <v>-167.54774588535608</v>
      </c>
      <c r="AW39">
        <v>36</v>
      </c>
      <c r="AX39">
        <f>IF(Z39&gt;0, (R39*SUMPRODUCT(K39:$K$98, X39:$X$98)-K39*$AZ$3)/Z39, 0)</f>
        <v>-834.15763474488745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250000</v>
      </c>
      <c r="S40">
        <f t="shared" si="1"/>
        <v>-2436.3392951645956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-80.497376627000108</v>
      </c>
      <c r="AC40">
        <f t="shared" si="2"/>
        <v>-177.63818587043167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-5656.114590519026</v>
      </c>
      <c r="AI40">
        <f t="shared" si="25"/>
        <v>-5657.0259895707868</v>
      </c>
      <c r="AJ40">
        <f t="shared" si="7"/>
        <v>97.140809243431562</v>
      </c>
      <c r="AK40">
        <f t="shared" si="22"/>
        <v>-5.6348163638900077</v>
      </c>
      <c r="AL40">
        <f t="shared" si="8"/>
        <v>-5565.519996691246</v>
      </c>
      <c r="AN40">
        <f t="shared" si="26"/>
        <v>0</v>
      </c>
      <c r="AO40">
        <f t="shared" si="26"/>
        <v>0</v>
      </c>
      <c r="AP40">
        <f t="shared" si="26"/>
        <v>-2.1593258094764992E-2</v>
      </c>
      <c r="AQ40">
        <f t="shared" si="26"/>
        <v>-134.00709813192609</v>
      </c>
      <c r="AR40">
        <f t="shared" si="26"/>
        <v>-134.02869139002084</v>
      </c>
      <c r="AS40">
        <f t="shared" si="26"/>
        <v>2.3015018080998084</v>
      </c>
      <c r="AT40">
        <f t="shared" si="26"/>
        <v>-0.13350249139169224</v>
      </c>
      <c r="AU40">
        <f t="shared" si="23"/>
        <v>-131.86069207331275</v>
      </c>
      <c r="AW40">
        <v>37</v>
      </c>
      <c r="AX40">
        <f>IF(Z40&gt;0, (R40*SUMPRODUCT(K40:$K$98, X40:$X$98)-K40*$AZ$3)/Z40, 0)</f>
        <v>-2436.3392951645956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250000</v>
      </c>
      <c r="S41">
        <f t="shared" si="1"/>
        <v>-4637.4758173140508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-177.63818587043167</v>
      </c>
      <c r="AC41">
        <f t="shared" si="2"/>
        <v>-245.68429932259448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-4801.1955389603545</v>
      </c>
      <c r="AI41">
        <f t="shared" si="25"/>
        <v>-4801.8577642446498</v>
      </c>
      <c r="AJ41">
        <f t="shared" si="7"/>
        <v>68.046113452162814</v>
      </c>
      <c r="AK41">
        <f t="shared" si="22"/>
        <v>-12.434673010930219</v>
      </c>
      <c r="AL41">
        <f t="shared" si="8"/>
        <v>-4746.246323803417</v>
      </c>
      <c r="AN41">
        <f t="shared" si="26"/>
        <v>0</v>
      </c>
      <c r="AO41">
        <f t="shared" si="26"/>
        <v>0</v>
      </c>
      <c r="AP41">
        <f t="shared" si="26"/>
        <v>-1.4008684008783275E-2</v>
      </c>
      <c r="AQ41">
        <f t="shared" si="26"/>
        <v>-101.56427542821558</v>
      </c>
      <c r="AR41">
        <f t="shared" si="26"/>
        <v>-101.57828411222437</v>
      </c>
      <c r="AS41">
        <f t="shared" si="26"/>
        <v>1.439444436785339</v>
      </c>
      <c r="AT41">
        <f t="shared" si="26"/>
        <v>-0.26304251603453471</v>
      </c>
      <c r="AU41">
        <f t="shared" si="23"/>
        <v>-100.40188219147356</v>
      </c>
      <c r="AW41">
        <v>38</v>
      </c>
      <c r="AX41">
        <f>IF(Z41&gt;0, (R41*SUMPRODUCT(K41:$K$98, X41:$X$98)-K41*$AZ$3)/Z41, 0)</f>
        <v>-4637.4758173140508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250000</v>
      </c>
      <c r="S42">
        <f t="shared" si="1"/>
        <v>-7842.0395651129675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-245.68429932259448</v>
      </c>
      <c r="AC42">
        <f t="shared" si="2"/>
        <v>-288.35483842959286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-3919.4636000632686</v>
      </c>
      <c r="AI42">
        <f t="shared" si="25"/>
        <v>-3919.9232299147175</v>
      </c>
      <c r="AJ42">
        <f t="shared" si="7"/>
        <v>42.670539106998376</v>
      </c>
      <c r="AK42">
        <f t="shared" si="22"/>
        <v>-17.197900952581616</v>
      </c>
      <c r="AL42">
        <f t="shared" si="8"/>
        <v>-3894.4505917603005</v>
      </c>
      <c r="AN42">
        <f t="shared" si="26"/>
        <v>0</v>
      </c>
      <c r="AO42">
        <f t="shared" si="26"/>
        <v>0</v>
      </c>
      <c r="AP42">
        <f t="shared" si="26"/>
        <v>-8.6812404417933656E-3</v>
      </c>
      <c r="AQ42">
        <f t="shared" si="26"/>
        <v>-74.028712033694106</v>
      </c>
      <c r="AR42">
        <f t="shared" si="26"/>
        <v>-74.037393274135894</v>
      </c>
      <c r="AS42">
        <f t="shared" si="26"/>
        <v>0.80593810128086785</v>
      </c>
      <c r="AT42">
        <f t="shared" si="26"/>
        <v>-0.32482466661563247</v>
      </c>
      <c r="AU42">
        <f t="shared" si="23"/>
        <v>-73.556279839470662</v>
      </c>
      <c r="AW42">
        <v>39</v>
      </c>
      <c r="AX42">
        <f>IF(Z42&gt;0, (R42*SUMPRODUCT(K42:$K$98, X42:$X$98)-K42*$AZ$3)/Z42, 0)</f>
        <v>-7842.0395651129675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250000</v>
      </c>
      <c r="S43">
        <f t="shared" si="1"/>
        <v>-12816.481689126111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-288.35483842959286</v>
      </c>
      <c r="AC43">
        <f t="shared" si="2"/>
        <v>-309.799857319343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-3057.6737519058224</v>
      </c>
      <c r="AI43">
        <f t="shared" si="25"/>
        <v>-3057.9759017711617</v>
      </c>
      <c r="AJ43">
        <f t="shared" si="7"/>
        <v>21.445018889750145</v>
      </c>
      <c r="AK43">
        <f t="shared" si="22"/>
        <v>-20.184838690071501</v>
      </c>
      <c r="AL43">
        <f t="shared" si="8"/>
        <v>-3056.7157215714828</v>
      </c>
      <c r="AN43">
        <f t="shared" si="26"/>
        <v>0</v>
      </c>
      <c r="AO43">
        <f t="shared" si="26"/>
        <v>0</v>
      </c>
      <c r="AP43">
        <f t="shared" si="26"/>
        <v>-5.0953959827596236E-3</v>
      </c>
      <c r="AQ43">
        <f t="shared" si="26"/>
        <v>-51.564009583654524</v>
      </c>
      <c r="AR43">
        <f t="shared" si="26"/>
        <v>-51.569104979637281</v>
      </c>
      <c r="AS43">
        <f t="shared" si="26"/>
        <v>0.36164458646495506</v>
      </c>
      <c r="AT43">
        <f t="shared" si="26"/>
        <v>-0.34039315509401175</v>
      </c>
      <c r="AU43">
        <f t="shared" si="23"/>
        <v>-51.547853548266339</v>
      </c>
      <c r="AW43">
        <v>40</v>
      </c>
      <c r="AX43">
        <f>IF(Z43&gt;0, (R43*SUMPRODUCT(K43:$K$98, X43:$X$98)-K43*$AZ$3)/Z43, 0)</f>
        <v>-12816.481689126111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250000</v>
      </c>
      <c r="S44">
        <f t="shared" si="1"/>
        <v>-21056.382093258006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-309.799857319343</v>
      </c>
      <c r="AC44">
        <f t="shared" si="2"/>
        <v>-314.41414088161906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-2249.5644430831908</v>
      </c>
      <c r="AI44">
        <f t="shared" si="25"/>
        <v>-2249.7510932277223</v>
      </c>
      <c r="AJ44">
        <f t="shared" si="7"/>
        <v>4.6142835622760572</v>
      </c>
      <c r="AK44">
        <f t="shared" si="22"/>
        <v>-21.685990012354011</v>
      </c>
      <c r="AL44">
        <f t="shared" si="8"/>
        <v>-2266.8227996778005</v>
      </c>
      <c r="AN44">
        <f t="shared" si="26"/>
        <v>0</v>
      </c>
      <c r="AO44">
        <f t="shared" si="26"/>
        <v>0</v>
      </c>
      <c r="AP44">
        <f t="shared" si="26"/>
        <v>-2.8103851578290865E-3</v>
      </c>
      <c r="AQ44">
        <f t="shared" si="26"/>
        <v>-33.871618681490183</v>
      </c>
      <c r="AR44">
        <f t="shared" si="26"/>
        <v>-33.874429066648013</v>
      </c>
      <c r="AS44">
        <f t="shared" si="26"/>
        <v>6.9477117577246006E-2</v>
      </c>
      <c r="AT44">
        <f t="shared" si="26"/>
        <v>-0.32652524655942733</v>
      </c>
      <c r="AU44">
        <f t="shared" si="23"/>
        <v>-34.131477195630197</v>
      </c>
      <c r="AW44">
        <v>41</v>
      </c>
      <c r="AX44">
        <f>IF(Z44&gt;0, (R44*SUMPRODUCT(K44:$K$98, X44:$X$98)-K44*$AZ$3)/Z44, 0)</f>
        <v>-21056.382093258006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250000</v>
      </c>
      <c r="S45">
        <f t="shared" si="1"/>
        <v>-35600.40408852799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-314.41414088161906</v>
      </c>
      <c r="AC45">
        <f t="shared" si="2"/>
        <v>-306.36636132973558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-1544.2481154801637</v>
      </c>
      <c r="AI45">
        <f t="shared" si="25"/>
        <v>-1544.3556867174761</v>
      </c>
      <c r="AJ45">
        <f t="shared" si="7"/>
        <v>-8.0477795518834796</v>
      </c>
      <c r="AK45">
        <f t="shared" si="22"/>
        <v>-22.008989861713335</v>
      </c>
      <c r="AL45">
        <f t="shared" si="8"/>
        <v>-1574.412456131073</v>
      </c>
      <c r="AN45">
        <f t="shared" si="26"/>
        <v>0</v>
      </c>
      <c r="AO45">
        <f t="shared" si="26"/>
        <v>0</v>
      </c>
      <c r="AP45">
        <f t="shared" si="26"/>
        <v>-1.446157698970778E-3</v>
      </c>
      <c r="AQ45">
        <f t="shared" si="26"/>
        <v>-20.760440775062925</v>
      </c>
      <c r="AR45">
        <f t="shared" si="26"/>
        <v>-20.761886932761897</v>
      </c>
      <c r="AS45">
        <f t="shared" si="26"/>
        <v>-0.10819210273453338</v>
      </c>
      <c r="AT45">
        <f t="shared" si="26"/>
        <v>-0.29588271856235221</v>
      </c>
      <c r="AU45">
        <f t="shared" si="23"/>
        <v>-21.165961754058785</v>
      </c>
      <c r="AW45">
        <v>42</v>
      </c>
      <c r="AX45">
        <f>IF(Z45&gt;0, (R45*SUMPRODUCT(K45:$K$98, X45:$X$98)-K45*$AZ$3)/Z45, 0)</f>
        <v>-35600.40408852799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250000</v>
      </c>
      <c r="S46">
        <f t="shared" si="1"/>
        <v>-59165.379937871156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-306.36636132973558</v>
      </c>
      <c r="AC46">
        <f t="shared" si="2"/>
        <v>-289.69876796785769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-905.80457623241455</v>
      </c>
      <c r="AI46">
        <f t="shared" si="25"/>
        <v>-905.86578152854213</v>
      </c>
      <c r="AJ46">
        <f t="shared" si="7"/>
        <v>-16.667593361877891</v>
      </c>
      <c r="AK46">
        <f t="shared" si="22"/>
        <v>-21.445645293081494</v>
      </c>
      <c r="AL46">
        <f t="shared" si="8"/>
        <v>-943.97902018350146</v>
      </c>
      <c r="AN46">
        <f t="shared" si="26"/>
        <v>0</v>
      </c>
      <c r="AO46">
        <f t="shared" si="26"/>
        <v>0</v>
      </c>
      <c r="AP46">
        <f t="shared" si="26"/>
        <v>-7.3466689563269488E-4</v>
      </c>
      <c r="AQ46">
        <f t="shared" si="26"/>
        <v>-10.872664265579495</v>
      </c>
      <c r="AR46">
        <f t="shared" si="26"/>
        <v>-10.873398932475128</v>
      </c>
      <c r="AS46">
        <f t="shared" si="26"/>
        <v>-0.20006649501890061</v>
      </c>
      <c r="AT46">
        <f t="shared" si="26"/>
        <v>-0.2574189922954776</v>
      </c>
      <c r="AU46">
        <f t="shared" si="23"/>
        <v>-11.330884419789506</v>
      </c>
      <c r="AW46">
        <v>43</v>
      </c>
      <c r="AX46">
        <f>IF(Z46&gt;0, (R46*SUMPRODUCT(K46:$K$98, X46:$X$98)-K46*$AZ$3)/Z46, 0)</f>
        <v>-59165.379937871156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250000</v>
      </c>
      <c r="S47">
        <f t="shared" si="1"/>
        <v>-97250.678431289838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-289.69876796785769</v>
      </c>
      <c r="AC47">
        <f t="shared" si="2"/>
        <v>-267.15354461116868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-525.09961674758586</v>
      </c>
      <c r="AI47">
        <f t="shared" si="25"/>
        <v>-525.13395500991476</v>
      </c>
      <c r="AJ47">
        <f t="shared" si="7"/>
        <v>-22.545223356689007</v>
      </c>
      <c r="AK47">
        <f t="shared" si="22"/>
        <v>-20.27891375775004</v>
      </c>
      <c r="AL47">
        <f t="shared" si="8"/>
        <v>-567.95809212435381</v>
      </c>
      <c r="AN47">
        <f t="shared" si="26"/>
        <v>0</v>
      </c>
      <c r="AO47">
        <f t="shared" si="26"/>
        <v>0</v>
      </c>
      <c r="AP47">
        <f t="shared" si="26"/>
        <v>-3.6801181233371869E-4</v>
      </c>
      <c r="AQ47">
        <f t="shared" si="26"/>
        <v>-5.6276249439750545</v>
      </c>
      <c r="AR47">
        <f t="shared" si="26"/>
        <v>-5.6279929557873878</v>
      </c>
      <c r="AS47">
        <f t="shared" si="26"/>
        <v>-0.24162284123429686</v>
      </c>
      <c r="AT47">
        <f t="shared" si="26"/>
        <v>-0.21733423003942368</v>
      </c>
      <c r="AU47">
        <f t="shared" si="23"/>
        <v>-6.0869500270611088</v>
      </c>
      <c r="AW47">
        <v>44</v>
      </c>
      <c r="AX47">
        <f>IF(Z47&gt;0, (R47*SUMPRODUCT(K47:$K$98, X47:$X$98)-K47*$AZ$3)/Z47, 0)</f>
        <v>-97250.678431289838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250000</v>
      </c>
      <c r="S48">
        <f t="shared" si="1"/>
        <v>-160130.65088005317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-267.15354461116868</v>
      </c>
      <c r="AC48">
        <f t="shared" si="2"/>
        <v>-242.94376989240396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-300.60766967099153</v>
      </c>
      <c r="AI48">
        <f t="shared" si="25"/>
        <v>-300.62663416721364</v>
      </c>
      <c r="AJ48">
        <f t="shared" si="7"/>
        <v>-24.20977471876472</v>
      </c>
      <c r="AK48">
        <f t="shared" si="22"/>
        <v>-18.70074812278181</v>
      </c>
      <c r="AL48">
        <f t="shared" si="8"/>
        <v>-343.53715700876018</v>
      </c>
      <c r="AN48">
        <f t="shared" si="26"/>
        <v>0</v>
      </c>
      <c r="AO48">
        <f t="shared" si="26"/>
        <v>0</v>
      </c>
      <c r="AP48">
        <f t="shared" si="26"/>
        <v>-1.8147079108120343E-4</v>
      </c>
      <c r="AQ48">
        <f t="shared" si="26"/>
        <v>-2.8765072892756001</v>
      </c>
      <c r="AR48">
        <f t="shared" si="26"/>
        <v>-2.8766887600666817</v>
      </c>
      <c r="AS48">
        <f t="shared" si="26"/>
        <v>-0.23166273011751784</v>
      </c>
      <c r="AT48">
        <f t="shared" si="26"/>
        <v>-0.1789469921009133</v>
      </c>
      <c r="AU48">
        <f t="shared" si="23"/>
        <v>-3.287298482285113</v>
      </c>
      <c r="AW48">
        <v>45</v>
      </c>
      <c r="AX48">
        <f>IF(Z48&gt;0, (R48*SUMPRODUCT(K48:$K$98, X48:$X$98)-K48*$AZ$3)/Z48, 0)</f>
        <v>-160130.65088005317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250000</v>
      </c>
      <c r="S49">
        <f t="shared" si="1"/>
        <v>-266245.55962134764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-242.94376989240396</v>
      </c>
      <c r="AC49">
        <f t="shared" si="2"/>
        <v>-219.17974176851905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-169.69101844152777</v>
      </c>
      <c r="AI49">
        <f t="shared" si="25"/>
        <v>-169.70130874186557</v>
      </c>
      <c r="AJ49">
        <f t="shared" si="7"/>
        <v>-23.764028123884913</v>
      </c>
      <c r="AK49">
        <f t="shared" si="22"/>
        <v>-17.00606389246828</v>
      </c>
      <c r="AL49">
        <f t="shared" si="8"/>
        <v>-210.47140075821878</v>
      </c>
      <c r="AN49">
        <f t="shared" si="26"/>
        <v>0</v>
      </c>
      <c r="AO49">
        <f t="shared" si="26"/>
        <v>0</v>
      </c>
      <c r="AP49">
        <f t="shared" si="26"/>
        <v>-8.7917524225902439E-5</v>
      </c>
      <c r="AQ49">
        <f t="shared" si="26"/>
        <v>-1.4497938578103693</v>
      </c>
      <c r="AR49">
        <f t="shared" si="26"/>
        <v>-1.4498817753345952</v>
      </c>
      <c r="AS49">
        <f t="shared" si="26"/>
        <v>-0.20303338578118696</v>
      </c>
      <c r="AT49">
        <f t="shared" si="26"/>
        <v>-0.1452951794577563</v>
      </c>
      <c r="AU49">
        <f t="shared" si="23"/>
        <v>-1.7982103405735386</v>
      </c>
      <c r="AW49">
        <v>46</v>
      </c>
      <c r="AX49">
        <f>IF(Z49&gt;0, (R49*SUMPRODUCT(K49:$K$98, X49:$X$98)-K49*$AZ$3)/Z49, 0)</f>
        <v>-266245.55962134764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250000</v>
      </c>
      <c r="S50">
        <f t="shared" si="1"/>
        <v>-448617.88689635973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-219.17974176851905</v>
      </c>
      <c r="AC50">
        <f t="shared" si="2"/>
        <v>-196.84334329315041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-94.053622719698453</v>
      </c>
      <c r="AI50">
        <f t="shared" si="25"/>
        <v>-94.059107435896877</v>
      </c>
      <c r="AJ50">
        <f t="shared" si="7"/>
        <v>-22.33639847536864</v>
      </c>
      <c r="AK50">
        <f t="shared" si="22"/>
        <v>-15.342581923796335</v>
      </c>
      <c r="AL50">
        <f t="shared" si="8"/>
        <v>-131.73808783506186</v>
      </c>
      <c r="AN50">
        <f t="shared" si="26"/>
        <v>0</v>
      </c>
      <c r="AO50">
        <f t="shared" si="26"/>
        <v>0</v>
      </c>
      <c r="AP50">
        <f t="shared" si="26"/>
        <v>-4.1839215903273054E-5</v>
      </c>
      <c r="AQ50">
        <f t="shared" si="26"/>
        <v>-0.71747191378531405</v>
      </c>
      <c r="AR50">
        <f t="shared" si="26"/>
        <v>-0.71751375300121734</v>
      </c>
      <c r="AS50">
        <f t="shared" si="26"/>
        <v>-0.1703893810550447</v>
      </c>
      <c r="AT50">
        <f t="shared" si="26"/>
        <v>-0.11703825219024391</v>
      </c>
      <c r="AU50">
        <f t="shared" si="23"/>
        <v>-1.004941386246506</v>
      </c>
      <c r="AW50">
        <v>47</v>
      </c>
      <c r="AX50">
        <f>IF(Z50&gt;0, (R50*SUMPRODUCT(K50:$K$98, X50:$X$98)-K50*$AZ$3)/Z50, 0)</f>
        <v>-448617.88689635973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250000</v>
      </c>
      <c r="S51">
        <f t="shared" si="1"/>
        <v>-768916.35677798896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-196.84334329315041</v>
      </c>
      <c r="AC51">
        <f t="shared" si="2"/>
        <v>-176.323143480883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-51.268926883836102</v>
      </c>
      <c r="AI51">
        <f t="shared" si="25"/>
        <v>-51.271793306528352</v>
      </c>
      <c r="AJ51">
        <f t="shared" si="7"/>
        <v>-20.520199812267407</v>
      </c>
      <c r="AK51">
        <f t="shared" si="22"/>
        <v>-13.779034030520529</v>
      </c>
      <c r="AL51">
        <f t="shared" si="8"/>
        <v>-85.571027149316294</v>
      </c>
      <c r="AN51">
        <f t="shared" si="26"/>
        <v>0</v>
      </c>
      <c r="AO51">
        <f t="shared" si="26"/>
        <v>0</v>
      </c>
      <c r="AP51">
        <f t="shared" si="26"/>
        <v>-1.952322625018202E-5</v>
      </c>
      <c r="AQ51">
        <f t="shared" si="26"/>
        <v>-0.34919304185779376</v>
      </c>
      <c r="AR51">
        <f t="shared" si="26"/>
        <v>-0.34921256508404397</v>
      </c>
      <c r="AS51">
        <f t="shared" si="26"/>
        <v>-0.13976323335596288</v>
      </c>
      <c r="AT51">
        <f t="shared" si="26"/>
        <v>-9.3849103139634613E-2</v>
      </c>
      <c r="AU51">
        <f t="shared" si="23"/>
        <v>-0.58282490157964151</v>
      </c>
      <c r="AW51">
        <v>48</v>
      </c>
      <c r="AX51">
        <f>IF(Z51&gt;0, (R51*SUMPRODUCT(K51:$K$98, X51:$X$98)-K51*$AZ$3)/Z51, 0)</f>
        <v>-768916.35677798896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250000</v>
      </c>
      <c r="S52">
        <f t="shared" si="1"/>
        <v>-1343926.6523625741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-176.323143480883</v>
      </c>
      <c r="AC52">
        <f t="shared" si="2"/>
        <v>-157.71012962447946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-27.417606622758136</v>
      </c>
      <c r="AI52">
        <f t="shared" si="25"/>
        <v>-27.419073500892328</v>
      </c>
      <c r="AJ52">
        <f t="shared" si="7"/>
        <v>-18.613013856403541</v>
      </c>
      <c r="AK52">
        <f t="shared" si="22"/>
        <v>-12.342620043661812</v>
      </c>
      <c r="AL52">
        <f t="shared" si="8"/>
        <v>-58.374707400957675</v>
      </c>
      <c r="AN52">
        <f t="shared" si="26"/>
        <v>0</v>
      </c>
      <c r="AO52">
        <f t="shared" si="26"/>
        <v>0</v>
      </c>
      <c r="AP52">
        <f t="shared" si="26"/>
        <v>-8.9204623827633771E-6</v>
      </c>
      <c r="AQ52">
        <f t="shared" si="26"/>
        <v>-0.16673350212473603</v>
      </c>
      <c r="AR52">
        <f t="shared" si="26"/>
        <v>-0.1667424225871188</v>
      </c>
      <c r="AS52">
        <f t="shared" si="26"/>
        <v>-0.11319051396697755</v>
      </c>
      <c r="AT52">
        <f t="shared" si="26"/>
        <v>-7.5058640004211793E-2</v>
      </c>
      <c r="AU52">
        <f t="shared" si="23"/>
        <v>-0.3549915765583081</v>
      </c>
      <c r="AW52">
        <v>49</v>
      </c>
      <c r="AX52">
        <f>IF(Z52&gt;0, (R52*SUMPRODUCT(K52:$K$98, X52:$X$98)-K52*$AZ$3)/Z52, 0)</f>
        <v>-1343926.6523625741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250000</v>
      </c>
      <c r="S53">
        <f t="shared" si="1"/>
        <v>-2399704.3187051364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-157.71012962447946</v>
      </c>
      <c r="AC53">
        <f t="shared" si="2"/>
        <v>-140.94632125315661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-14.360469551175022</v>
      </c>
      <c r="AI53">
        <f t="shared" si="25"/>
        <v>-14.361203737050312</v>
      </c>
      <c r="AJ53">
        <f t="shared" si="7"/>
        <v>-16.763808371322853</v>
      </c>
      <c r="AK53">
        <f t="shared" si="22"/>
        <v>-11.039709073713563</v>
      </c>
      <c r="AL53">
        <f t="shared" si="8"/>
        <v>-42.164721182086723</v>
      </c>
      <c r="AN53">
        <f t="shared" si="26"/>
        <v>0</v>
      </c>
      <c r="AO53">
        <f t="shared" si="26"/>
        <v>0</v>
      </c>
      <c r="AP53">
        <f t="shared" si="26"/>
        <v>-3.9864042175600235E-6</v>
      </c>
      <c r="AQ53">
        <f t="shared" si="26"/>
        <v>-7.7972947058366368E-2</v>
      </c>
      <c r="AR53">
        <f t="shared" si="26"/>
        <v>-7.7976933462583928E-2</v>
      </c>
      <c r="AS53">
        <f t="shared" si="26"/>
        <v>-9.1022340040879959E-2</v>
      </c>
      <c r="AT53">
        <f t="shared" si="26"/>
        <v>-5.9942235737967288E-2</v>
      </c>
      <c r="AU53">
        <f t="shared" si="23"/>
        <v>-0.22894150924143117</v>
      </c>
      <c r="AW53">
        <v>50</v>
      </c>
      <c r="AX53">
        <f>IF(Z53&gt;0, (R53*SUMPRODUCT(K53:$K$98, X53:$X$98)-K53*$AZ$3)/Z53, 0)</f>
        <v>-2399704.3187051364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250000</v>
      </c>
      <c r="S54">
        <f t="shared" si="1"/>
        <v>-4388677.1226580422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-140.94632125315661</v>
      </c>
      <c r="AC54">
        <f t="shared" si="2"/>
        <v>-125.90773895606533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-7.364574449192463</v>
      </c>
      <c r="AI54">
        <f t="shared" si="25"/>
        <v>-7.3649330644865403</v>
      </c>
      <c r="AJ54">
        <f t="shared" si="7"/>
        <v>-15.038582297091281</v>
      </c>
      <c r="AK54">
        <f t="shared" si="22"/>
        <v>-9.8662424877209638</v>
      </c>
      <c r="AL54">
        <f t="shared" si="8"/>
        <v>-32.269757849298784</v>
      </c>
      <c r="AN54">
        <f t="shared" si="26"/>
        <v>0</v>
      </c>
      <c r="AO54">
        <f t="shared" si="26"/>
        <v>0</v>
      </c>
      <c r="AP54">
        <f t="shared" si="26"/>
        <v>-1.7385456279162952E-6</v>
      </c>
      <c r="AQ54">
        <f t="shared" si="26"/>
        <v>-3.5703019144967374E-2</v>
      </c>
      <c r="AR54">
        <f t="shared" si="26"/>
        <v>-3.5704757690595293E-2</v>
      </c>
      <c r="AS54">
        <f t="shared" si="26"/>
        <v>-7.2906153012696054E-2</v>
      </c>
      <c r="AT54">
        <f t="shared" si="26"/>
        <v>-4.7830957084915797E-2</v>
      </c>
      <c r="AU54">
        <f t="shared" si="23"/>
        <v>-0.15644186778820712</v>
      </c>
      <c r="AW54">
        <v>51</v>
      </c>
      <c r="AX54">
        <f>IF(Z54&gt;0, (R54*SUMPRODUCT(K54:$K$98, X54:$X$98)-K54*$AZ$3)/Z54, 0)</f>
        <v>-4388677.1226580422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250000</v>
      </c>
      <c r="S55">
        <f t="shared" si="1"/>
        <v>-8233237.9161711866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-125.90773895606533</v>
      </c>
      <c r="AC55">
        <f t="shared" si="2"/>
        <v>-112.44651765007664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-3.6861753078741488</v>
      </c>
      <c r="AI55">
        <f t="shared" si="25"/>
        <v>-3.6863460282498912</v>
      </c>
      <c r="AJ55">
        <f t="shared" si="7"/>
        <v>-13.461221305988687</v>
      </c>
      <c r="AK55">
        <f t="shared" si="22"/>
        <v>-8.8135417269245746</v>
      </c>
      <c r="AL55">
        <f t="shared" si="8"/>
        <v>-25.96110906116315</v>
      </c>
      <c r="AN55">
        <f t="shared" si="26"/>
        <v>0</v>
      </c>
      <c r="AO55">
        <f t="shared" si="26"/>
        <v>0</v>
      </c>
      <c r="AP55">
        <f t="shared" si="26"/>
        <v>-7.3896627962738598E-7</v>
      </c>
      <c r="AQ55">
        <f t="shared" si="26"/>
        <v>-1.5955677472401061E-2</v>
      </c>
      <c r="AR55">
        <f t="shared" si="26"/>
        <v>-1.595641643868069E-2</v>
      </c>
      <c r="AS55">
        <f t="shared" si="26"/>
        <v>-5.8267143476373663E-2</v>
      </c>
      <c r="AT55">
        <f t="shared" si="26"/>
        <v>-3.814957711966703E-2</v>
      </c>
      <c r="AU55">
        <f t="shared" si="23"/>
        <v>-0.11237313703472136</v>
      </c>
      <c r="AW55">
        <v>52</v>
      </c>
      <c r="AX55">
        <f>IF(Z55&gt;0, (R55*SUMPRODUCT(K55:$K$98, X55:$X$98)-K55*$AZ$3)/Z55, 0)</f>
        <v>-8233237.9161711866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250000</v>
      </c>
      <c r="S56">
        <f t="shared" si="1"/>
        <v>-15881835.005799644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-112.44651765007664</v>
      </c>
      <c r="AC56">
        <f t="shared" si="2"/>
        <v>-100.41164803725118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-1.799658175879473</v>
      </c>
      <c r="AI56">
        <f t="shared" si="25"/>
        <v>-1.799737206142664</v>
      </c>
      <c r="AJ56">
        <f t="shared" si="7"/>
        <v>-12.03486961282546</v>
      </c>
      <c r="AK56">
        <f t="shared" si="22"/>
        <v>-7.8712562355053661</v>
      </c>
      <c r="AL56">
        <f t="shared" si="8"/>
        <v>-21.70586305447349</v>
      </c>
      <c r="AN56">
        <f t="shared" si="26"/>
        <v>0</v>
      </c>
      <c r="AO56">
        <f t="shared" si="26"/>
        <v>0</v>
      </c>
      <c r="AP56">
        <f t="shared" si="26"/>
        <v>-3.054320934488385E-7</v>
      </c>
      <c r="AQ56">
        <f t="shared" si="26"/>
        <v>-6.9552262887216604E-3</v>
      </c>
      <c r="AR56">
        <f t="shared" si="26"/>
        <v>-6.955531720815109E-3</v>
      </c>
      <c r="AS56">
        <f t="shared" si="26"/>
        <v>-4.6511744638147903E-2</v>
      </c>
      <c r="AT56">
        <f t="shared" si="26"/>
        <v>-3.0420425961000773E-2</v>
      </c>
      <c r="AU56">
        <f t="shared" si="23"/>
        <v>-8.3887702319963786E-2</v>
      </c>
      <c r="AW56">
        <v>53</v>
      </c>
      <c r="AX56">
        <f>IF(Z56&gt;0, (R56*SUMPRODUCT(K56:$K$98, X56:$X$98)-K56*$AZ$3)/Z56, 0)</f>
        <v>-15881835.005799644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250000</v>
      </c>
      <c r="S57">
        <f t="shared" si="1"/>
        <v>-31582325.467020359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-100.41164803725118</v>
      </c>
      <c r="AC57">
        <f t="shared" si="2"/>
        <v>-89.658937825773933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-0.85507520812191018</v>
      </c>
      <c r="AI57">
        <f t="shared" si="25"/>
        <v>-0.85511069432206321</v>
      </c>
      <c r="AJ57">
        <f t="shared" si="7"/>
        <v>-10.75271021147725</v>
      </c>
      <c r="AK57">
        <f t="shared" si="22"/>
        <v>-7.0288153626075838</v>
      </c>
      <c r="AL57">
        <f t="shared" si="8"/>
        <v>-18.636636268406896</v>
      </c>
      <c r="AN57">
        <f t="shared" si="26"/>
        <v>0</v>
      </c>
      <c r="AO57">
        <f t="shared" si="26"/>
        <v>0</v>
      </c>
      <c r="AP57">
        <f t="shared" si="26"/>
        <v>-1.224511070151237E-7</v>
      </c>
      <c r="AQ57">
        <f t="shared" si="26"/>
        <v>-2.9505809403109207E-3</v>
      </c>
      <c r="AR57">
        <f t="shared" si="26"/>
        <v>-2.9507033914179357E-3</v>
      </c>
      <c r="AS57">
        <f t="shared" si="26"/>
        <v>-3.7104036586858943E-2</v>
      </c>
      <c r="AT57">
        <f t="shared" si="26"/>
        <v>-2.425411056815216E-2</v>
      </c>
      <c r="AU57">
        <f t="shared" si="23"/>
        <v>-6.4308850546429042E-2</v>
      </c>
      <c r="AW57">
        <v>54</v>
      </c>
      <c r="AX57">
        <f>IF(Z57&gt;0, (R57*SUMPRODUCT(K57:$K$98, X57:$X$98)-K57*$AZ$3)/Z57, 0)</f>
        <v>-31582325.467020359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250000</v>
      </c>
      <c r="S58">
        <f t="shared" si="1"/>
        <v>-64846691.216671146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-89.658937825773933</v>
      </c>
      <c r="AC58">
        <f t="shared" si="2"/>
        <v>-80.055044265851777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-0.39399480832414324</v>
      </c>
      <c r="AI58">
        <f t="shared" si="25"/>
        <v>-0.39401023992187856</v>
      </c>
      <c r="AJ58">
        <f t="shared" si="7"/>
        <v>-9.603893559922156</v>
      </c>
      <c r="AK58">
        <f t="shared" si="22"/>
        <v>-6.276125647804176</v>
      </c>
      <c r="AL58">
        <f t="shared" si="8"/>
        <v>-16.274029447648211</v>
      </c>
      <c r="AN58">
        <f t="shared" si="26"/>
        <v>0</v>
      </c>
      <c r="AO58">
        <f t="shared" si="26"/>
        <v>0</v>
      </c>
      <c r="AP58">
        <f t="shared" si="26"/>
        <v>-4.7544040700349074E-8</v>
      </c>
      <c r="AQ58">
        <f t="shared" si="26"/>
        <v>-1.2138798278675264E-3</v>
      </c>
      <c r="AR58">
        <f t="shared" si="26"/>
        <v>-1.2139273719082267E-3</v>
      </c>
      <c r="AS58">
        <f t="shared" si="26"/>
        <v>-2.9589152991542033E-2</v>
      </c>
      <c r="AT58">
        <f t="shared" si="26"/>
        <v>-1.9336453577742885E-2</v>
      </c>
      <c r="AU58">
        <f t="shared" si="23"/>
        <v>-5.0139533941193144E-2</v>
      </c>
      <c r="AW58">
        <v>55</v>
      </c>
      <c r="AX58">
        <f>IF(Z58&gt;0, (R58*SUMPRODUCT(K58:$K$98, X58:$X$98)-K58*$AZ$3)/Z58, 0)</f>
        <v>-64846691.216671146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250000</v>
      </c>
      <c r="S59">
        <f t="shared" si="1"/>
        <v>-137834751.14213118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-80.055044265851777</v>
      </c>
      <c r="AC59">
        <f t="shared" si="2"/>
        <v>-71.478718734195297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-0.17589995774173517</v>
      </c>
      <c r="AI59">
        <f t="shared" si="25"/>
        <v>-0.17590644002560607</v>
      </c>
      <c r="AJ59">
        <f t="shared" si="7"/>
        <v>-8.5763255316564795</v>
      </c>
      <c r="AK59">
        <f t="shared" si="22"/>
        <v>-5.6038530986096253</v>
      </c>
      <c r="AL59">
        <f t="shared" si="8"/>
        <v>-14.356085070291712</v>
      </c>
      <c r="AN59">
        <f t="shared" si="26"/>
        <v>0</v>
      </c>
      <c r="AO59">
        <f t="shared" si="26"/>
        <v>0</v>
      </c>
      <c r="AP59">
        <f t="shared" si="26"/>
        <v>-1.7831801385865975E-8</v>
      </c>
      <c r="AQ59">
        <f t="shared" si="26"/>
        <v>-4.8387469180670868E-4</v>
      </c>
      <c r="AR59">
        <f t="shared" si="26"/>
        <v>-4.8389252360809458E-4</v>
      </c>
      <c r="AS59">
        <f t="shared" si="26"/>
        <v>-2.3592199377087522E-2</v>
      </c>
      <c r="AT59">
        <f t="shared" si="26"/>
        <v>-1.5415368632441912E-2</v>
      </c>
      <c r="AU59">
        <f t="shared" si="23"/>
        <v>-3.9491460533137533E-2</v>
      </c>
      <c r="AW59">
        <v>56</v>
      </c>
      <c r="AX59">
        <f>IF(Z59&gt;0, (R59*SUMPRODUCT(K59:$K$98, X59:$X$98)-K59*$AZ$3)/Z59, 0)</f>
        <v>-137834751.14213118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250000</v>
      </c>
      <c r="S60">
        <f t="shared" si="1"/>
        <v>-303743301.86970574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-71.478718734195297</v>
      </c>
      <c r="AC60">
        <f t="shared" si="2"/>
        <v>-63.820685277204646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-7.5820749328997891E-2</v>
      </c>
      <c r="AI60">
        <f t="shared" si="25"/>
        <v>-7.5823375752563621E-2</v>
      </c>
      <c r="AJ60">
        <f t="shared" si="7"/>
        <v>-7.6580334569906512</v>
      </c>
      <c r="AK60">
        <f t="shared" si="22"/>
        <v>-5.0035103113936712</v>
      </c>
      <c r="AL60">
        <f t="shared" si="8"/>
        <v>-12.737367144136886</v>
      </c>
      <c r="AN60">
        <f t="shared" si="26"/>
        <v>0</v>
      </c>
      <c r="AO60">
        <f t="shared" si="26"/>
        <v>0</v>
      </c>
      <c r="AP60">
        <f t="shared" si="26"/>
        <v>-6.450805037034992E-9</v>
      </c>
      <c r="AQ60">
        <f t="shared" si="26"/>
        <v>-1.8622467375943079E-4</v>
      </c>
      <c r="AR60">
        <f t="shared" si="26"/>
        <v>-1.8623112456446779E-4</v>
      </c>
      <c r="AS60">
        <f t="shared" si="26"/>
        <v>-1.8809030440714303E-2</v>
      </c>
      <c r="AT60">
        <f t="shared" si="26"/>
        <v>-1.2289209532183733E-2</v>
      </c>
      <c r="AU60">
        <f t="shared" si="23"/>
        <v>-3.1284471097462505E-2</v>
      </c>
      <c r="AW60">
        <v>57</v>
      </c>
      <c r="AX60">
        <f>IF(Z60&gt;0, (R60*SUMPRODUCT(K60:$K$98, X60:$X$98)-K60*$AZ$3)/Z60, 0)</f>
        <v>-303743301.86970574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250000</v>
      </c>
      <c r="S61">
        <f t="shared" si="1"/>
        <v>-694463937.6623565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-63.820685277204646</v>
      </c>
      <c r="AC61">
        <f t="shared" si="2"/>
        <v>-56.982909598590517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-3.148991495841106E-2</v>
      </c>
      <c r="AI61">
        <f t="shared" si="25"/>
        <v>-3.1490940621993216E-2</v>
      </c>
      <c r="AJ61">
        <f t="shared" si="7"/>
        <v>-6.837775678614129</v>
      </c>
      <c r="AK61">
        <f t="shared" si="22"/>
        <v>-4.4674479694043256</v>
      </c>
      <c r="AL61">
        <f t="shared" si="8"/>
        <v>-11.336714588640447</v>
      </c>
      <c r="AN61">
        <f t="shared" si="26"/>
        <v>0</v>
      </c>
      <c r="AO61">
        <f t="shared" si="26"/>
        <v>0</v>
      </c>
      <c r="AP61">
        <f t="shared" si="26"/>
        <v>-2.2492413693842956E-9</v>
      </c>
      <c r="AQ61">
        <f t="shared" si="26"/>
        <v>-6.9056190231325549E-5</v>
      </c>
      <c r="AR61">
        <f t="shared" si="26"/>
        <v>-6.9058439472694931E-5</v>
      </c>
      <c r="AS61">
        <f t="shared" si="26"/>
        <v>-1.4994982953911877E-2</v>
      </c>
      <c r="AT61">
        <f t="shared" si="26"/>
        <v>-9.7969441083336894E-3</v>
      </c>
      <c r="AU61">
        <f t="shared" si="23"/>
        <v>-2.4860985501718259E-2</v>
      </c>
      <c r="AW61">
        <v>58</v>
      </c>
      <c r="AX61">
        <f>IF(Z61&gt;0, (R61*SUMPRODUCT(K61:$K$98, X61:$X$98)-K61*$AZ$3)/Z61, 0)</f>
        <v>-694463937.6623565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250000</v>
      </c>
      <c r="S62">
        <f t="shared" si="1"/>
        <v>-1651221800.8963768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-56.982909598590517</v>
      </c>
      <c r="AC62">
        <f t="shared" si="2"/>
        <v>-50.877655526845132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-1.2605107223292984E-2</v>
      </c>
      <c r="AI62">
        <f t="shared" si="25"/>
        <v>-1.2605492374878156E-2</v>
      </c>
      <c r="AJ62">
        <f t="shared" si="7"/>
        <v>-6.1052540717453851</v>
      </c>
      <c r="AK62">
        <f t="shared" si="22"/>
        <v>-3.9888036719013367</v>
      </c>
      <c r="AL62">
        <f t="shared" si="8"/>
        <v>-10.1066632360216</v>
      </c>
      <c r="AN62">
        <f t="shared" si="26"/>
        <v>0</v>
      </c>
      <c r="AO62">
        <f t="shared" si="26"/>
        <v>0</v>
      </c>
      <c r="AP62">
        <f t="shared" si="26"/>
        <v>-7.5412752805856225E-10</v>
      </c>
      <c r="AQ62">
        <f t="shared" si="26"/>
        <v>-2.4680823647586835E-5</v>
      </c>
      <c r="AR62">
        <f t="shared" si="26"/>
        <v>-2.4681577775114891E-5</v>
      </c>
      <c r="AS62">
        <f t="shared" si="26"/>
        <v>-1.195409895363783E-2</v>
      </c>
      <c r="AT62">
        <f t="shared" si="26"/>
        <v>-7.8100850906784453E-3</v>
      </c>
      <c r="AU62">
        <f t="shared" si="23"/>
        <v>-1.9788865622091388E-2</v>
      </c>
      <c r="AW62">
        <v>59</v>
      </c>
      <c r="AX62">
        <f>IF(Z62&gt;0, (R62*SUMPRODUCT(K62:$K$98, X62:$X$98)-K62*$AZ$3)/Z62, 0)</f>
        <v>-1651221800.8963768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250000</v>
      </c>
      <c r="S63">
        <f t="shared" si="1"/>
        <v>-4092460808.5858097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-50.877655526845132</v>
      </c>
      <c r="AC63">
        <f t="shared" si="2"/>
        <v>-45.426498843440534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-4.8509901542769535E-3</v>
      </c>
      <c r="AI63">
        <f t="shared" si="25"/>
        <v>-4.8511289048385597E-3</v>
      </c>
      <c r="AJ63">
        <f t="shared" si="7"/>
        <v>-5.4511566834045979</v>
      </c>
      <c r="AK63">
        <f t="shared" si="22"/>
        <v>-3.5614358868791594</v>
      </c>
      <c r="AL63">
        <f t="shared" si="8"/>
        <v>-9.0174436991885951</v>
      </c>
      <c r="AN63">
        <f t="shared" si="26"/>
        <v>0</v>
      </c>
      <c r="AO63">
        <f t="shared" si="26"/>
        <v>0</v>
      </c>
      <c r="AP63">
        <f t="shared" si="26"/>
        <v>-2.4256594692033298E-10</v>
      </c>
      <c r="AQ63">
        <f t="shared" si="26"/>
        <v>-8.4805784326286385E-6</v>
      </c>
      <c r="AR63">
        <f t="shared" si="26"/>
        <v>-8.4808209985755592E-6</v>
      </c>
      <c r="AS63">
        <f t="shared" si="26"/>
        <v>-9.5297991403676587E-3</v>
      </c>
      <c r="AT63">
        <f t="shared" si="26"/>
        <v>-6.2261590749319601E-3</v>
      </c>
      <c r="AU63">
        <f t="shared" si="23"/>
        <v>-1.5764439036298195E-2</v>
      </c>
      <c r="AW63">
        <v>60</v>
      </c>
      <c r="AX63">
        <f>IF(Z63&gt;0, (R63*SUMPRODUCT(K63:$K$98, X63:$X$98)-K63*$AZ$3)/Z63, 0)</f>
        <v>-4092460808.5858097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250000</v>
      </c>
      <c r="S64">
        <f t="shared" si="1"/>
        <v>-10596787699.300365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-45.426498843440534</v>
      </c>
      <c r="AC64">
        <f t="shared" si="2"/>
        <v>-40.559381105958053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-1.7903819631937803E-3</v>
      </c>
      <c r="AI64">
        <f t="shared" si="25"/>
        <v>-1.7904298071516108E-3</v>
      </c>
      <c r="AJ64">
        <f t="shared" si="7"/>
        <v>-4.8671177374824808</v>
      </c>
      <c r="AK64">
        <f t="shared" si="22"/>
        <v>-3.1798549190408378</v>
      </c>
      <c r="AL64">
        <f t="shared" si="8"/>
        <v>-8.0487630863304709</v>
      </c>
      <c r="AN64">
        <f t="shared" si="26"/>
        <v>0</v>
      </c>
      <c r="AO64">
        <f t="shared" si="26"/>
        <v>0</v>
      </c>
      <c r="AP64">
        <f t="shared" si="26"/>
        <v>-7.4679974015111936E-11</v>
      </c>
      <c r="AQ64">
        <f t="shared" si="26"/>
        <v>-2.7946199384679336E-6</v>
      </c>
      <c r="AR64">
        <f t="shared" si="26"/>
        <v>-2.7946946184419486E-6</v>
      </c>
      <c r="AS64">
        <f t="shared" si="26"/>
        <v>-7.5971186884478837E-3</v>
      </c>
      <c r="AT64">
        <f t="shared" si="26"/>
        <v>-4.9634581563448438E-3</v>
      </c>
      <c r="AU64">
        <f t="shared" si="23"/>
        <v>-1.2563371539411171E-2</v>
      </c>
      <c r="AW64">
        <v>61</v>
      </c>
      <c r="AX64">
        <f>IF(Z64&gt;0, (R64*SUMPRODUCT(K64:$K$98, X64:$X$98)-K64*$AZ$3)/Z64, 0)</f>
        <v>-10596787699.300365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250000</v>
      </c>
      <c r="S65">
        <f t="shared" si="1"/>
        <v>-28729812840.88203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-40.559381105958053</v>
      </c>
      <c r="AC65">
        <f t="shared" si="2"/>
        <v>-36.213735491595017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-6.3218704965651077E-4</v>
      </c>
      <c r="AI65">
        <f t="shared" si="25"/>
        <v>-6.3220280582228022E-4</v>
      </c>
      <c r="AJ65">
        <f t="shared" si="7"/>
        <v>-4.3456456143630362</v>
      </c>
      <c r="AK65">
        <f t="shared" si="22"/>
        <v>-2.8391566774170638</v>
      </c>
      <c r="AL65">
        <f t="shared" si="8"/>
        <v>-7.1854344945859223</v>
      </c>
      <c r="AN65">
        <f t="shared" si="26"/>
        <v>0</v>
      </c>
      <c r="AO65">
        <f t="shared" si="26"/>
        <v>0</v>
      </c>
      <c r="AP65">
        <f t="shared" si="26"/>
        <v>-2.1958849283778154E-11</v>
      </c>
      <c r="AQ65">
        <f t="shared" si="26"/>
        <v>-8.8105826923445157E-7</v>
      </c>
      <c r="AR65">
        <f t="shared" si="26"/>
        <v>-8.8108022808373533E-7</v>
      </c>
      <c r="AS65">
        <f t="shared" si="26"/>
        <v>-6.0563831634597451E-3</v>
      </c>
      <c r="AT65">
        <f t="shared" si="26"/>
        <v>-3.9568391501370453E-3</v>
      </c>
      <c r="AU65">
        <f t="shared" si="23"/>
        <v>-1.0014103393824874E-2</v>
      </c>
      <c r="AW65">
        <v>62</v>
      </c>
      <c r="AX65">
        <f>IF(Z65&gt;0, (R65*SUMPRODUCT(K65:$K$98, X65:$X$98)-K65*$AZ$3)/Z65, 0)</f>
        <v>-28729812840.88203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250000</v>
      </c>
      <c r="S66">
        <f t="shared" si="1"/>
        <v>-81759225592.938782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-36.213735491595017</v>
      </c>
      <c r="AC66">
        <f t="shared" si="2"/>
        <v>-32.333693150347067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-2.1310344412075121E-4</v>
      </c>
      <c r="AI66">
        <f t="shared" si="25"/>
        <v>-2.131083875526569E-4</v>
      </c>
      <c r="AJ66">
        <f t="shared" si="7"/>
        <v>-3.8800423412479503</v>
      </c>
      <c r="AK66">
        <f t="shared" si="22"/>
        <v>-2.5349614844116513</v>
      </c>
      <c r="AL66">
        <f t="shared" si="8"/>
        <v>-6.4152169340471543</v>
      </c>
      <c r="AN66">
        <f t="shared" si="26"/>
        <v>0</v>
      </c>
      <c r="AO66">
        <f t="shared" si="26"/>
        <v>0</v>
      </c>
      <c r="AP66">
        <f t="shared" si="26"/>
        <v>-6.1513377043037103E-12</v>
      </c>
      <c r="AQ66">
        <f t="shared" si="26"/>
        <v>-2.6517433146643238E-7</v>
      </c>
      <c r="AR66">
        <f t="shared" si="26"/>
        <v>-2.6518048280413666E-7</v>
      </c>
      <c r="AS66">
        <f t="shared" si="26"/>
        <v>-4.8281135865588156E-3</v>
      </c>
      <c r="AT66">
        <f t="shared" si="26"/>
        <v>-3.1543681506204136E-3</v>
      </c>
      <c r="AU66">
        <f t="shared" si="23"/>
        <v>-7.9827469176620338E-3</v>
      </c>
      <c r="AW66">
        <v>63</v>
      </c>
      <c r="AX66">
        <f>IF(Z66&gt;0, (R66*SUMPRODUCT(K66:$K$98, X66:$X$98)-K66*$AZ$3)/Z66, 0)</f>
        <v>-81759225592.938782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-244917324038.96039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-32.333693150347067</v>
      </c>
      <c r="AC67">
        <f t="shared" ref="AC67:AC79" si="29">S67*Z67</f>
        <v>-28.869369109890844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-6.841146759880052E-5</v>
      </c>
      <c r="AI67">
        <f t="shared" ref="AI67:AI79" si="33">SUM(AE67:AH67)</f>
        <v>-6.8412941023007193E-5</v>
      </c>
      <c r="AJ67">
        <f t="shared" ref="AJ67:AJ79" si="34">AB67-AC67</f>
        <v>-3.4643240404562228</v>
      </c>
      <c r="AK67">
        <f t="shared" si="22"/>
        <v>-2.263358520524295</v>
      </c>
      <c r="AL67">
        <f t="shared" ref="AL67:AL79" si="35">SUM(AI67:AK67)</f>
        <v>-5.7277509739215411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-7.6006703742927378E-8</v>
      </c>
      <c r="AR67">
        <f t="shared" si="36"/>
        <v>-7.6008340750889563E-8</v>
      </c>
      <c r="AS67">
        <f t="shared" si="36"/>
        <v>-3.8489431707071581E-3</v>
      </c>
      <c r="AT67">
        <f t="shared" si="36"/>
        <v>-2.5146430353225864E-3</v>
      </c>
      <c r="AU67">
        <f t="shared" si="23"/>
        <v>-6.3636622143704953E-3</v>
      </c>
      <c r="AW67">
        <v>64</v>
      </c>
      <c r="AX67">
        <f>IF(Z67&gt;0, (R67*SUMPRODUCT(K67:$K$98, X67:$X$98)-K67*$AZ$3)/Z67, 0)</f>
        <v>-244917324038.96039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250000</v>
      </c>
      <c r="S68">
        <f t="shared" si="28"/>
        <v>-774496542262.021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-28.869369109890844</v>
      </c>
      <c r="AC68">
        <f t="shared" si="29"/>
        <v>-25.776222484441696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-2.0853483745946771E-5</v>
      </c>
      <c r="AI68">
        <f t="shared" si="33"/>
        <v>-2.0853899761724086E-5</v>
      </c>
      <c r="AJ68">
        <f t="shared" si="34"/>
        <v>-3.0931466254491475</v>
      </c>
      <c r="AK68">
        <f t="shared" si="22"/>
        <v>-2.0208558376923591</v>
      </c>
      <c r="AL68">
        <f t="shared" si="35"/>
        <v>-5.1140233170412683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-2.0686336567521794E-8</v>
      </c>
      <c r="AR68">
        <f t="shared" si="36"/>
        <v>-2.0686749248802857E-8</v>
      </c>
      <c r="AS68">
        <f t="shared" si="36"/>
        <v>-3.0683540901971394E-3</v>
      </c>
      <c r="AT68">
        <f t="shared" si="36"/>
        <v>-2.0046580476545399E-3</v>
      </c>
      <c r="AU68">
        <f t="shared" si="23"/>
        <v>-5.0730328246009274E-3</v>
      </c>
      <c r="AW68">
        <v>65</v>
      </c>
      <c r="AX68">
        <f>IF(Z68&gt;0, (R68*SUMPRODUCT(K68:$K$98, X68:$X$98)-K68*$AZ$3)/Z68, 0)</f>
        <v>-774496542262.021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250000</v>
      </c>
      <c r="S69">
        <f t="shared" si="28"/>
        <v>-2592806516057.9888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-25.776222484441696</v>
      </c>
      <c r="AC69">
        <f t="shared" si="29"/>
        <v>-23.014484378828161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-6.0180416429174856E-6</v>
      </c>
      <c r="AI69">
        <f t="shared" si="33"/>
        <v>-6.0181525964548802E-6</v>
      </c>
      <c r="AJ69">
        <f t="shared" si="34"/>
        <v>-2.7617381056135351</v>
      </c>
      <c r="AK69">
        <f t="shared" si="22"/>
        <v>-1.8043355739109188</v>
      </c>
      <c r="AL69">
        <f t="shared" si="35"/>
        <v>-4.5660796976770506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-5.3301831799511116E-9</v>
      </c>
      <c r="AR69">
        <f t="shared" si="36"/>
        <v>-5.3302814515673393E-9</v>
      </c>
      <c r="AS69">
        <f t="shared" si="36"/>
        <v>-2.4460731366483081E-3</v>
      </c>
      <c r="AT69">
        <f t="shared" si="36"/>
        <v>-1.5981011261970892E-3</v>
      </c>
      <c r="AU69">
        <f t="shared" si="23"/>
        <v>-4.044179593126849E-3</v>
      </c>
      <c r="AW69">
        <v>66</v>
      </c>
      <c r="AX69">
        <f>IF(Z69&gt;0, (R69*SUMPRODUCT(K69:$K$98, X69:$X$98)-K69*$AZ$3)/Z69, 0)</f>
        <v>-2592806516057.9888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250000</v>
      </c>
      <c r="S70">
        <f t="shared" si="28"/>
        <v>-9314198039867.4414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-23.014484378828161</v>
      </c>
      <c r="AC70">
        <f t="shared" si="29"/>
        <v>-20.548646771390601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-1.6453390842369444E-6</v>
      </c>
      <c r="AI70">
        <f t="shared" si="33"/>
        <v>-1.6453666612847528E-6</v>
      </c>
      <c r="AJ70">
        <f t="shared" si="34"/>
        <v>-2.4658376074375603</v>
      </c>
      <c r="AK70">
        <f t="shared" si="22"/>
        <v>-1.6110139065179714</v>
      </c>
      <c r="AL70">
        <f t="shared" si="35"/>
        <v>-4.0768531593221926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-1.3011409264491019E-9</v>
      </c>
      <c r="AR70">
        <f t="shared" si="36"/>
        <v>-1.3011627344921237E-9</v>
      </c>
      <c r="AS70">
        <f t="shared" si="36"/>
        <v>-1.9499945389690287E-3</v>
      </c>
      <c r="AT70">
        <f t="shared" si="36"/>
        <v>-1.2739964344925961E-3</v>
      </c>
      <c r="AU70">
        <f t="shared" si="23"/>
        <v>-3.223992274624359E-3</v>
      </c>
      <c r="AW70">
        <v>67</v>
      </c>
      <c r="AX70">
        <f>IF(Z70&gt;0, (R70*SUMPRODUCT(K70:$K$98, X70:$X$98)-K70*$AZ$3)/Z70, 0)</f>
        <v>-9314198039867.4414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250000</v>
      </c>
      <c r="S71">
        <f t="shared" si="28"/>
        <v>-36081462926840.07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-20.548646771390601</v>
      </c>
      <c r="AC71">
        <f t="shared" si="29"/>
        <v>-18.347006047006264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-4.1890344180009908E-7</v>
      </c>
      <c r="AI71">
        <f t="shared" si="33"/>
        <v>-4.189097979053394E-7</v>
      </c>
      <c r="AJ71">
        <f t="shared" si="34"/>
        <v>-2.2016407243843368</v>
      </c>
      <c r="AK71">
        <f t="shared" si="22"/>
        <v>-1.4384052739973423</v>
      </c>
      <c r="AL71">
        <f t="shared" si="35"/>
        <v>-3.6400464172914768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-2.9577729251457665E-10</v>
      </c>
      <c r="AR71">
        <f t="shared" si="36"/>
        <v>-2.9578178040226466E-10</v>
      </c>
      <c r="AS71">
        <f t="shared" si="36"/>
        <v>-1.5545237101656023E-3</v>
      </c>
      <c r="AT71">
        <f t="shared" si="36"/>
        <v>-1.0156221578256821E-3</v>
      </c>
      <c r="AU71">
        <f t="shared" si="23"/>
        <v>-2.5701461637730647E-3</v>
      </c>
      <c r="AW71">
        <v>68</v>
      </c>
      <c r="AX71">
        <f>IF(Z71&gt;0, (R71*SUMPRODUCT(K71:$K$98, X71:$X$98)-K71*$AZ$3)/Z71, 0)</f>
        <v>-36081462926840.07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250000</v>
      </c>
      <c r="S72">
        <f t="shared" si="28"/>
        <v>-151570114025386.16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-18.347006047006264</v>
      </c>
      <c r="AC72">
        <f t="shared" si="29"/>
        <v>-16.381255399368577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-9.8831613658912919E-8</v>
      </c>
      <c r="AI72">
        <f t="shared" si="33"/>
        <v>-9.8832964622417886E-8</v>
      </c>
      <c r="AJ72">
        <f t="shared" si="34"/>
        <v>-1.9657506476376874</v>
      </c>
      <c r="AK72">
        <f t="shared" ref="AK72:AK79" si="49">G72*SUM(AB72:AB72, AE72:AF72)</f>
        <v>-1.2842904232904386</v>
      </c>
      <c r="AL72">
        <f t="shared" si="35"/>
        <v>-3.2500411697610909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-6.2305841245181425E-11</v>
      </c>
      <c r="AR72">
        <f t="shared" si="36"/>
        <v>-6.2306692925271948E-11</v>
      </c>
      <c r="AS72">
        <f t="shared" si="36"/>
        <v>-1.2392567847978359E-3</v>
      </c>
      <c r="AT72">
        <f t="shared" si="36"/>
        <v>-8.0964776617329455E-4</v>
      </c>
      <c r="AU72">
        <f t="shared" si="23"/>
        <v>-2.0489046132778238E-3</v>
      </c>
      <c r="AW72">
        <v>69</v>
      </c>
      <c r="AX72">
        <f>IF(Z72&gt;0, (R72*SUMPRODUCT(K72:$K$98, X72:$X$98)-K72*$AZ$3)/Z72, 0)</f>
        <v>-151570114025386.16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250000</v>
      </c>
      <c r="S73">
        <f t="shared" si="28"/>
        <v>-694894334220303.63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-16.381255399368577</v>
      </c>
      <c r="AC73">
        <f t="shared" si="29"/>
        <v>-14.626120892347434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-2.1487082814409763E-8</v>
      </c>
      <c r="AI73">
        <f t="shared" si="33"/>
        <v>-2.148734591413896E-8</v>
      </c>
      <c r="AJ73">
        <f t="shared" si="34"/>
        <v>-1.7551345070211433</v>
      </c>
      <c r="AK73">
        <f t="shared" si="49"/>
        <v>-1.1466878779558005</v>
      </c>
      <c r="AL73">
        <f t="shared" si="35"/>
        <v>-2.9018224064642899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-1.2094622368046105E-11</v>
      </c>
      <c r="AR73">
        <f t="shared" si="36"/>
        <v>-1.2094770461293442E-11</v>
      </c>
      <c r="AS73">
        <f t="shared" si="36"/>
        <v>-9.8792792166797457E-4</v>
      </c>
      <c r="AT73">
        <f t="shared" si="36"/>
        <v>-6.4544624217629111E-4</v>
      </c>
      <c r="AU73">
        <f t="shared" si="23"/>
        <v>-1.6333741759390363E-3</v>
      </c>
      <c r="AW73">
        <v>70</v>
      </c>
      <c r="AX73">
        <f>IF(Z73&gt;0, (R73*SUMPRODUCT(K73:$K$98, X73:$X$98)-K73*$AZ$3)/Z73, 0)</f>
        <v>-694894334220303.63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250000</v>
      </c>
      <c r="S74">
        <f t="shared" si="28"/>
        <v>-3502967467941454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-14.626120892347434</v>
      </c>
      <c r="AC74">
        <f t="shared" si="29"/>
        <v>-13.059036511035018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-4.2773765086311707E-9</v>
      </c>
      <c r="AI74">
        <f t="shared" si="33"/>
        <v>-4.2774231085376447E-9</v>
      </c>
      <c r="AJ74">
        <f t="shared" si="34"/>
        <v>-1.5670843813124158</v>
      </c>
      <c r="AK74">
        <f t="shared" si="49"/>
        <v>-1.0238284624643204</v>
      </c>
      <c r="AL74">
        <f t="shared" si="35"/>
        <v>-2.5909128480541592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-2.1496824579230424E-12</v>
      </c>
      <c r="AR74">
        <f t="shared" si="36"/>
        <v>-2.149705877652703E-12</v>
      </c>
      <c r="AS74">
        <f t="shared" si="36"/>
        <v>-7.8757009063729424E-4</v>
      </c>
      <c r="AT74">
        <f t="shared" si="36"/>
        <v>-5.1454579255315422E-4</v>
      </c>
      <c r="AU74">
        <f t="shared" si="23"/>
        <v>-1.3021158853401544E-3</v>
      </c>
      <c r="AW74">
        <v>71</v>
      </c>
      <c r="AX74">
        <f>IF(Z74&gt;0, (R74*SUMPRODUCT(K74:$K$98, X74:$X$98)-K74*$AZ$3)/Z74, 0)</f>
        <v>-3502967467941454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250000</v>
      </c>
      <c r="S75">
        <f t="shared" si="28"/>
        <v>-1.9599569912611332E+16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-13.059036511035018</v>
      </c>
      <c r="AC75">
        <f t="shared" si="29"/>
        <v>-11.659854027711711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-7.7395225675592785E-10</v>
      </c>
      <c r="AI75">
        <f t="shared" si="33"/>
        <v>-7.7395969305049946E-10</v>
      </c>
      <c r="AJ75">
        <f t="shared" si="34"/>
        <v>-1.3991824833233064</v>
      </c>
      <c r="AK75">
        <f t="shared" si="49"/>
        <v>-0.91413255577245134</v>
      </c>
      <c r="AL75">
        <f t="shared" si="35"/>
        <v>-2.3133150398697175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-3.4729056180417682E-13</v>
      </c>
      <c r="AR75">
        <f t="shared" si="36"/>
        <v>-3.4729389864426865E-13</v>
      </c>
      <c r="AS75">
        <f t="shared" si="36"/>
        <v>-6.2784605440223439E-4</v>
      </c>
      <c r="AT75">
        <f t="shared" si="36"/>
        <v>-4.1019275554334255E-4</v>
      </c>
      <c r="AU75">
        <f t="shared" si="23"/>
        <v>-1.0380388102928708E-3</v>
      </c>
      <c r="AW75">
        <v>72</v>
      </c>
      <c r="AX75">
        <f>IF(Z75&gt;0, (R75*SUMPRODUCT(K75:$K$98, X75:$X$98)-K75*$AZ$3)/Z75, 0)</f>
        <v>-1.9599569912611332E+16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250000</v>
      </c>
      <c r="S76">
        <f t="shared" si="28"/>
        <v>-1.2320486740452957E+17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-11.659854027711711</v>
      </c>
      <c r="AC76">
        <f t="shared" si="29"/>
        <v>-10.410583953314331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-1.2611409382685796E-10</v>
      </c>
      <c r="AI76">
        <f t="shared" si="33"/>
        <v>-1.2611515005379246E-10</v>
      </c>
      <c r="AJ76">
        <f t="shared" si="34"/>
        <v>-1.2492700743973799</v>
      </c>
      <c r="AK76">
        <f t="shared" si="49"/>
        <v>-0.81618978193981984</v>
      </c>
      <c r="AL76">
        <f t="shared" si="35"/>
        <v>-2.0654598564633151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-5.0527104447881677E-14</v>
      </c>
      <c r="AR76">
        <f t="shared" si="36"/>
        <v>-5.052752762095473E-14</v>
      </c>
      <c r="AS76">
        <f t="shared" si="36"/>
        <v>-5.0051503061465533E-4</v>
      </c>
      <c r="AT76">
        <f t="shared" si="36"/>
        <v>-3.2700315333498758E-4</v>
      </c>
      <c r="AU76">
        <f t="shared" si="23"/>
        <v>-8.2751818400017053E-4</v>
      </c>
      <c r="AW76">
        <v>73</v>
      </c>
      <c r="AX76">
        <f>IF(Z76&gt;0, (R76*SUMPRODUCT(K76:$K$98, X76:$X$98)-K76*$AZ$3)/Z76, 0)</f>
        <v>-1.2320486740452957E+17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250000</v>
      </c>
      <c r="S77">
        <f t="shared" si="28"/>
        <v>-8.8360176145399373E+17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-10.410583953314331</v>
      </c>
      <c r="AC77">
        <f t="shared" si="29"/>
        <v>-9.2951642440306976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-1.8283385620636437E-11</v>
      </c>
      <c r="AI77">
        <f t="shared" si="33"/>
        <v>-1.8283517116020577E-11</v>
      </c>
      <c r="AJ77">
        <f t="shared" si="34"/>
        <v>-1.1154197092836338</v>
      </c>
      <c r="AK77">
        <f t="shared" si="49"/>
        <v>-0.72874087673200327</v>
      </c>
      <c r="AL77">
        <f t="shared" si="35"/>
        <v>-1.8441605860339205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-6.5403258136175231E-15</v>
      </c>
      <c r="AR77">
        <f t="shared" si="36"/>
        <v>-6.5403728520967794E-15</v>
      </c>
      <c r="AS77">
        <f t="shared" si="36"/>
        <v>-3.9900751802835735E-4</v>
      </c>
      <c r="AT77">
        <f t="shared" si="36"/>
        <v>-2.6068491177853723E-4</v>
      </c>
      <c r="AU77">
        <f t="shared" si="23"/>
        <v>-6.5969242981343498E-4</v>
      </c>
      <c r="AW77">
        <v>74</v>
      </c>
      <c r="AX77">
        <f>IF(Z77&gt;0, (R77*SUMPRODUCT(K77:$K$98, X77:$X$98)-K77*$AZ$3)/Z77, 0)</f>
        <v>-8.8360176145399373E+17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250000</v>
      </c>
      <c r="S78">
        <f t="shared" si="28"/>
        <v>-7.3763463342432205E+18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-9.2951642440306976</v>
      </c>
      <c r="AC78">
        <f t="shared" si="29"/>
        <v>-8.2992537893131288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-2.3223293176749819E-12</v>
      </c>
      <c r="AI78">
        <f t="shared" si="33"/>
        <v>-2.3223433816393982E-12</v>
      </c>
      <c r="AJ78">
        <f t="shared" si="34"/>
        <v>-0.99591045471756878</v>
      </c>
      <c r="AK78">
        <f t="shared" si="49"/>
        <v>-0.65066149708214893</v>
      </c>
      <c r="AL78">
        <f t="shared" si="35"/>
        <v>-1.6465719518020401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-7.4173461454021645E-16</v>
      </c>
      <c r="AR78">
        <f t="shared" si="36"/>
        <v>-7.4173910646526166E-16</v>
      </c>
      <c r="AS78">
        <f t="shared" si="36"/>
        <v>-3.1808635046904721E-4</v>
      </c>
      <c r="AT78">
        <f t="shared" si="36"/>
        <v>-2.078164156397788E-4</v>
      </c>
      <c r="AU78">
        <f t="shared" si="23"/>
        <v>-5.2590276610956779E-4</v>
      </c>
      <c r="AW78">
        <v>75</v>
      </c>
      <c r="AX78">
        <f>IF(Z78&gt;0, (R78*SUMPRODUCT(K78:$K$98, X78:$X$98)-K78*$AZ$3)/Z78, 0)</f>
        <v>-7.3763463342432205E+18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-8.2992537893131288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-2.8127928832413597E-13</v>
      </c>
      <c r="AI79">
        <f t="shared" si="33"/>
        <v>-2.8127928832413597E-13</v>
      </c>
      <c r="AJ79">
        <f t="shared" si="34"/>
        <v>-8.2992537893131288</v>
      </c>
      <c r="AK79">
        <f t="shared" si="49"/>
        <v>-0.58094776525191905</v>
      </c>
      <c r="AL79">
        <f t="shared" si="35"/>
        <v>-8.8802015545653283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-8.0212947234914534E-17</v>
      </c>
      <c r="AR79">
        <f t="shared" si="36"/>
        <v>-8.0212947234914534E-17</v>
      </c>
      <c r="AS79">
        <f t="shared" si="36"/>
        <v>-2.3667139171804265E-3</v>
      </c>
      <c r="AT79">
        <f t="shared" si="36"/>
        <v>-1.6566997420262988E-4</v>
      </c>
      <c r="AU79">
        <f t="shared" si="23"/>
        <v>-2.5323838913831366E-3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45407.044921387031</v>
      </c>
      <c r="AO81" s="8">
        <f t="shared" si="50"/>
        <v>-4540.7044921387032</v>
      </c>
      <c r="AP81" s="8">
        <f t="shared" si="50"/>
        <v>-725.2504921612566</v>
      </c>
      <c r="AQ81" s="8">
        <f t="shared" si="50"/>
        <v>-25984.496357493455</v>
      </c>
      <c r="AR81" s="8">
        <f t="shared" si="50"/>
        <v>14156.593579593613</v>
      </c>
      <c r="AS81" s="8">
        <f t="shared" si="50"/>
        <v>-4840.605960408966</v>
      </c>
      <c r="AT81" s="8">
        <f t="shared" si="50"/>
        <v>2134.7899463327367</v>
      </c>
      <c r="AU81" s="8">
        <f t="shared" si="50"/>
        <v>11450.777565517383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96459.599384074681</v>
      </c>
      <c r="K3">
        <v>1</v>
      </c>
      <c r="L3" s="2">
        <v>0</v>
      </c>
      <c r="O3">
        <f>$C$3</f>
        <v>96459.599384074681</v>
      </c>
      <c r="P3" s="2">
        <f>O3*C5</f>
        <v>9645.9599384074681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96459.599384074681</v>
      </c>
      <c r="AF3">
        <f t="shared" ref="AF3:AG34" si="4">-$Z3*P3</f>
        <v>-9645.9599384074681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86188.682474967209</v>
      </c>
      <c r="AJ3">
        <f t="shared" ref="AJ3:AJ66" si="7">AB3-AC3</f>
        <v>0</v>
      </c>
      <c r="AL3">
        <f t="shared" ref="AL3:AL66" si="8">SUM(AI3:AK3)</f>
        <v>86188.682474967209</v>
      </c>
      <c r="AN3">
        <f t="shared" ref="AN3:AU34" si="9">AE3*$K3</f>
        <v>96459.599384074681</v>
      </c>
      <c r="AO3">
        <f t="shared" si="9"/>
        <v>-9645.9599384074681</v>
      </c>
      <c r="AP3">
        <f t="shared" si="9"/>
        <v>-624.95697070000006</v>
      </c>
      <c r="AQ3">
        <f t="shared" si="9"/>
        <v>0</v>
      </c>
      <c r="AR3">
        <f t="shared" si="9"/>
        <v>86188.682474967209</v>
      </c>
      <c r="AS3">
        <f t="shared" si="9"/>
        <v>0</v>
      </c>
      <c r="AT3">
        <f t="shared" si="9"/>
        <v>0</v>
      </c>
      <c r="AU3">
        <f t="shared" si="9"/>
        <v>86188.682474967209</v>
      </c>
      <c r="AW3">
        <v>0</v>
      </c>
      <c r="AX3">
        <f>IF(Z3&gt;0, (R3*SUMPRODUCT(K3:$K$98, X3:$X$98)-K3*$AZ$3)/Z3, 0)</f>
        <v>0</v>
      </c>
      <c r="AZ3">
        <f>C6*ABS(SUMPRODUCT(X4:X69, K4:K69))/1</f>
        <v>60046.273647860777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4114.698571645511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4027.733067712652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-4027.733067712652</v>
      </c>
      <c r="AK4">
        <f>G4*SUM(AB4, AE4:AF4)</f>
        <v>0</v>
      </c>
      <c r="AL4">
        <f t="shared" si="8"/>
        <v>-6811.5650677126523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-3757.5642016164306</v>
      </c>
      <c r="AT4">
        <f t="shared" si="9"/>
        <v>0</v>
      </c>
      <c r="AU4">
        <f t="shared" si="9"/>
        <v>-6354.6646774070832</v>
      </c>
      <c r="AW4">
        <v>1</v>
      </c>
      <c r="AX4">
        <f>IF(Z4&gt;0, (R4*SUMPRODUCT(K4:$K$98, X4:$X$98)-K4*$AZ$3)/Z4, 0)</f>
        <v>4114.698571645511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250000</v>
      </c>
      <c r="S5">
        <f t="shared" si="1"/>
        <v>6381.4823570883154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4027.733067712652</v>
      </c>
      <c r="AC5">
        <f t="shared" si="2"/>
        <v>6103.1231444366422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-3173.9652729336481</v>
      </c>
      <c r="AI5">
        <f t="shared" si="6"/>
        <v>-3185.9200249860014</v>
      </c>
      <c r="AJ5">
        <f t="shared" si="7"/>
        <v>-2075.3900767239902</v>
      </c>
      <c r="AK5">
        <f>G5*SUM(AB5, AE5:AF5)</f>
        <v>165.13705577621874</v>
      </c>
      <c r="AL5">
        <f t="shared" si="8"/>
        <v>-5096.1730459337732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-2714.0831526991597</v>
      </c>
      <c r="AR5">
        <f t="shared" si="9"/>
        <v>-2724.3057570284122</v>
      </c>
      <c r="AS5">
        <f t="shared" si="9"/>
        <v>-1774.6826944043103</v>
      </c>
      <c r="AT5">
        <f t="shared" si="9"/>
        <v>141.21002040905012</v>
      </c>
      <c r="AU5">
        <f t="shared" si="9"/>
        <v>-4357.778431023673</v>
      </c>
      <c r="AW5">
        <v>2</v>
      </c>
      <c r="AX5">
        <f>IF(Z5&gt;0, (R5*SUMPRODUCT(K5:$K$98, X5:$X$98)-K5*$AZ$3)/Z5, 0)</f>
        <v>6381.4823570883154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250000</v>
      </c>
      <c r="S6">
        <f t="shared" si="1"/>
        <v>9023.1077464065838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6103.1231444366422</v>
      </c>
      <c r="AC6">
        <f t="shared" si="2"/>
        <v>8414.7922948482083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-3558.4679934613209</v>
      </c>
      <c r="AI6">
        <f t="shared" si="6"/>
        <v>-3570.1252745934776</v>
      </c>
      <c r="AJ6">
        <f t="shared" si="7"/>
        <v>-2311.6691504115661</v>
      </c>
      <c r="AK6">
        <f>G6*SUM(AB6, AE6:AF6)</f>
        <v>357.03270394954359</v>
      </c>
      <c r="AL6">
        <f t="shared" si="8"/>
        <v>-5524.7617210555009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-2745.0378997196231</v>
      </c>
      <c r="AR6">
        <f t="shared" si="9"/>
        <v>-2754.0304433013712</v>
      </c>
      <c r="AS6">
        <f t="shared" si="9"/>
        <v>-1783.2447674539931</v>
      </c>
      <c r="AT6">
        <f t="shared" si="9"/>
        <v>275.41860867703377</v>
      </c>
      <c r="AU6">
        <f t="shared" si="9"/>
        <v>-4261.856602078331</v>
      </c>
      <c r="AW6">
        <v>3</v>
      </c>
      <c r="AX6">
        <f>IF(Z6&gt;0, (R6*SUMPRODUCT(K6:$K$98, X6:$X$98)-K6*$AZ$3)/Z6, 0)</f>
        <v>9023.1077464065838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250000</v>
      </c>
      <c r="S7">
        <f t="shared" si="1"/>
        <v>10850.20676856823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8414.7922948482083</v>
      </c>
      <c r="AC7">
        <f t="shared" si="2"/>
        <v>9846.2092258993944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-3947.3095006048325</v>
      </c>
      <c r="AI7">
        <f t="shared" si="6"/>
        <v>-3958.6528434506372</v>
      </c>
      <c r="AJ7">
        <f t="shared" si="7"/>
        <v>-1431.4169310511861</v>
      </c>
      <c r="AK7">
        <f>G7*SUM(AB7, AE7:AF7)</f>
        <v>413.16630167704699</v>
      </c>
      <c r="AL7">
        <f t="shared" si="8"/>
        <v>-4976.9034728247761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-2770.4432155455015</v>
      </c>
      <c r="AR7">
        <f t="shared" si="9"/>
        <v>-2778.4046098126473</v>
      </c>
      <c r="AS7">
        <f t="shared" si="9"/>
        <v>-1004.6486916316234</v>
      </c>
      <c r="AT7">
        <f t="shared" si="9"/>
        <v>289.98328537395139</v>
      </c>
      <c r="AU7">
        <f t="shared" si="9"/>
        <v>-3493.0700160703191</v>
      </c>
      <c r="AW7">
        <v>4</v>
      </c>
      <c r="AX7">
        <f>IF(Z7&gt;0, (R7*SUMPRODUCT(K7:$K$98, X7:$X$98)-K7*$AZ$3)/Z7, 0)</f>
        <v>10850.20676856823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250000</v>
      </c>
      <c r="S8">
        <f t="shared" si="1"/>
        <v>11215.477181294757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9846.2092258993944</v>
      </c>
      <c r="AC8">
        <f t="shared" si="2"/>
        <v>9880.6348597186879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-4352.6584421179823</v>
      </c>
      <c r="AI8">
        <f t="shared" si="6"/>
        <v>-4363.6707186132235</v>
      </c>
      <c r="AJ8">
        <f t="shared" si="7"/>
        <v>-34.42563381929358</v>
      </c>
      <c r="AK8">
        <f t="shared" ref="AK8:AK69" si="22">G8*SUM(AB8:AB8, AE8:AF8)</f>
        <v>209.7242565116571</v>
      </c>
      <c r="AL8">
        <f t="shared" si="8"/>
        <v>-4188.3720959208604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-2851.6193774609383</v>
      </c>
      <c r="AR8">
        <f t="shared" si="9"/>
        <v>-2858.8340076602485</v>
      </c>
      <c r="AS8">
        <f t="shared" si="9"/>
        <v>-22.553757843839392</v>
      </c>
      <c r="AT8">
        <f t="shared" si="9"/>
        <v>137.39965167154713</v>
      </c>
      <c r="AU8">
        <f t="shared" si="9"/>
        <v>-2743.9881138325413</v>
      </c>
      <c r="AW8">
        <v>5</v>
      </c>
      <c r="AX8">
        <f>IF(Z8&gt;0, (R8*SUMPRODUCT(K8:$K$98, X8:$X$98)-K8*$AZ$3)/Z8, 0)</f>
        <v>11215.477181294757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250000</v>
      </c>
      <c r="S9">
        <f t="shared" si="1"/>
        <v>10683.225908427372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9880.6348597186879</v>
      </c>
      <c r="AC9">
        <f t="shared" si="2"/>
        <v>9111.6451338168481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-4819.9055948731811</v>
      </c>
      <c r="AI9">
        <f t="shared" si="6"/>
        <v>-4830.5667533237256</v>
      </c>
      <c r="AJ9">
        <f t="shared" si="7"/>
        <v>768.98972590183985</v>
      </c>
      <c r="AK9">
        <f t="shared" si="22"/>
        <v>58.29574567234026</v>
      </c>
      <c r="AL9">
        <f t="shared" si="8"/>
        <v>-4003.2812817495455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-2990.5613100424507</v>
      </c>
      <c r="AR9">
        <f t="shared" si="9"/>
        <v>-2997.1761383528524</v>
      </c>
      <c r="AS9">
        <f t="shared" si="9"/>
        <v>477.12779365395437</v>
      </c>
      <c r="AT9">
        <f t="shared" si="9"/>
        <v>36.170210830107031</v>
      </c>
      <c r="AU9">
        <f t="shared" si="9"/>
        <v>-2483.8781338687909</v>
      </c>
      <c r="AW9">
        <v>6</v>
      </c>
      <c r="AX9">
        <f>IF(Z9&gt;0, (R9*SUMPRODUCT(K9:$K$98, X9:$X$98)-K9*$AZ$3)/Z9, 0)</f>
        <v>10683.225908427372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250000</v>
      </c>
      <c r="S10">
        <f t="shared" si="1"/>
        <v>9757.9814284474505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9111.6451338168481</v>
      </c>
      <c r="AC10">
        <f t="shared" si="2"/>
        <v>8033.206233082813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-5279.7689969898247</v>
      </c>
      <c r="AI10">
        <f t="shared" si="6"/>
        <v>-5290.0595554060146</v>
      </c>
      <c r="AJ10">
        <f t="shared" si="7"/>
        <v>1078.4389007340351</v>
      </c>
      <c r="AK10">
        <f t="shared" si="22"/>
        <v>37.357745048649079</v>
      </c>
      <c r="AL10">
        <f t="shared" si="8"/>
        <v>-4174.2629096233304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-3107.7586686840377</v>
      </c>
      <c r="AR10">
        <f t="shared" si="9"/>
        <v>-3113.8158602281651</v>
      </c>
      <c r="AS10">
        <f t="shared" si="9"/>
        <v>634.78683334689481</v>
      </c>
      <c r="AT10">
        <f t="shared" si="9"/>
        <v>21.989381748258161</v>
      </c>
      <c r="AU10">
        <f t="shared" si="9"/>
        <v>-2457.0396451330121</v>
      </c>
      <c r="AW10">
        <v>7</v>
      </c>
      <c r="AX10">
        <f>IF(Z10&gt;0, (R10*SUMPRODUCT(K10:$K$98, X10:$X$98)-K10*$AZ$3)/Z10, 0)</f>
        <v>9757.9814284474505</v>
      </c>
    </row>
    <row r="11" spans="1:52" x14ac:dyDescent="0.25">
      <c r="A11" t="s">
        <v>33</v>
      </c>
      <c r="C11" s="12">
        <f>AU71</f>
        <v>23703.143080591519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250000</v>
      </c>
      <c r="S11">
        <f t="shared" si="1"/>
        <v>8438.1400399207741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8033.206233082813</v>
      </c>
      <c r="AC11">
        <f t="shared" si="2"/>
        <v>6685.2700956952676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-5686.0044208980735</v>
      </c>
      <c r="AI11">
        <f t="shared" si="6"/>
        <v>-5695.9077735090568</v>
      </c>
      <c r="AJ11">
        <f t="shared" si="7"/>
        <v>1347.9361373875454</v>
      </c>
      <c r="AK11">
        <f t="shared" si="22"/>
        <v>19.27969495939875</v>
      </c>
      <c r="AL11">
        <f t="shared" si="8"/>
        <v>-4328.6919411621129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-3180.2313808585673</v>
      </c>
      <c r="AR11">
        <f t="shared" si="9"/>
        <v>-3185.7704115060642</v>
      </c>
      <c r="AS11">
        <f t="shared" si="9"/>
        <v>753.91232334569452</v>
      </c>
      <c r="AT11">
        <f t="shared" si="9"/>
        <v>10.783299903515806</v>
      </c>
      <c r="AU11">
        <f t="shared" si="9"/>
        <v>-2421.0747882568539</v>
      </c>
      <c r="AW11">
        <v>8</v>
      </c>
      <c r="AX11">
        <f>IF(Z11&gt;0, (R11*SUMPRODUCT(K11:$K$98, X11:$X$98)-K11*$AZ$3)/Z11, 0)</f>
        <v>8438.1400399207741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250000</v>
      </c>
      <c r="S12">
        <f t="shared" si="1"/>
        <v>6808.5307450678383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6685.2700956952676</v>
      </c>
      <c r="AC12">
        <f t="shared" si="2"/>
        <v>5174.2053891228097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-6096.5886400195768</v>
      </c>
      <c r="AI12">
        <f t="shared" si="6"/>
        <v>-6106.0881296724492</v>
      </c>
      <c r="AJ12">
        <f t="shared" si="7"/>
        <v>1511.0647065724579</v>
      </c>
      <c r="AK12">
        <f t="shared" si="22"/>
        <v>15.376121220099115</v>
      </c>
      <c r="AL12">
        <f t="shared" si="8"/>
        <v>-4579.6473018798924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-3240.4016731933098</v>
      </c>
      <c r="AR12">
        <f t="shared" si="9"/>
        <v>-3245.4507529300645</v>
      </c>
      <c r="AS12">
        <f t="shared" si="9"/>
        <v>803.14695522331112</v>
      </c>
      <c r="AT12">
        <f t="shared" si="9"/>
        <v>8.172571887460057</v>
      </c>
      <c r="AU12">
        <f t="shared" si="9"/>
        <v>-2434.1312258192934</v>
      </c>
      <c r="AW12">
        <v>9</v>
      </c>
      <c r="AX12">
        <f>IF(Z12&gt;0, (R12*SUMPRODUCT(K12:$K$98, X12:$X$98)-K12*$AZ$3)/Z12, 0)</f>
        <v>6808.5307450678383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250000</v>
      </c>
      <c r="S13">
        <f t="shared" si="1"/>
        <v>4833.7954954487604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5174.2053891228097</v>
      </c>
      <c r="AC13">
        <f t="shared" si="2"/>
        <v>3511.3627505803852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-6485.0488995911783</v>
      </c>
      <c r="AI13">
        <f t="shared" si="6"/>
        <v>-6494.129141902542</v>
      </c>
      <c r="AJ13">
        <f t="shared" si="7"/>
        <v>1662.8426385424245</v>
      </c>
      <c r="AK13">
        <f t="shared" si="22"/>
        <v>10.34841077824562</v>
      </c>
      <c r="AL13">
        <f t="shared" si="8"/>
        <v>-4820.9380925818714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-3276.494706046813</v>
      </c>
      <c r="AR13">
        <f t="shared" si="9"/>
        <v>-3281.082391710167</v>
      </c>
      <c r="AS13">
        <f t="shared" si="9"/>
        <v>840.13169160785083</v>
      </c>
      <c r="AT13">
        <f t="shared" si="9"/>
        <v>5.2284128702648704</v>
      </c>
      <c r="AU13">
        <f t="shared" si="9"/>
        <v>-2435.7222872320513</v>
      </c>
      <c r="AW13">
        <v>10</v>
      </c>
      <c r="AX13">
        <f>IF(Z13&gt;0, (R13*SUMPRODUCT(K13:$K$98, X13:$X$98)-K13*$AZ$3)/Z13, 0)</f>
        <v>4833.7954954487604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250000</v>
      </c>
      <c r="S14">
        <f t="shared" si="1"/>
        <v>5039.1735468111929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3511.3627505803852</v>
      </c>
      <c r="AC14">
        <f t="shared" si="2"/>
        <v>3485.3330884570933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-6876.8581344202348</v>
      </c>
      <c r="AI14">
        <f t="shared" si="6"/>
        <v>-6885.5037314017645</v>
      </c>
      <c r="AJ14">
        <f t="shared" si="7"/>
        <v>26.029662123291928</v>
      </c>
      <c r="AK14">
        <f t="shared" si="22"/>
        <v>245.79539254062698</v>
      </c>
      <c r="AL14">
        <f t="shared" si="8"/>
        <v>-6613.6786767378453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-3102.1890313352824</v>
      </c>
      <c r="AR14">
        <f t="shared" si="9"/>
        <v>-3106.0891083182878</v>
      </c>
      <c r="AS14">
        <f t="shared" si="9"/>
        <v>11.742125655329859</v>
      </c>
      <c r="AT14">
        <f t="shared" si="9"/>
        <v>110.87967147028652</v>
      </c>
      <c r="AU14">
        <f t="shared" si="9"/>
        <v>-2983.4673111926713</v>
      </c>
      <c r="AW14">
        <v>11</v>
      </c>
      <c r="AX14">
        <f>IF(Z14&gt;0, (R14*SUMPRODUCT(K14:$K$98, X14:$X$98)-K14*$AZ$3)/Z14, 0)</f>
        <v>5039.1735468111929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250000</v>
      </c>
      <c r="S15">
        <f t="shared" si="1"/>
        <v>5011.490167016661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3485.3330884570933</v>
      </c>
      <c r="AC15">
        <f t="shared" si="2"/>
        <v>3285.3449891963792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-7292.1969013751905</v>
      </c>
      <c r="AI15">
        <f t="shared" si="6"/>
        <v>-7300.3914325418355</v>
      </c>
      <c r="AJ15">
        <f t="shared" si="7"/>
        <v>199.98809926071408</v>
      </c>
      <c r="AK15">
        <f t="shared" si="22"/>
        <v>243.97331619199656</v>
      </c>
      <c r="AL15">
        <f t="shared" si="8"/>
        <v>-6856.4300170891247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-2937.0988070737026</v>
      </c>
      <c r="AR15">
        <f t="shared" si="9"/>
        <v>-2940.3993416093981</v>
      </c>
      <c r="AS15">
        <f t="shared" si="9"/>
        <v>80.549773368956778</v>
      </c>
      <c r="AT15">
        <f t="shared" si="9"/>
        <v>98.265823816440559</v>
      </c>
      <c r="AU15">
        <f t="shared" si="9"/>
        <v>-2761.5837444240005</v>
      </c>
      <c r="AW15">
        <v>12</v>
      </c>
      <c r="AX15">
        <f>IF(Z15&gt;0, (R15*SUMPRODUCT(K15:$K$98, X15:$X$98)-K15*$AZ$3)/Z15, 0)</f>
        <v>5011.490167016661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250000</v>
      </c>
      <c r="S16">
        <f t="shared" si="1"/>
        <v>4753.8428294114483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3285.3449891963792</v>
      </c>
      <c r="AC16">
        <f t="shared" si="2"/>
        <v>2939.4970143321116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-7666.4100220173905</v>
      </c>
      <c r="AI16">
        <f t="shared" si="6"/>
        <v>-7674.1392873712684</v>
      </c>
      <c r="AJ16">
        <f t="shared" si="7"/>
        <v>345.8479748642676</v>
      </c>
      <c r="AK16">
        <f t="shared" si="22"/>
        <v>229.97414924374655</v>
      </c>
      <c r="AL16">
        <f t="shared" si="8"/>
        <v>-7098.3171632632539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-2756.9836481600246</v>
      </c>
      <c r="AR16">
        <f t="shared" si="9"/>
        <v>-2759.763235754705</v>
      </c>
      <c r="AS16">
        <f t="shared" si="9"/>
        <v>124.37336494026123</v>
      </c>
      <c r="AT16">
        <f t="shared" si="9"/>
        <v>82.702981857690688</v>
      </c>
      <c r="AU16">
        <f t="shared" si="9"/>
        <v>-2552.6868889567527</v>
      </c>
      <c r="AW16">
        <v>13</v>
      </c>
      <c r="AX16">
        <f>IF(Z16&gt;0, (R16*SUMPRODUCT(K16:$K$98, X16:$X$98)-K16*$AZ$3)/Z16, 0)</f>
        <v>4753.8428294114483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250000</v>
      </c>
      <c r="S17">
        <f t="shared" si="1"/>
        <v>4302.1218012339823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2939.4970143321116</v>
      </c>
      <c r="AC17">
        <f t="shared" si="2"/>
        <v>2496.1301806447991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-7987.1811998625899</v>
      </c>
      <c r="AI17">
        <f t="shared" si="6"/>
        <v>-7994.4338135029357</v>
      </c>
      <c r="AJ17">
        <f t="shared" si="7"/>
        <v>443.36683368731246</v>
      </c>
      <c r="AK17">
        <f t="shared" si="22"/>
        <v>205.76479100324784</v>
      </c>
      <c r="AL17">
        <f t="shared" si="8"/>
        <v>-7345.3021888123758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-2564.5883307449217</v>
      </c>
      <c r="AR17">
        <f t="shared" si="9"/>
        <v>-2566.9170582201109</v>
      </c>
      <c r="AS17">
        <f t="shared" si="9"/>
        <v>142.35978619508066</v>
      </c>
      <c r="AT17">
        <f t="shared" si="9"/>
        <v>66.068612778457506</v>
      </c>
      <c r="AU17">
        <f t="shared" si="9"/>
        <v>-2358.4886592465728</v>
      </c>
      <c r="AW17">
        <v>14</v>
      </c>
      <c r="AX17">
        <f>IF(Z17&gt;0, (R17*SUMPRODUCT(K17:$K$98, X17:$X$98)-K17*$AZ$3)/Z17, 0)</f>
        <v>4302.1218012339823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250000</v>
      </c>
      <c r="S18">
        <f t="shared" si="1"/>
        <v>3690.2291042416864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2496.1301806447991</v>
      </c>
      <c r="AC18">
        <f t="shared" si="2"/>
        <v>1997.2711485362306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-8293.6775908541385</v>
      </c>
      <c r="AI18">
        <f t="shared" si="6"/>
        <v>-8300.4429944785388</v>
      </c>
      <c r="AJ18">
        <f t="shared" si="7"/>
        <v>498.8590321085685</v>
      </c>
      <c r="AK18">
        <f t="shared" si="22"/>
        <v>174.72911264513596</v>
      </c>
      <c r="AL18">
        <f t="shared" si="8"/>
        <v>-7626.8548497248339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-2377.6791564319224</v>
      </c>
      <c r="AR18">
        <f t="shared" si="9"/>
        <v>-2379.6187012244914</v>
      </c>
      <c r="AS18">
        <f t="shared" si="9"/>
        <v>143.01577432312405</v>
      </c>
      <c r="AT18">
        <f t="shared" si="9"/>
        <v>50.092346200715937</v>
      </c>
      <c r="AU18">
        <f t="shared" si="9"/>
        <v>-2186.5105807006512</v>
      </c>
      <c r="AW18">
        <v>15</v>
      </c>
      <c r="AX18">
        <f>IF(Z18&gt;0, (R18*SUMPRODUCT(K18:$K$98, X18:$X$98)-K18*$AZ$3)/Z18, 0)</f>
        <v>3690.2291042416864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250000</v>
      </c>
      <c r="S19">
        <f t="shared" si="1"/>
        <v>2919.1595284563509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1997.2711485362306</v>
      </c>
      <c r="AC19">
        <f t="shared" si="2"/>
        <v>1463.9931516010474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-8577.0244638116201</v>
      </c>
      <c r="AI19">
        <f t="shared" si="6"/>
        <v>-8583.293362176586</v>
      </c>
      <c r="AJ19">
        <f t="shared" si="7"/>
        <v>533.27799693518318</v>
      </c>
      <c r="AK19">
        <f t="shared" si="22"/>
        <v>139.80898039753615</v>
      </c>
      <c r="AL19">
        <f t="shared" si="8"/>
        <v>-7910.2063848438665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-2195.455952140454</v>
      </c>
      <c r="AR19">
        <f t="shared" si="9"/>
        <v>-2197.0605984005642</v>
      </c>
      <c r="AS19">
        <f t="shared" si="9"/>
        <v>136.50285800824096</v>
      </c>
      <c r="AT19">
        <f t="shared" si="9"/>
        <v>35.786823212586832</v>
      </c>
      <c r="AU19">
        <f t="shared" si="9"/>
        <v>-2024.7709171797362</v>
      </c>
      <c r="AW19">
        <v>16</v>
      </c>
      <c r="AX19">
        <f>IF(Z19&gt;0, (R19*SUMPRODUCT(K19:$K$98, X19:$X$98)-K19*$AZ$3)/Z19, 0)</f>
        <v>2919.1595284563509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250000</v>
      </c>
      <c r="S20">
        <f t="shared" si="1"/>
        <v>1984.9113681550389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1463.9931516010474</v>
      </c>
      <c r="AC20">
        <f t="shared" si="2"/>
        <v>915.3239490112519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-8838.9457137195895</v>
      </c>
      <c r="AI20">
        <f t="shared" si="6"/>
        <v>-8844.7099758152199</v>
      </c>
      <c r="AJ20">
        <f t="shared" si="7"/>
        <v>548.66920258979553</v>
      </c>
      <c r="AK20">
        <f t="shared" si="22"/>
        <v>102.47952061207333</v>
      </c>
      <c r="AL20">
        <f t="shared" si="8"/>
        <v>-8193.5612526133518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-2020.0890908892109</v>
      </c>
      <c r="AR20">
        <f t="shared" si="9"/>
        <v>-2021.4064791110138</v>
      </c>
      <c r="AS20">
        <f t="shared" si="9"/>
        <v>125.39512138174565</v>
      </c>
      <c r="AT20">
        <f t="shared" si="9"/>
        <v>23.421092100008895</v>
      </c>
      <c r="AU20">
        <f t="shared" si="9"/>
        <v>-1872.5902656292594</v>
      </c>
      <c r="AW20">
        <v>17</v>
      </c>
      <c r="AX20">
        <f>IF(Z20&gt;0, (R20*SUMPRODUCT(K20:$K$98, X20:$X$98)-K20*$AZ$3)/Z20, 0)</f>
        <v>1984.9113681550389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250000</v>
      </c>
      <c r="S21">
        <f t="shared" si="1"/>
        <v>869.93802927268416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915.3239490112519</v>
      </c>
      <c r="AC21">
        <f t="shared" si="2"/>
        <v>365.58017022084459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-9073.1329949082628</v>
      </c>
      <c r="AI21">
        <f t="shared" si="6"/>
        <v>-9078.3859577331914</v>
      </c>
      <c r="AJ21">
        <f t="shared" si="7"/>
        <v>549.7437787904073</v>
      </c>
      <c r="AK21">
        <f t="shared" si="22"/>
        <v>64.072676430787638</v>
      </c>
      <c r="AL21">
        <f t="shared" si="8"/>
        <v>-8464.5695025119967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-1851.4385870898002</v>
      </c>
      <c r="AR21">
        <f t="shared" si="9"/>
        <v>-1852.5104922493606</v>
      </c>
      <c r="AS21">
        <f t="shared" si="9"/>
        <v>112.17920487182391</v>
      </c>
      <c r="AT21">
        <f t="shared" si="9"/>
        <v>13.074494288648838</v>
      </c>
      <c r="AU21">
        <f t="shared" si="9"/>
        <v>-1727.2567930888879</v>
      </c>
      <c r="AW21">
        <v>18</v>
      </c>
      <c r="AX21">
        <f>IF(Z21&gt;0, (R21*SUMPRODUCT(K21:$K$98, X21:$X$98)-K21*$AZ$3)/Z21, 0)</f>
        <v>869.93802927268416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250000</v>
      </c>
      <c r="S22">
        <f t="shared" si="1"/>
        <v>-456.61232330229444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365.58017022084459</v>
      </c>
      <c r="AC22">
        <f t="shared" si="2"/>
        <v>-173.05010249502084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-9261.9314957081169</v>
      </c>
      <c r="AI22">
        <f t="shared" si="6"/>
        <v>-9266.6688323300095</v>
      </c>
      <c r="AJ22">
        <f t="shared" si="7"/>
        <v>538.63027271586543</v>
      </c>
      <c r="AK22">
        <f t="shared" si="22"/>
        <v>25.590611915459125</v>
      </c>
      <c r="AL22">
        <f t="shared" si="8"/>
        <v>-8702.4479476986853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-1687.4681164000071</v>
      </c>
      <c r="AR22">
        <f t="shared" si="9"/>
        <v>-1688.3312305905843</v>
      </c>
      <c r="AS22">
        <f t="shared" si="9"/>
        <v>98.135190500712341</v>
      </c>
      <c r="AT22">
        <f t="shared" si="9"/>
        <v>4.6624553103760382</v>
      </c>
      <c r="AU22">
        <f t="shared" si="9"/>
        <v>-1585.5335847794959</v>
      </c>
      <c r="AW22">
        <v>19</v>
      </c>
      <c r="AX22">
        <f>IF(Z22&gt;0, (R22*SUMPRODUCT(K22:$K$98, X22:$X$98)-K22*$AZ$3)/Z22, 0)</f>
        <v>-456.61232330229444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250000</v>
      </c>
      <c r="S23">
        <f t="shared" si="1"/>
        <v>-2039.5128287214504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-173.05010249502084</v>
      </c>
      <c r="AC23">
        <f t="shared" si="2"/>
        <v>-688.36793820401726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-9420.2986625209796</v>
      </c>
      <c r="AI23">
        <f t="shared" si="6"/>
        <v>-9424.517610843528</v>
      </c>
      <c r="AJ23">
        <f t="shared" si="7"/>
        <v>515.31783570899643</v>
      </c>
      <c r="AK23">
        <f t="shared" si="22"/>
        <v>-12.11350717465146</v>
      </c>
      <c r="AL23">
        <f t="shared" si="8"/>
        <v>-8921.3132823091837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-1532.4300536147844</v>
      </c>
      <c r="AR23">
        <f t="shared" si="9"/>
        <v>-1533.1163634055602</v>
      </c>
      <c r="AS23">
        <f t="shared" si="9"/>
        <v>83.828397261543117</v>
      </c>
      <c r="AT23">
        <f t="shared" si="9"/>
        <v>-1.9705428791730593</v>
      </c>
      <c r="AU23">
        <f t="shared" si="9"/>
        <v>-1451.2585090231903</v>
      </c>
      <c r="AW23">
        <v>20</v>
      </c>
      <c r="AX23">
        <f>IF(Z23&gt;0, (R23*SUMPRODUCT(K23:$K$98, X23:$X$98)-K23*$AZ$3)/Z23, 0)</f>
        <v>-2039.5128287214504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250000</v>
      </c>
      <c r="S24">
        <f t="shared" si="1"/>
        <v>-3964.3673853181763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-688.36793820401726</v>
      </c>
      <c r="AC24">
        <f t="shared" si="2"/>
        <v>-1174.2352412018299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-9485.8312622164576</v>
      </c>
      <c r="AI24">
        <f t="shared" si="6"/>
        <v>-9489.5337294926703</v>
      </c>
      <c r="AJ24">
        <f t="shared" si="7"/>
        <v>485.86730299781266</v>
      </c>
      <c r="AK24">
        <f t="shared" si="22"/>
        <v>-48.185755674281211</v>
      </c>
      <c r="AL24">
        <f t="shared" si="8"/>
        <v>-9051.8521821691393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-1377.7593310637537</v>
      </c>
      <c r="AR24">
        <f t="shared" si="9"/>
        <v>-1378.2970919301188</v>
      </c>
      <c r="AS24">
        <f t="shared" si="9"/>
        <v>70.569272408457621</v>
      </c>
      <c r="AT24">
        <f t="shared" si="9"/>
        <v>-6.9986881138223902</v>
      </c>
      <c r="AU24">
        <f t="shared" si="9"/>
        <v>-1314.7265076354836</v>
      </c>
      <c r="AW24">
        <v>21</v>
      </c>
      <c r="AX24">
        <f>IF(Z24&gt;0, (R24*SUMPRODUCT(K24:$K$98, X24:$X$98)-K24*$AZ$3)/Z24, 0)</f>
        <v>-3964.3673853181763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250000</v>
      </c>
      <c r="S25">
        <f t="shared" si="1"/>
        <v>-6330.5463262645189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-1174.2352412018299</v>
      </c>
      <c r="AC25">
        <f t="shared" si="2"/>
        <v>-1617.5635449290003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-9429.5491793742203</v>
      </c>
      <c r="AI25">
        <f t="shared" si="6"/>
        <v>-9432.7431445187012</v>
      </c>
      <c r="AJ25">
        <f t="shared" si="7"/>
        <v>443.32830372717035</v>
      </c>
      <c r="AK25">
        <f t="shared" si="22"/>
        <v>-82.1964668841281</v>
      </c>
      <c r="AL25">
        <f t="shared" si="8"/>
        <v>-9071.6113076756592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-1222.8434827164613</v>
      </c>
      <c r="AR25">
        <f t="shared" si="9"/>
        <v>-1223.2576827367016</v>
      </c>
      <c r="AS25">
        <f t="shared" si="9"/>
        <v>57.49173333782764</v>
      </c>
      <c r="AT25">
        <f t="shared" si="9"/>
        <v>-10.659408198584307</v>
      </c>
      <c r="AU25">
        <f t="shared" si="9"/>
        <v>-1176.4253575974581</v>
      </c>
      <c r="AW25">
        <v>22</v>
      </c>
      <c r="AX25">
        <f>IF(Z25&gt;0, (R25*SUMPRODUCT(K25:$K$98, X25:$X$98)-K25*$AZ$3)/Z25, 0)</f>
        <v>-6330.5463262645189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250000</v>
      </c>
      <c r="S26">
        <f t="shared" si="1"/>
        <v>-9286.6180256807911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-1617.5635449290003</v>
      </c>
      <c r="AC26">
        <f t="shared" si="2"/>
        <v>-2006.0936103806541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-9235.5533514506333</v>
      </c>
      <c r="AI26">
        <f t="shared" si="6"/>
        <v>-9238.2535992760968</v>
      </c>
      <c r="AJ26">
        <f t="shared" si="7"/>
        <v>388.53006545165385</v>
      </c>
      <c r="AK26">
        <f t="shared" si="22"/>
        <v>-113.22944814503003</v>
      </c>
      <c r="AL26">
        <f t="shared" si="8"/>
        <v>-8962.9529819694726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-1069.3622336122446</v>
      </c>
      <c r="AR26">
        <f t="shared" si="9"/>
        <v>-1069.6748887327406</v>
      </c>
      <c r="AS26">
        <f t="shared" si="9"/>
        <v>44.986950191959266</v>
      </c>
      <c r="AT26">
        <f t="shared" si="9"/>
        <v>-13.110562082350217</v>
      </c>
      <c r="AU26">
        <f t="shared" si="9"/>
        <v>-1037.7985006231313</v>
      </c>
      <c r="AW26">
        <v>23</v>
      </c>
      <c r="AX26">
        <f>IF(Z26&gt;0, (R26*SUMPRODUCT(K26:$K$98, X26:$X$98)-K26*$AZ$3)/Z26, 0)</f>
        <v>-9286.6180256807911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250000</v>
      </c>
      <c r="S27">
        <f t="shared" si="1"/>
        <v>-13058.80252045801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-2006.0936103806541</v>
      </c>
      <c r="AC27">
        <f t="shared" si="2"/>
        <v>-2330.5331500064603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-8848.7726095964081</v>
      </c>
      <c r="AI27">
        <f t="shared" si="6"/>
        <v>-8851.0034163131368</v>
      </c>
      <c r="AJ27">
        <f t="shared" si="7"/>
        <v>324.43953962580622</v>
      </c>
      <c r="AK27">
        <f t="shared" si="22"/>
        <v>-140.42655272664581</v>
      </c>
      <c r="AL27">
        <f t="shared" si="8"/>
        <v>-8666.990429413976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-914.80163691067548</v>
      </c>
      <c r="AR27">
        <f t="shared" si="9"/>
        <v>-915.03226162283966</v>
      </c>
      <c r="AS27">
        <f t="shared" si="9"/>
        <v>33.541128812187935</v>
      </c>
      <c r="AT27">
        <f t="shared" si="9"/>
        <v>-14.517543389095861</v>
      </c>
      <c r="AU27">
        <f t="shared" si="9"/>
        <v>-896.00867619974758</v>
      </c>
      <c r="AW27">
        <v>24</v>
      </c>
      <c r="AX27">
        <f>IF(Z27&gt;0, (R27*SUMPRODUCT(K27:$K$98, X27:$X$98)-K27*$AZ$3)/Z27, 0)</f>
        <v>-13058.80252045801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250000</v>
      </c>
      <c r="S28">
        <f t="shared" si="1"/>
        <v>-17966.860291710069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-2330.5331500064603</v>
      </c>
      <c r="AC28">
        <f t="shared" si="2"/>
        <v>-2580.2252387149615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-8267.4113190525495</v>
      </c>
      <c r="AI28">
        <f t="shared" si="6"/>
        <v>-8269.2064471361591</v>
      </c>
      <c r="AJ28">
        <f t="shared" si="7"/>
        <v>249.69208870850116</v>
      </c>
      <c r="AK28">
        <f t="shared" si="22"/>
        <v>-163.13732050045223</v>
      </c>
      <c r="AL28">
        <f t="shared" si="8"/>
        <v>-8182.6516789281095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-763.12454173033655</v>
      </c>
      <c r="AR28">
        <f t="shared" si="9"/>
        <v>-763.29024127560945</v>
      </c>
      <c r="AS28">
        <f t="shared" si="9"/>
        <v>23.047862676221872</v>
      </c>
      <c r="AT28">
        <f t="shared" si="9"/>
        <v>-15.058412862454476</v>
      </c>
      <c r="AU28">
        <f t="shared" si="9"/>
        <v>-755.30079146184198</v>
      </c>
      <c r="AW28">
        <v>25</v>
      </c>
      <c r="AX28">
        <f>IF(Z28&gt;0, (R28*SUMPRODUCT(K28:$K$98, X28:$X$98)-K28*$AZ$3)/Z28, 0)</f>
        <v>-17966.860291710069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250000</v>
      </c>
      <c r="S29">
        <f t="shared" si="1"/>
        <v>-24505.179571897334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-2580.2252387149615</v>
      </c>
      <c r="AC29">
        <f t="shared" si="2"/>
        <v>-2749.5019695505002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-7493.3236352370086</v>
      </c>
      <c r="AI29">
        <f t="shared" si="6"/>
        <v>-7494.7261458580206</v>
      </c>
      <c r="AJ29">
        <f t="shared" si="7"/>
        <v>169.27673083553873</v>
      </c>
      <c r="AK29">
        <f t="shared" si="22"/>
        <v>-180.61576671004732</v>
      </c>
      <c r="AL29">
        <f t="shared" si="8"/>
        <v>-7506.0651817325288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-617.56452798497662</v>
      </c>
      <c r="AR29">
        <f t="shared" si="9"/>
        <v>-617.68011632091691</v>
      </c>
      <c r="AS29">
        <f t="shared" si="9"/>
        <v>13.950992839238673</v>
      </c>
      <c r="AT29">
        <f t="shared" si="9"/>
        <v>-14.885502901598221</v>
      </c>
      <c r="AU29">
        <f t="shared" si="9"/>
        <v>-618.61462638327646</v>
      </c>
      <c r="AW29">
        <v>26</v>
      </c>
      <c r="AX29">
        <f>IF(Z29&gt;0, (R29*SUMPRODUCT(K29:$K$98, X29:$X$98)-K29*$AZ$3)/Z29, 0)</f>
        <v>-24505.179571897334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250000</v>
      </c>
      <c r="S30">
        <f t="shared" si="1"/>
        <v>-33463.744575609242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-2749.5019695505002</v>
      </c>
      <c r="AC30">
        <f t="shared" si="2"/>
        <v>-2836.8452378079787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-6576.286832925909</v>
      </c>
      <c r="AI30">
        <f t="shared" si="6"/>
        <v>-6577.3465040990641</v>
      </c>
      <c r="AJ30">
        <f t="shared" si="7"/>
        <v>87.343268257478485</v>
      </c>
      <c r="AK30">
        <f t="shared" si="22"/>
        <v>-192.46513786853504</v>
      </c>
      <c r="AL30">
        <f t="shared" si="8"/>
        <v>-6682.4683737101204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-483.91666363456869</v>
      </c>
      <c r="AR30">
        <f t="shared" si="9"/>
        <v>-483.99463963404844</v>
      </c>
      <c r="AS30">
        <f t="shared" si="9"/>
        <v>6.4271623242584184</v>
      </c>
      <c r="AT30">
        <f t="shared" si="9"/>
        <v>-14.162564643165114</v>
      </c>
      <c r="AU30">
        <f t="shared" si="9"/>
        <v>-491.73004195295516</v>
      </c>
      <c r="AW30">
        <v>27</v>
      </c>
      <c r="AX30">
        <f>IF(Z30&gt;0, (R30*SUMPRODUCT(K30:$K$98, X30:$X$98)-K30*$AZ$3)/Z30, 0)</f>
        <v>-33463.744575609242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250000</v>
      </c>
      <c r="S31">
        <f t="shared" si="1"/>
        <v>-46225.601478157259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-2836.8452378079787</v>
      </c>
      <c r="AC31">
        <f t="shared" si="2"/>
        <v>-2847.350062400139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-5582.2841811043018</v>
      </c>
      <c r="AI31">
        <f t="shared" si="6"/>
        <v>-5583.0541413566698</v>
      </c>
      <c r="AJ31">
        <f t="shared" si="7"/>
        <v>10.504824592160276</v>
      </c>
      <c r="AK31">
        <f t="shared" si="22"/>
        <v>-198.57916664655852</v>
      </c>
      <c r="AL31">
        <f t="shared" si="8"/>
        <v>-5771.1284834110675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-366.76150737402793</v>
      </c>
      <c r="AR31">
        <f t="shared" si="9"/>
        <v>-366.81209451248509</v>
      </c>
      <c r="AS31">
        <f t="shared" si="9"/>
        <v>0.69017720652091508</v>
      </c>
      <c r="AT31">
        <f t="shared" si="9"/>
        <v>-13.046844648092144</v>
      </c>
      <c r="AU31">
        <f t="shared" si="9"/>
        <v>-379.16876195405627</v>
      </c>
      <c r="AW31">
        <v>28</v>
      </c>
      <c r="AX31">
        <f>IF(Z31&gt;0, (R31*SUMPRODUCT(K31:$K$98, X31:$X$98)-K31*$AZ$3)/Z31, 0)</f>
        <v>-46225.601478157259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250000</v>
      </c>
      <c r="S32">
        <f t="shared" si="1"/>
        <v>-65292.726135286954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-2847.350062400139</v>
      </c>
      <c r="AC32">
        <f t="shared" si="2"/>
        <v>-2791.4224277720155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-4557.106553045136</v>
      </c>
      <c r="AI32">
        <f t="shared" si="6"/>
        <v>-4557.6409583673285</v>
      </c>
      <c r="AJ32">
        <f t="shared" si="7"/>
        <v>-55.927634628123542</v>
      </c>
      <c r="AK32">
        <f t="shared" si="22"/>
        <v>-199.31450436800975</v>
      </c>
      <c r="AL32">
        <f t="shared" si="8"/>
        <v>-4812.8830973634622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-267.32708819082177</v>
      </c>
      <c r="AR32">
        <f t="shared" si="9"/>
        <v>-267.35843725344131</v>
      </c>
      <c r="AS32">
        <f t="shared" si="9"/>
        <v>-3.2808036284659496</v>
      </c>
      <c r="AT32">
        <f t="shared" si="9"/>
        <v>-11.692104511204114</v>
      </c>
      <c r="AU32">
        <f t="shared" si="9"/>
        <v>-282.33134539311141</v>
      </c>
      <c r="AW32">
        <v>29</v>
      </c>
      <c r="AX32">
        <f>IF(Z32&gt;0, (R32*SUMPRODUCT(K32:$K$98, X32:$X$98)-K32*$AZ$3)/Z32, 0)</f>
        <v>-65292.726135286954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250000</v>
      </c>
      <c r="S33">
        <f t="shared" si="1"/>
        <v>-95406.578951736199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-2791.4224277720155</v>
      </c>
      <c r="AC33">
        <f t="shared" si="2"/>
        <v>-2681.3484963180599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-3555.1153202849496</v>
      </c>
      <c r="AI33">
        <f t="shared" si="6"/>
        <v>-3555.4666257879057</v>
      </c>
      <c r="AJ33">
        <f t="shared" si="7"/>
        <v>-110.07393145395554</v>
      </c>
      <c r="AK33">
        <f t="shared" si="22"/>
        <v>-195.3995699440411</v>
      </c>
      <c r="AL33">
        <f t="shared" si="8"/>
        <v>-3860.9401271859024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-186.20419238373356</v>
      </c>
      <c r="AR33">
        <f t="shared" si="9"/>
        <v>-186.22259250625129</v>
      </c>
      <c r="AS33">
        <f t="shared" si="9"/>
        <v>-5.765277821492278</v>
      </c>
      <c r="AT33">
        <f t="shared" si="9"/>
        <v>-10.234328801081695</v>
      </c>
      <c r="AU33">
        <f t="shared" si="9"/>
        <v>-202.22219912882525</v>
      </c>
      <c r="AW33">
        <v>30</v>
      </c>
      <c r="AX33">
        <f>IF(Z33&gt;0, (R33*SUMPRODUCT(K33:$K$98, X33:$X$98)-K33*$AZ$3)/Z33, 0)</f>
        <v>-95406.578951736199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250000</v>
      </c>
      <c r="S34">
        <f t="shared" si="1"/>
        <v>-145760.71565404299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-2681.3484963180599</v>
      </c>
      <c r="AC34">
        <f t="shared" si="2"/>
        <v>-2530.587492590385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-2615.5377141163549</v>
      </c>
      <c r="AI34">
        <f t="shared" si="6"/>
        <v>-2615.7547296785756</v>
      </c>
      <c r="AJ34">
        <f t="shared" si="7"/>
        <v>-150.76100372767496</v>
      </c>
      <c r="AK34">
        <f t="shared" si="22"/>
        <v>-187.69439474226422</v>
      </c>
      <c r="AL34">
        <f t="shared" si="8"/>
        <v>-2954.2101281485147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-122.31472013603759</v>
      </c>
      <c r="AR34">
        <f t="shared" si="9"/>
        <v>-122.32486879404199</v>
      </c>
      <c r="AS34">
        <f t="shared" si="9"/>
        <v>-7.0502864014746711</v>
      </c>
      <c r="AT34">
        <f t="shared" si="9"/>
        <v>-8.7774637085511031</v>
      </c>
      <c r="AU34">
        <f t="shared" ref="AU34:AU69" si="23">AL34*$K34</f>
        <v>-138.15261890406777</v>
      </c>
      <c r="AW34">
        <v>31</v>
      </c>
      <c r="AX34">
        <f>IF(Z34&gt;0, (R34*SUMPRODUCT(K34:$K$98, X34:$X$98)-K34*$AZ$3)/Z34, 0)</f>
        <v>-145760.71565404299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250000</v>
      </c>
      <c r="S35">
        <f t="shared" si="1"/>
        <v>-235069.39200277356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-2530.587492590385</v>
      </c>
      <c r="AC35">
        <f t="shared" si="2"/>
        <v>-2352.0404304840936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-1795.4760968997539</v>
      </c>
      <c r="AI35">
        <f t="shared" ref="AI35:AI66" si="25">SUM(AE35:AH35)</f>
        <v>-1795.6011685015076</v>
      </c>
      <c r="AJ35">
        <f t="shared" si="7"/>
        <v>-178.54706210629138</v>
      </c>
      <c r="AK35">
        <f t="shared" si="22"/>
        <v>-177.14112448132695</v>
      </c>
      <c r="AL35">
        <f t="shared" si="8"/>
        <v>-2151.2893550891258</v>
      </c>
      <c r="AN35">
        <f t="shared" ref="AN35:AT69" si="26">AE35*$K35</f>
        <v>0</v>
      </c>
      <c r="AO35">
        <f t="shared" si="26"/>
        <v>0</v>
      </c>
      <c r="AP35">
        <f t="shared" si="26"/>
        <v>-5.2222592573897232E-3</v>
      </c>
      <c r="AQ35">
        <f t="shared" si="26"/>
        <v>-74.968590287368229</v>
      </c>
      <c r="AR35">
        <f t="shared" si="26"/>
        <v>-74.973812546625624</v>
      </c>
      <c r="AS35">
        <f t="shared" si="26"/>
        <v>-7.4550820081495024</v>
      </c>
      <c r="AT35">
        <f t="shared" si="26"/>
        <v>-7.3963782682570312</v>
      </c>
      <c r="AU35">
        <f t="shared" si="23"/>
        <v>-89.825272823032151</v>
      </c>
      <c r="AW35">
        <v>32</v>
      </c>
      <c r="AX35">
        <f>IF(Z35&gt;0, (R35*SUMPRODUCT(K35:$K$98, X35:$X$98)-K35*$AZ$3)/Z35, 0)</f>
        <v>-235069.39200277356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250000</v>
      </c>
      <c r="S36">
        <f t="shared" si="1"/>
        <v>-379128.87195462128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-2352.0404304840936</v>
      </c>
      <c r="AC36">
        <f t="shared" si="2"/>
        <v>-2158.3824294836677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-1053.1665532141633</v>
      </c>
      <c r="AI36">
        <f t="shared" si="25"/>
        <v>-1053.2377157722387</v>
      </c>
      <c r="AJ36">
        <f t="shared" si="7"/>
        <v>-193.65800100042588</v>
      </c>
      <c r="AK36">
        <f t="shared" si="22"/>
        <v>-164.64283013388658</v>
      </c>
      <c r="AL36">
        <f t="shared" si="8"/>
        <v>-1411.5385469065511</v>
      </c>
      <c r="AN36">
        <f t="shared" si="26"/>
        <v>0</v>
      </c>
      <c r="AO36">
        <f t="shared" si="26"/>
        <v>0</v>
      </c>
      <c r="AP36">
        <f t="shared" si="26"/>
        <v>-2.6529755361715478E-3</v>
      </c>
      <c r="AQ36">
        <f t="shared" si="26"/>
        <v>-39.26257257685166</v>
      </c>
      <c r="AR36">
        <f t="shared" si="26"/>
        <v>-39.265225552387832</v>
      </c>
      <c r="AS36">
        <f t="shared" si="26"/>
        <v>-7.2196665343786748</v>
      </c>
      <c r="AT36">
        <f t="shared" si="26"/>
        <v>-6.1379665425772911</v>
      </c>
      <c r="AU36">
        <f t="shared" si="23"/>
        <v>-52.622858629343796</v>
      </c>
      <c r="AW36">
        <v>33</v>
      </c>
      <c r="AX36">
        <f>IF(Z36&gt;0, (R36*SUMPRODUCT(K36:$K$98, X36:$X$98)-K36*$AZ$3)/Z36, 0)</f>
        <v>-379128.87195462128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250000</v>
      </c>
      <c r="S37">
        <f t="shared" si="1"/>
        <v>-612967.48502064846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-2158.3824294836677</v>
      </c>
      <c r="AC37">
        <f t="shared" si="2"/>
        <v>-1957.7998312678467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-610.52612006481854</v>
      </c>
      <c r="AI37">
        <f t="shared" si="25"/>
        <v>-610.56604469131003</v>
      </c>
      <c r="AJ37">
        <f t="shared" si="7"/>
        <v>-200.58259821582101</v>
      </c>
      <c r="AK37">
        <f t="shared" si="22"/>
        <v>-151.08677006385676</v>
      </c>
      <c r="AL37">
        <f t="shared" si="8"/>
        <v>-962.2354129709878</v>
      </c>
      <c r="AN37">
        <f t="shared" si="26"/>
        <v>0</v>
      </c>
      <c r="AO37">
        <f t="shared" si="26"/>
        <v>0</v>
      </c>
      <c r="AP37">
        <f t="shared" si="26"/>
        <v>-1.3289374285780204E-3</v>
      </c>
      <c r="AQ37">
        <f t="shared" si="26"/>
        <v>-20.322068942900888</v>
      </c>
      <c r="AR37">
        <f t="shared" si="26"/>
        <v>-20.32339788032947</v>
      </c>
      <c r="AS37">
        <f t="shared" si="26"/>
        <v>-6.6766240718011121</v>
      </c>
      <c r="AT37">
        <f t="shared" si="26"/>
        <v>-5.0290981117596285</v>
      </c>
      <c r="AU37">
        <f t="shared" si="23"/>
        <v>-32.029120063890211</v>
      </c>
      <c r="AW37">
        <v>34</v>
      </c>
      <c r="AX37">
        <f>IF(Z37&gt;0, (R37*SUMPRODUCT(K37:$K$98, X37:$X$98)-K37*$AZ$3)/Z37, 0)</f>
        <v>-612967.48502064846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250000</v>
      </c>
      <c r="S38">
        <f t="shared" si="1"/>
        <v>-999996.4064308065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-1957.7998312678467</v>
      </c>
      <c r="AC38">
        <f t="shared" si="2"/>
        <v>-1763.9744262887182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-349.51241321164207</v>
      </c>
      <c r="AI38">
        <f t="shared" si="25"/>
        <v>-349.53446297120803</v>
      </c>
      <c r="AJ38">
        <f t="shared" si="7"/>
        <v>-193.82540497912851</v>
      </c>
      <c r="AK38">
        <f t="shared" si="22"/>
        <v>-137.04598818874928</v>
      </c>
      <c r="AL38">
        <f t="shared" si="8"/>
        <v>-680.40585613908593</v>
      </c>
      <c r="AN38">
        <f t="shared" si="26"/>
        <v>0</v>
      </c>
      <c r="AO38">
        <f t="shared" si="26"/>
        <v>0</v>
      </c>
      <c r="AP38">
        <f t="shared" si="26"/>
        <v>-6.5531409150199537E-4</v>
      </c>
      <c r="AQ38">
        <f t="shared" si="26"/>
        <v>-10.387433425178667</v>
      </c>
      <c r="AR38">
        <f t="shared" si="26"/>
        <v>-10.38808873927017</v>
      </c>
      <c r="AS38">
        <f t="shared" si="26"/>
        <v>-5.7604491692540769</v>
      </c>
      <c r="AT38">
        <f t="shared" si="26"/>
        <v>-4.0729771667263845</v>
      </c>
      <c r="AU38">
        <f t="shared" si="23"/>
        <v>-20.221515075250636</v>
      </c>
      <c r="AW38">
        <v>35</v>
      </c>
      <c r="AX38">
        <f>IF(Z38&gt;0, (R38*SUMPRODUCT(K38:$K$98, X38:$X$98)-K38*$AZ$3)/Z38, 0)</f>
        <v>-999996.4064308065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250000</v>
      </c>
      <c r="S39">
        <f t="shared" si="1"/>
        <v>-1654031.9052519291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-1763.9744262887182</v>
      </c>
      <c r="AC39">
        <f t="shared" si="2"/>
        <v>-1583.1587579977991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-197.29741899384049</v>
      </c>
      <c r="AI39">
        <f t="shared" si="25"/>
        <v>-197.30938338486109</v>
      </c>
      <c r="AJ39">
        <f t="shared" si="7"/>
        <v>-180.81566829091912</v>
      </c>
      <c r="AK39">
        <f t="shared" si="22"/>
        <v>-123.47820984021028</v>
      </c>
      <c r="AL39">
        <f t="shared" si="8"/>
        <v>-501.60326151599054</v>
      </c>
      <c r="AN39">
        <f t="shared" si="26"/>
        <v>0</v>
      </c>
      <c r="AO39">
        <f t="shared" si="26"/>
        <v>0</v>
      </c>
      <c r="AP39">
        <f t="shared" si="26"/>
        <v>-3.1748135428263675E-4</v>
      </c>
      <c r="AQ39">
        <f t="shared" si="26"/>
        <v>-5.2353898891146793</v>
      </c>
      <c r="AR39">
        <f t="shared" si="26"/>
        <v>-5.2357073704689618</v>
      </c>
      <c r="AS39">
        <f t="shared" si="26"/>
        <v>-4.7980380401902023</v>
      </c>
      <c r="AT39">
        <f t="shared" si="26"/>
        <v>-3.2765586829273201</v>
      </c>
      <c r="AU39">
        <f t="shared" si="23"/>
        <v>-13.310304093586486</v>
      </c>
      <c r="AW39">
        <v>36</v>
      </c>
      <c r="AX39">
        <f>IF(Z39&gt;0, (R39*SUMPRODUCT(K39:$K$98, X39:$X$98)-K39*$AZ$3)/Z39, 0)</f>
        <v>-1654031.9052519291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250000</v>
      </c>
      <c r="S40">
        <f t="shared" si="1"/>
        <v>-2778885.3352356954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-1583.1587579977991</v>
      </c>
      <c r="AC40">
        <f t="shared" si="2"/>
        <v>-1417.6770927832549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-109.35485672750066</v>
      </c>
      <c r="AI40">
        <f t="shared" si="25"/>
        <v>-109.36123373177467</v>
      </c>
      <c r="AJ40">
        <f t="shared" si="7"/>
        <v>-165.48166521454414</v>
      </c>
      <c r="AK40">
        <f t="shared" si="22"/>
        <v>-110.82111305984594</v>
      </c>
      <c r="AL40">
        <f t="shared" si="8"/>
        <v>-385.66401200616474</v>
      </c>
      <c r="AN40">
        <f t="shared" si="26"/>
        <v>0</v>
      </c>
      <c r="AO40">
        <f t="shared" si="26"/>
        <v>0</v>
      </c>
      <c r="AP40">
        <f t="shared" si="26"/>
        <v>-1.5108672638419505E-4</v>
      </c>
      <c r="AQ40">
        <f t="shared" si="26"/>
        <v>-2.5908822712412838</v>
      </c>
      <c r="AR40">
        <f t="shared" si="26"/>
        <v>-2.5910333579676679</v>
      </c>
      <c r="AS40">
        <f t="shared" si="26"/>
        <v>-3.9206627437519841</v>
      </c>
      <c r="AT40">
        <f t="shared" si="26"/>
        <v>-2.6256214465303618</v>
      </c>
      <c r="AU40">
        <f t="shared" si="23"/>
        <v>-9.1373175482500137</v>
      </c>
      <c r="AW40">
        <v>37</v>
      </c>
      <c r="AX40">
        <f>IF(Z40&gt;0, (R40*SUMPRODUCT(K40:$K$98, X40:$X$98)-K40*$AZ$3)/Z40, 0)</f>
        <v>-2778885.3352356954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250000</v>
      </c>
      <c r="S41">
        <f t="shared" si="1"/>
        <v>-4755239.3096174365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-1417.6770927832549</v>
      </c>
      <c r="AC41">
        <f t="shared" si="2"/>
        <v>-1267.842032997658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-59.609677881981099</v>
      </c>
      <c r="AI41">
        <f t="shared" si="25"/>
        <v>-59.613010632318272</v>
      </c>
      <c r="AJ41">
        <f t="shared" si="7"/>
        <v>-149.83505978559697</v>
      </c>
      <c r="AK41">
        <f t="shared" si="22"/>
        <v>-99.237396494827848</v>
      </c>
      <c r="AL41">
        <f t="shared" si="8"/>
        <v>-308.6854669127431</v>
      </c>
      <c r="AN41">
        <f t="shared" si="26"/>
        <v>0</v>
      </c>
      <c r="AO41">
        <f t="shared" si="26"/>
        <v>0</v>
      </c>
      <c r="AP41">
        <f t="shared" si="26"/>
        <v>-7.0500851388260191E-5</v>
      </c>
      <c r="AQ41">
        <f t="shared" si="26"/>
        <v>-1.2609804565268157</v>
      </c>
      <c r="AR41">
        <f t="shared" si="26"/>
        <v>-1.2610509573782041</v>
      </c>
      <c r="AS41">
        <f t="shared" si="26"/>
        <v>-3.1696041449215344</v>
      </c>
      <c r="AT41">
        <f t="shared" si="26"/>
        <v>-2.0992634414890383</v>
      </c>
      <c r="AU41">
        <f t="shared" si="23"/>
        <v>-6.5299185437887761</v>
      </c>
      <c r="AW41">
        <v>38</v>
      </c>
      <c r="AX41">
        <f>IF(Z41&gt;0, (R41*SUMPRODUCT(K41:$K$98, X41:$X$98)-K41*$AZ$3)/Z41, 0)</f>
        <v>-4755239.3096174365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250000</v>
      </c>
      <c r="S42">
        <f t="shared" si="1"/>
        <v>-8303985.241538655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-1267.842032997658</v>
      </c>
      <c r="AC42">
        <f t="shared" si="2"/>
        <v>-1133.008422332008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-31.878075052761798</v>
      </c>
      <c r="AI42">
        <f t="shared" si="25"/>
        <v>-31.879780571842961</v>
      </c>
      <c r="AJ42">
        <f t="shared" si="7"/>
        <v>-134.83361066564999</v>
      </c>
      <c r="AK42">
        <f t="shared" si="22"/>
        <v>-88.748942309836067</v>
      </c>
      <c r="AL42">
        <f t="shared" si="8"/>
        <v>-255.46233354732902</v>
      </c>
      <c r="AN42">
        <f t="shared" si="26"/>
        <v>0</v>
      </c>
      <c r="AO42">
        <f t="shared" si="26"/>
        <v>0</v>
      </c>
      <c r="AP42">
        <f t="shared" si="26"/>
        <v>-3.2212923453463683E-5</v>
      </c>
      <c r="AQ42">
        <f t="shared" si="26"/>
        <v>-0.60209586797318315</v>
      </c>
      <c r="AR42">
        <f t="shared" si="26"/>
        <v>-0.60212808089663661</v>
      </c>
      <c r="AS42">
        <f t="shared" si="26"/>
        <v>-2.5466644303749892</v>
      </c>
      <c r="AT42">
        <f t="shared" si="26"/>
        <v>-1.6762420994147595</v>
      </c>
      <c r="AU42">
        <f t="shared" si="23"/>
        <v>-4.8250346106863855</v>
      </c>
      <c r="AW42">
        <v>39</v>
      </c>
      <c r="AX42">
        <f>IF(Z42&gt;0, (R42*SUMPRODUCT(K42:$K$98, X42:$X$98)-K42*$AZ$3)/Z42, 0)</f>
        <v>-8303985.241538655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250000</v>
      </c>
      <c r="S43">
        <f t="shared" si="1"/>
        <v>-14820531.822811928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-1133.008422332008</v>
      </c>
      <c r="AC43">
        <f t="shared" si="2"/>
        <v>-1012.0974904123231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-16.696720922579424</v>
      </c>
      <c r="AI43">
        <f t="shared" si="25"/>
        <v>-16.697574550423646</v>
      </c>
      <c r="AJ43">
        <f t="shared" si="7"/>
        <v>-120.91093191968491</v>
      </c>
      <c r="AK43">
        <f t="shared" si="22"/>
        <v>-79.310589563240569</v>
      </c>
      <c r="AL43">
        <f t="shared" si="8"/>
        <v>-216.91909603334912</v>
      </c>
      <c r="AN43">
        <f t="shared" si="26"/>
        <v>0</v>
      </c>
      <c r="AO43">
        <f t="shared" si="26"/>
        <v>0</v>
      </c>
      <c r="AP43">
        <f t="shared" si="26"/>
        <v>-1.4395412300931181E-5</v>
      </c>
      <c r="AQ43">
        <f t="shared" si="26"/>
        <v>-0.28157022217653782</v>
      </c>
      <c r="AR43">
        <f t="shared" si="26"/>
        <v>-0.28158461758883874</v>
      </c>
      <c r="AS43">
        <f t="shared" si="26"/>
        <v>-2.0390182073510053</v>
      </c>
      <c r="AT43">
        <f t="shared" si="26"/>
        <v>-1.3374782047218841</v>
      </c>
      <c r="AU43">
        <f t="shared" si="23"/>
        <v>-3.6580810296617279</v>
      </c>
      <c r="AW43">
        <v>40</v>
      </c>
      <c r="AX43">
        <f>IF(Z43&gt;0, (R43*SUMPRODUCT(K43:$K$98, X43:$X$98)-K43*$AZ$3)/Z43, 0)</f>
        <v>-14820531.822811928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250000</v>
      </c>
      <c r="S44">
        <f t="shared" si="1"/>
        <v>-27097671.568212483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-1012.0974904123231</v>
      </c>
      <c r="AC44">
        <f t="shared" si="2"/>
        <v>-903.88528582409072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-8.5626896706636071</v>
      </c>
      <c r="AI44">
        <f t="shared" si="25"/>
        <v>-8.5631066277458547</v>
      </c>
      <c r="AJ44">
        <f t="shared" si="7"/>
        <v>-108.21220458823234</v>
      </c>
      <c r="AK44">
        <f t="shared" si="22"/>
        <v>-70.846824328862624</v>
      </c>
      <c r="AL44">
        <f t="shared" si="8"/>
        <v>-187.62213554484083</v>
      </c>
      <c r="AN44">
        <f t="shared" si="26"/>
        <v>0</v>
      </c>
      <c r="AO44">
        <f t="shared" si="26"/>
        <v>0</v>
      </c>
      <c r="AP44">
        <f t="shared" si="26"/>
        <v>-6.2781092312697768E-6</v>
      </c>
      <c r="AQ44">
        <f t="shared" si="26"/>
        <v>-0.1289281399803521</v>
      </c>
      <c r="AR44">
        <f t="shared" si="26"/>
        <v>-0.12893441808958336</v>
      </c>
      <c r="AS44">
        <f t="shared" si="26"/>
        <v>-1.6293476462814369</v>
      </c>
      <c r="AT44">
        <f t="shared" si="26"/>
        <v>-1.0667383305422442</v>
      </c>
      <c r="AU44">
        <f t="shared" si="23"/>
        <v>-2.8250203949132646</v>
      </c>
      <c r="AW44">
        <v>41</v>
      </c>
      <c r="AX44">
        <f>IF(Z44&gt;0, (R44*SUMPRODUCT(K44:$K$98, X44:$X$98)-K44*$AZ$3)/Z44, 0)</f>
        <v>-27097671.568212483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250000</v>
      </c>
      <c r="S45">
        <f t="shared" si="1"/>
        <v>-50829231.734999664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-903.88528582409072</v>
      </c>
      <c r="AC45">
        <f t="shared" si="2"/>
        <v>-807.14477216906312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-4.2858654564148253</v>
      </c>
      <c r="AI45">
        <f t="shared" si="25"/>
        <v>-4.2860639506534302</v>
      </c>
      <c r="AJ45">
        <f t="shared" si="7"/>
        <v>-96.740513655027598</v>
      </c>
      <c r="AK45">
        <f t="shared" si="22"/>
        <v>-63.271970007686356</v>
      </c>
      <c r="AL45">
        <f t="shared" si="8"/>
        <v>-164.29854761336739</v>
      </c>
      <c r="AN45">
        <f t="shared" si="26"/>
        <v>0</v>
      </c>
      <c r="AO45">
        <f t="shared" si="26"/>
        <v>0</v>
      </c>
      <c r="AP45">
        <f t="shared" si="26"/>
        <v>-2.6685011582273768E-6</v>
      </c>
      <c r="AQ45">
        <f t="shared" si="26"/>
        <v>-5.7617979316828861E-2</v>
      </c>
      <c r="AR45">
        <f t="shared" si="26"/>
        <v>-5.7620647817987085E-2</v>
      </c>
      <c r="AS45">
        <f t="shared" si="26"/>
        <v>-1.3005524722041759</v>
      </c>
      <c r="AT45">
        <f t="shared" si="26"/>
        <v>-0.85061071009155675</v>
      </c>
      <c r="AU45">
        <f t="shared" si="23"/>
        <v>-2.2087838301137199</v>
      </c>
      <c r="AW45">
        <v>42</v>
      </c>
      <c r="AX45">
        <f>IF(Z45&gt;0, (R45*SUMPRODUCT(K45:$K$98, X45:$X$98)-K45*$AZ$3)/Z45, 0)</f>
        <v>-50829231.734999664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250000</v>
      </c>
      <c r="S46">
        <f t="shared" si="1"/>
        <v>-98042794.191571653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-807.14477216906312</v>
      </c>
      <c r="AC46">
        <f t="shared" si="2"/>
        <v>-720.71181711712291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-2.0924378699190411</v>
      </c>
      <c r="AI46">
        <f t="shared" si="25"/>
        <v>-2.0925297573217643</v>
      </c>
      <c r="AJ46">
        <f t="shared" si="7"/>
        <v>-86.432955051940212</v>
      </c>
      <c r="AK46">
        <f t="shared" si="22"/>
        <v>-56.500134051834422</v>
      </c>
      <c r="AL46">
        <f t="shared" si="8"/>
        <v>-145.0256188610964</v>
      </c>
      <c r="AN46">
        <f t="shared" si="26"/>
        <v>0</v>
      </c>
      <c r="AO46">
        <f t="shared" si="26"/>
        <v>0</v>
      </c>
      <c r="AP46">
        <f t="shared" si="26"/>
        <v>-1.1029541098127158E-6</v>
      </c>
      <c r="AQ46">
        <f t="shared" si="26"/>
        <v>-2.511620613669395E-2</v>
      </c>
      <c r="AR46">
        <f t="shared" si="26"/>
        <v>-2.5117309090803765E-2</v>
      </c>
      <c r="AS46">
        <f t="shared" si="26"/>
        <v>-1.0374826164717266</v>
      </c>
      <c r="AT46">
        <f t="shared" si="26"/>
        <v>-0.67818931878327171</v>
      </c>
      <c r="AU46">
        <f t="shared" si="23"/>
        <v>-1.7407892443458022</v>
      </c>
      <c r="AW46">
        <v>43</v>
      </c>
      <c r="AX46">
        <f>IF(Z46&gt;0, (R46*SUMPRODUCT(K46:$K$98, X46:$X$98)-K46*$AZ$3)/Z46, 0)</f>
        <v>-98042794.191571653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250000</v>
      </c>
      <c r="S47">
        <f t="shared" si="1"/>
        <v>-194959962.32394296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-720.71181711712291</v>
      </c>
      <c r="AC47">
        <f t="shared" si="2"/>
        <v>-643.51320740249434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-0.99418421291522885</v>
      </c>
      <c r="AI47">
        <f t="shared" si="25"/>
        <v>-0.99422547223327884</v>
      </c>
      <c r="AJ47">
        <f t="shared" si="7"/>
        <v>-77.19860971462856</v>
      </c>
      <c r="AK47">
        <f t="shared" si="22"/>
        <v>-50.449827198198605</v>
      </c>
      <c r="AL47">
        <f t="shared" si="8"/>
        <v>-128.64266238506045</v>
      </c>
      <c r="AN47">
        <f t="shared" si="26"/>
        <v>0</v>
      </c>
      <c r="AO47">
        <f t="shared" si="26"/>
        <v>0</v>
      </c>
      <c r="AP47">
        <f t="shared" si="26"/>
        <v>-4.4218651094722065E-7</v>
      </c>
      <c r="AQ47">
        <f t="shared" si="26"/>
        <v>-1.0654922793816095E-2</v>
      </c>
      <c r="AR47">
        <f t="shared" si="26"/>
        <v>-1.0655364980327042E-2</v>
      </c>
      <c r="AS47">
        <f t="shared" si="26"/>
        <v>-0.82735695821136979</v>
      </c>
      <c r="AT47">
        <f t="shared" si="26"/>
        <v>-0.54068351395558112</v>
      </c>
      <c r="AU47">
        <f t="shared" si="23"/>
        <v>-1.3786958371472779</v>
      </c>
      <c r="AW47">
        <v>44</v>
      </c>
      <c r="AX47">
        <f>IF(Z47&gt;0, (R47*SUMPRODUCT(K47:$K$98, X47:$X$98)-K47*$AZ$3)/Z47, 0)</f>
        <v>-194959962.32394296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250000</v>
      </c>
      <c r="S48">
        <f t="shared" si="1"/>
        <v>-400297264.49601269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-643.51320740249434</v>
      </c>
      <c r="AC48">
        <f t="shared" si="2"/>
        <v>-574.5741070388907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-0.45809235805908038</v>
      </c>
      <c r="AI48">
        <f t="shared" si="25"/>
        <v>-0.45811030016604687</v>
      </c>
      <c r="AJ48">
        <f t="shared" si="7"/>
        <v>-68.939100363603643</v>
      </c>
      <c r="AK48">
        <f t="shared" si="22"/>
        <v>-45.045924518174608</v>
      </c>
      <c r="AL48">
        <f t="shared" si="8"/>
        <v>-114.44313518194429</v>
      </c>
      <c r="AN48">
        <f t="shared" si="26"/>
        <v>0</v>
      </c>
      <c r="AO48">
        <f t="shared" si="26"/>
        <v>0</v>
      </c>
      <c r="AP48">
        <f t="shared" si="26"/>
        <v>-1.7168757380873222E-7</v>
      </c>
      <c r="AQ48">
        <f t="shared" si="26"/>
        <v>-4.383474342356578E-3</v>
      </c>
      <c r="AR48">
        <f t="shared" si="26"/>
        <v>-4.383646029930386E-3</v>
      </c>
      <c r="AS48">
        <f t="shared" si="26"/>
        <v>-0.65967653097157242</v>
      </c>
      <c r="AT48">
        <f t="shared" si="26"/>
        <v>-0.43104332757212965</v>
      </c>
      <c r="AU48">
        <f t="shared" si="23"/>
        <v>-1.0951035045736324</v>
      </c>
      <c r="AW48">
        <v>45</v>
      </c>
      <c r="AX48">
        <f>IF(Z48&gt;0, (R48*SUMPRODUCT(K48:$K$98, X48:$X$98)-K48*$AZ$3)/Z48, 0)</f>
        <v>-400297264.49601269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250000</v>
      </c>
      <c r="S49">
        <f t="shared" si="1"/>
        <v>-850845109.00585878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-574.5741070388907</v>
      </c>
      <c r="AC49">
        <f t="shared" si="2"/>
        <v>-513.01620900752107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-0.20451646753200725</v>
      </c>
      <c r="AI49">
        <f t="shared" si="25"/>
        <v>-0.20452400439452748</v>
      </c>
      <c r="AJ49">
        <f t="shared" si="7"/>
        <v>-61.557898031369632</v>
      </c>
      <c r="AK49">
        <f t="shared" si="22"/>
        <v>-40.220187492722353</v>
      </c>
      <c r="AL49">
        <f t="shared" si="8"/>
        <v>-101.98260952848651</v>
      </c>
      <c r="AN49">
        <f t="shared" si="26"/>
        <v>0</v>
      </c>
      <c r="AO49">
        <f t="shared" si="26"/>
        <v>0</v>
      </c>
      <c r="AP49">
        <f t="shared" si="26"/>
        <v>-6.4392901223392245E-8</v>
      </c>
      <c r="AQ49">
        <f t="shared" si="26"/>
        <v>-1.7473330125079565E-3</v>
      </c>
      <c r="AR49">
        <f t="shared" si="26"/>
        <v>-1.7473974054091797E-3</v>
      </c>
      <c r="AS49">
        <f t="shared" si="26"/>
        <v>-0.52593391969268688</v>
      </c>
      <c r="AT49">
        <f t="shared" si="26"/>
        <v>-0.34363033071796389</v>
      </c>
      <c r="AU49">
        <f t="shared" si="23"/>
        <v>-0.87131164781605985</v>
      </c>
      <c r="AW49">
        <v>46</v>
      </c>
      <c r="AX49">
        <f>IF(Z49&gt;0, (R49*SUMPRODUCT(K49:$K$98, X49:$X$98)-K49*$AZ$3)/Z49, 0)</f>
        <v>-850845109.00585878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250000</v>
      </c>
      <c r="S50">
        <f t="shared" si="1"/>
        <v>-1874982139.4751301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-513.01620900752107</v>
      </c>
      <c r="AC50">
        <f t="shared" si="2"/>
        <v>-458.05163356757646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-8.8155744989796947E-2</v>
      </c>
      <c r="AI50">
        <f t="shared" si="25"/>
        <v>-8.8158798696442497E-2</v>
      </c>
      <c r="AJ50">
        <f t="shared" si="7"/>
        <v>-54.96457543994461</v>
      </c>
      <c r="AK50">
        <f t="shared" si="22"/>
        <v>-35.911134630526476</v>
      </c>
      <c r="AL50">
        <f t="shared" si="8"/>
        <v>-90.963868869167527</v>
      </c>
      <c r="AN50">
        <f t="shared" si="26"/>
        <v>0</v>
      </c>
      <c r="AO50">
        <f t="shared" si="26"/>
        <v>0</v>
      </c>
      <c r="AP50">
        <f t="shared" si="26"/>
        <v>-2.3294676884995075E-8</v>
      </c>
      <c r="AQ50">
        <f t="shared" si="26"/>
        <v>-6.7248096607078266E-4</v>
      </c>
      <c r="AR50">
        <f t="shared" si="26"/>
        <v>-6.7250426074766769E-4</v>
      </c>
      <c r="AS50">
        <f t="shared" si="26"/>
        <v>-0.41928782742182463</v>
      </c>
      <c r="AT50">
        <f t="shared" si="26"/>
        <v>-0.27394192530310335</v>
      </c>
      <c r="AU50">
        <f t="shared" si="23"/>
        <v>-0.69390225698567565</v>
      </c>
      <c r="AW50">
        <v>47</v>
      </c>
      <c r="AX50">
        <f>IF(Z50&gt;0, (R50*SUMPRODUCT(K50:$K$98, X50:$X$98)-K50*$AZ$3)/Z50, 0)</f>
        <v>-1874982139.4751301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250000</v>
      </c>
      <c r="S51">
        <f t="shared" si="1"/>
        <v>-4286862337.6439676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-458.05163356757646</v>
      </c>
      <c r="AC51">
        <f t="shared" si="2"/>
        <v>-408.97523214411638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-3.6612892082858652E-2</v>
      </c>
      <c r="AI51">
        <f t="shared" si="25"/>
        <v>-3.6614084607833601E-2</v>
      </c>
      <c r="AJ51">
        <f t="shared" si="7"/>
        <v>-49.076401423460084</v>
      </c>
      <c r="AK51">
        <f t="shared" si="22"/>
        <v>-32.063614349730358</v>
      </c>
      <c r="AL51">
        <f t="shared" si="8"/>
        <v>-81.176629857798275</v>
      </c>
      <c r="AN51">
        <f t="shared" si="26"/>
        <v>0</v>
      </c>
      <c r="AO51">
        <f t="shared" si="26"/>
        <v>0</v>
      </c>
      <c r="AP51">
        <f t="shared" si="26"/>
        <v>-8.1222964630556704E-9</v>
      </c>
      <c r="AQ51">
        <f t="shared" si="26"/>
        <v>-2.4937067995576379E-4</v>
      </c>
      <c r="AR51">
        <f t="shared" si="26"/>
        <v>-2.4937880225222686E-4</v>
      </c>
      <c r="AS51">
        <f t="shared" si="26"/>
        <v>-0.33425973465996472</v>
      </c>
      <c r="AT51">
        <f t="shared" si="26"/>
        <v>-0.21838551552104968</v>
      </c>
      <c r="AU51">
        <f t="shared" si="23"/>
        <v>-0.55289462898326669</v>
      </c>
      <c r="AW51">
        <v>48</v>
      </c>
      <c r="AX51">
        <f>IF(Z51&gt;0, (R51*SUMPRODUCT(K51:$K$98, X51:$X$98)-K51*$AZ$3)/Z51, 0)</f>
        <v>-4286862337.6439676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250000</v>
      </c>
      <c r="S52">
        <f t="shared" si="1"/>
        <v>-10192835335.03834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-408.97523214411638</v>
      </c>
      <c r="AC52">
        <f t="shared" si="2"/>
        <v>-365.15666552870164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-1.4655785227391267E-2</v>
      </c>
      <c r="AI52">
        <f t="shared" si="25"/>
        <v>-1.4656233037855095E-2</v>
      </c>
      <c r="AJ52">
        <f t="shared" si="7"/>
        <v>-43.818566615414738</v>
      </c>
      <c r="AK52">
        <f t="shared" si="22"/>
        <v>-28.628266250088149</v>
      </c>
      <c r="AL52">
        <f t="shared" si="8"/>
        <v>-72.461489098540738</v>
      </c>
      <c r="AN52">
        <f t="shared" si="26"/>
        <v>0</v>
      </c>
      <c r="AO52">
        <f t="shared" si="26"/>
        <v>0</v>
      </c>
      <c r="AP52">
        <f t="shared" si="26"/>
        <v>-2.7232503533045425E-9</v>
      </c>
      <c r="AQ52">
        <f t="shared" si="26"/>
        <v>-8.9125591120071889E-5</v>
      </c>
      <c r="AR52">
        <f t="shared" si="26"/>
        <v>-8.9128314370425191E-5</v>
      </c>
      <c r="AS52">
        <f t="shared" si="26"/>
        <v>-0.26647194886112835</v>
      </c>
      <c r="AT52">
        <f t="shared" si="26"/>
        <v>-0.17409583401326081</v>
      </c>
      <c r="AU52">
        <f t="shared" si="23"/>
        <v>-0.4406569111887596</v>
      </c>
      <c r="AW52">
        <v>49</v>
      </c>
      <c r="AX52">
        <f>IF(Z52&gt;0, (R52*SUMPRODUCT(K52:$K$98, X52:$X$98)-K52*$AZ$3)/Z52, 0)</f>
        <v>-10192835335.03834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250000</v>
      </c>
      <c r="S53">
        <f t="shared" si="1"/>
        <v>-25262366129.44669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-365.15666552870164</v>
      </c>
      <c r="AC53">
        <f t="shared" si="2"/>
        <v>-326.03281180956537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-5.640179697154502E-3</v>
      </c>
      <c r="AI53">
        <f t="shared" si="25"/>
        <v>-5.6403410205288339E-3</v>
      </c>
      <c r="AJ53">
        <f t="shared" si="7"/>
        <v>-39.123853719136264</v>
      </c>
      <c r="AK53">
        <f t="shared" si="22"/>
        <v>-25.560966587009116</v>
      </c>
      <c r="AL53">
        <f t="shared" si="8"/>
        <v>-64.690460647165906</v>
      </c>
      <c r="AN53">
        <f t="shared" si="26"/>
        <v>0</v>
      </c>
      <c r="AO53">
        <f t="shared" si="26"/>
        <v>0</v>
      </c>
      <c r="AP53">
        <f t="shared" si="26"/>
        <v>-8.7593646442137408E-10</v>
      </c>
      <c r="AQ53">
        <f t="shared" si="26"/>
        <v>-3.0624446600349248E-5</v>
      </c>
      <c r="AR53">
        <f t="shared" si="26"/>
        <v>-3.0625322536813669E-5</v>
      </c>
      <c r="AS53">
        <f t="shared" si="26"/>
        <v>-0.21243053118077684</v>
      </c>
      <c r="AT53">
        <f t="shared" si="26"/>
        <v>-0.13878821213659093</v>
      </c>
      <c r="AU53">
        <f t="shared" si="23"/>
        <v>-0.35124936863990458</v>
      </c>
      <c r="AW53">
        <v>50</v>
      </c>
      <c r="AX53">
        <f>IF(Z53&gt;0, (R53*SUMPRODUCT(K53:$K$98, X53:$X$98)-K53*$AZ$3)/Z53, 0)</f>
        <v>-25262366129.44669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250000</v>
      </c>
      <c r="S54">
        <f t="shared" si="1"/>
        <v>-65412943401.701187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-326.03281180956537</v>
      </c>
      <c r="AC54">
        <f t="shared" si="2"/>
        <v>-291.1007506083626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-2.0816525446983327E-3</v>
      </c>
      <c r="AI54">
        <f t="shared" si="25"/>
        <v>-2.0817081722116866E-3</v>
      </c>
      <c r="AJ54">
        <f t="shared" si="7"/>
        <v>-34.932061201202771</v>
      </c>
      <c r="AK54">
        <f t="shared" si="22"/>
        <v>-22.822296826669579</v>
      </c>
      <c r="AL54">
        <f t="shared" si="8"/>
        <v>-57.756439736044562</v>
      </c>
      <c r="AN54">
        <f t="shared" si="26"/>
        <v>0</v>
      </c>
      <c r="AO54">
        <f t="shared" si="26"/>
        <v>0</v>
      </c>
      <c r="AP54">
        <f t="shared" si="26"/>
        <v>-2.6967887798101251E-10</v>
      </c>
      <c r="AQ54">
        <f t="shared" si="26"/>
        <v>-1.0091727793543327E-5</v>
      </c>
      <c r="AR54">
        <f t="shared" si="26"/>
        <v>-1.0091997472421308E-5</v>
      </c>
      <c r="AS54">
        <f t="shared" si="26"/>
        <v>-0.16934855617848629</v>
      </c>
      <c r="AT54">
        <f t="shared" si="26"/>
        <v>-0.11064113835172905</v>
      </c>
      <c r="AU54">
        <f t="shared" si="23"/>
        <v>-0.27999978652768776</v>
      </c>
      <c r="AW54">
        <v>51</v>
      </c>
      <c r="AX54">
        <f>IF(Z54&gt;0, (R54*SUMPRODUCT(K54:$K$98, X54:$X$98)-K54*$AZ$3)/Z54, 0)</f>
        <v>-65412943401.701187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250000</v>
      </c>
      <c r="S55">
        <f t="shared" si="1"/>
        <v>-177346344358.8988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-291.1007506083626</v>
      </c>
      <c r="AC55">
        <f t="shared" si="2"/>
        <v>-259.91139299861754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-7.3503520907642846E-4</v>
      </c>
      <c r="AI55">
        <f t="shared" si="25"/>
        <v>-7.3505352855419515E-4</v>
      </c>
      <c r="AJ55">
        <f t="shared" si="7"/>
        <v>-31.189357609745059</v>
      </c>
      <c r="AK55">
        <f t="shared" si="22"/>
        <v>-20.377052542585385</v>
      </c>
      <c r="AL55">
        <f t="shared" si="8"/>
        <v>-51.567145205858999</v>
      </c>
      <c r="AN55">
        <f t="shared" si="26"/>
        <v>0</v>
      </c>
      <c r="AO55">
        <f t="shared" si="26"/>
        <v>0</v>
      </c>
      <c r="AP55">
        <f t="shared" si="26"/>
        <v>-7.9296195729863687E-11</v>
      </c>
      <c r="AQ55">
        <f t="shared" si="26"/>
        <v>-3.1816133925670539E-6</v>
      </c>
      <c r="AR55">
        <f t="shared" si="26"/>
        <v>-3.1816926887627838E-6</v>
      </c>
      <c r="AS55">
        <f t="shared" si="26"/>
        <v>-0.13500370683115115</v>
      </c>
      <c r="AT55">
        <f t="shared" si="26"/>
        <v>-8.8202445910031249E-2</v>
      </c>
      <c r="AU55">
        <f t="shared" si="23"/>
        <v>-0.22320933443387114</v>
      </c>
      <c r="AW55">
        <v>52</v>
      </c>
      <c r="AX55">
        <f>IF(Z55&gt;0, (R55*SUMPRODUCT(K55:$K$98, X55:$X$98)-K55*$AZ$3)/Z55, 0)</f>
        <v>-177346344358.8988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250000</v>
      </c>
      <c r="S56">
        <f t="shared" si="1"/>
        <v>-504691753140.11536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-259.91139299861754</v>
      </c>
      <c r="AC56">
        <f t="shared" si="2"/>
        <v>-232.06374644677319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-2.4777245071582924E-4</v>
      </c>
      <c r="AI56">
        <f t="shared" si="25"/>
        <v>-2.4777819837628245E-4</v>
      </c>
      <c r="AJ56">
        <f t="shared" si="7"/>
        <v>-27.847646551844349</v>
      </c>
      <c r="AK56">
        <f t="shared" si="22"/>
        <v>-18.193797509903231</v>
      </c>
      <c r="AL56">
        <f t="shared" si="8"/>
        <v>-46.041691839945955</v>
      </c>
      <c r="AN56">
        <f t="shared" si="26"/>
        <v>0</v>
      </c>
      <c r="AO56">
        <f t="shared" si="26"/>
        <v>0</v>
      </c>
      <c r="AP56">
        <f t="shared" si="26"/>
        <v>-2.2213262284253557E-11</v>
      </c>
      <c r="AQ56">
        <f t="shared" si="26"/>
        <v>-9.5757821453930451E-7</v>
      </c>
      <c r="AR56">
        <f t="shared" si="26"/>
        <v>-9.576004278015889E-7</v>
      </c>
      <c r="AS56">
        <f t="shared" si="26"/>
        <v>-0.10762415105955574</v>
      </c>
      <c r="AT56">
        <f t="shared" si="26"/>
        <v>-7.0314452171295241E-2</v>
      </c>
      <c r="AU56">
        <f t="shared" si="23"/>
        <v>-0.17793956083127876</v>
      </c>
      <c r="AW56">
        <v>53</v>
      </c>
      <c r="AX56">
        <f>IF(Z56&gt;0, (R56*SUMPRODUCT(K56:$K$98, X56:$X$98)-K56*$AZ$3)/Z56, 0)</f>
        <v>-504691753140.11536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250000</v>
      </c>
      <c r="S57">
        <f t="shared" si="1"/>
        <v>-1511850831109.6428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-232.06374644677319</v>
      </c>
      <c r="AC57">
        <f t="shared" si="2"/>
        <v>-207.19977442804978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-7.954107477688945E-5</v>
      </c>
      <c r="AI57">
        <f t="shared" si="25"/>
        <v>-7.954278790699928E-5</v>
      </c>
      <c r="AJ57">
        <f t="shared" si="7"/>
        <v>-24.863972018723416</v>
      </c>
      <c r="AK57">
        <f t="shared" si="22"/>
        <v>-16.244462251274125</v>
      </c>
      <c r="AL57">
        <f t="shared" si="8"/>
        <v>-41.108513812785446</v>
      </c>
      <c r="AN57">
        <f t="shared" si="26"/>
        <v>0</v>
      </c>
      <c r="AO57">
        <f t="shared" si="26"/>
        <v>0</v>
      </c>
      <c r="AP57">
        <f t="shared" si="26"/>
        <v>-5.9114438149241746E-12</v>
      </c>
      <c r="AQ57">
        <f t="shared" si="26"/>
        <v>-2.7446986765528469E-7</v>
      </c>
      <c r="AR57">
        <f t="shared" si="26"/>
        <v>-2.7447577909909962E-7</v>
      </c>
      <c r="AS57">
        <f t="shared" si="26"/>
        <v>-8.579732079942351E-2</v>
      </c>
      <c r="AT57">
        <f t="shared" si="26"/>
        <v>-5.6054251426005647E-2</v>
      </c>
      <c r="AU57">
        <f t="shared" si="23"/>
        <v>-0.14185184670120826</v>
      </c>
      <c r="AW57">
        <v>54</v>
      </c>
      <c r="AX57">
        <f>IF(Z57&gt;0, (R57*SUMPRODUCT(K57:$K$98, X57:$X$98)-K57*$AZ$3)/Z57, 0)</f>
        <v>-1511850831109.6428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250000</v>
      </c>
      <c r="S58">
        <f t="shared" si="1"/>
        <v>-4780891854997.459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-207.19977442804978</v>
      </c>
      <c r="AC58">
        <f t="shared" si="2"/>
        <v>-184.99979883082182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-2.4246059443169782E-5</v>
      </c>
      <c r="AI58">
        <f t="shared" si="25"/>
        <v>-2.424654313900636E-5</v>
      </c>
      <c r="AJ58">
        <f t="shared" si="7"/>
        <v>-22.199975597227962</v>
      </c>
      <c r="AK58">
        <f t="shared" si="22"/>
        <v>-14.503984209963486</v>
      </c>
      <c r="AL58">
        <f t="shared" si="8"/>
        <v>-36.703984053734587</v>
      </c>
      <c r="AN58">
        <f t="shared" si="26"/>
        <v>0</v>
      </c>
      <c r="AO58">
        <f t="shared" si="26"/>
        <v>0</v>
      </c>
      <c r="AP58">
        <f t="shared" si="26"/>
        <v>-1.4902445576409619E-12</v>
      </c>
      <c r="AQ58">
        <f t="shared" si="26"/>
        <v>-7.4700990575304558E-8</v>
      </c>
      <c r="AR58">
        <f t="shared" si="26"/>
        <v>-7.4702480819862205E-8</v>
      </c>
      <c r="AS58">
        <f t="shared" si="26"/>
        <v>-6.8397100640107691E-2</v>
      </c>
      <c r="AT58">
        <f t="shared" si="26"/>
        <v>-4.4686106223255355E-2</v>
      </c>
      <c r="AU58">
        <f t="shared" si="23"/>
        <v>-0.11308328156584387</v>
      </c>
      <c r="AW58">
        <v>55</v>
      </c>
      <c r="AX58">
        <f>IF(Z58&gt;0, (R58*SUMPRODUCT(K58:$K$98, X58:$X$98)-K58*$AZ$3)/Z58, 0)</f>
        <v>-4780891854997.459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250000</v>
      </c>
      <c r="S59">
        <f t="shared" si="1"/>
        <v>-16005142532024.748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-184.99979883082182</v>
      </c>
      <c r="AC59">
        <f t="shared" si="2"/>
        <v>-165.17839187722115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-6.9970944511374173E-6</v>
      </c>
      <c r="AI59">
        <f t="shared" si="25"/>
        <v>-6.9972234552930715E-6</v>
      </c>
      <c r="AJ59">
        <f t="shared" si="7"/>
        <v>-19.821406953600672</v>
      </c>
      <c r="AK59">
        <f t="shared" si="22"/>
        <v>-12.949985918157529</v>
      </c>
      <c r="AL59">
        <f t="shared" si="8"/>
        <v>-32.771399868981653</v>
      </c>
      <c r="AN59">
        <f t="shared" si="26"/>
        <v>0</v>
      </c>
      <c r="AO59">
        <f t="shared" si="26"/>
        <v>0</v>
      </c>
      <c r="AP59">
        <f t="shared" si="26"/>
        <v>-3.5487129650422782E-13</v>
      </c>
      <c r="AQ59">
        <f t="shared" si="26"/>
        <v>-1.9247968928211018E-8</v>
      </c>
      <c r="AR59">
        <f t="shared" si="26"/>
        <v>-1.9248323799507522E-8</v>
      </c>
      <c r="AS59">
        <f t="shared" si="26"/>
        <v>-5.4525750341173823E-2</v>
      </c>
      <c r="AT59">
        <f t="shared" si="26"/>
        <v>-3.5623490337899834E-2</v>
      </c>
      <c r="AU59">
        <f t="shared" si="23"/>
        <v>-9.0149259927397446E-2</v>
      </c>
      <c r="AW59">
        <v>56</v>
      </c>
      <c r="AX59">
        <f>IF(Z59&gt;0, (R59*SUMPRODUCT(K59:$K$98, X59:$X$98)-K59*$AZ$3)/Z59, 0)</f>
        <v>-16005142532024.748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250000</v>
      </c>
      <c r="S60">
        <f t="shared" si="1"/>
        <v>-57495638899320.711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-165.17839187722115</v>
      </c>
      <c r="AC60">
        <f t="shared" si="2"/>
        <v>-147.48070704977121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-1.9130131793127074E-6</v>
      </c>
      <c r="AI60">
        <f t="shared" si="25"/>
        <v>-1.9130452427678393E-6</v>
      </c>
      <c r="AJ60">
        <f t="shared" si="7"/>
        <v>-17.697684827449933</v>
      </c>
      <c r="AK60">
        <f t="shared" si="22"/>
        <v>-11.562487431405481</v>
      </c>
      <c r="AL60">
        <f t="shared" si="8"/>
        <v>-29.260174171900658</v>
      </c>
      <c r="AN60">
        <f t="shared" si="26"/>
        <v>0</v>
      </c>
      <c r="AO60">
        <f t="shared" si="26"/>
        <v>0</v>
      </c>
      <c r="AP60">
        <f t="shared" si="26"/>
        <v>-7.8751615149689132E-14</v>
      </c>
      <c r="AQ60">
        <f t="shared" si="26"/>
        <v>-4.6985852602059593E-9</v>
      </c>
      <c r="AR60">
        <f t="shared" si="26"/>
        <v>-4.6986640118211091E-9</v>
      </c>
      <c r="AS60">
        <f t="shared" si="26"/>
        <v>-4.3467594457400373E-2</v>
      </c>
      <c r="AT60">
        <f t="shared" si="26"/>
        <v>-2.8398828405372913E-2</v>
      </c>
      <c r="AU60">
        <f t="shared" si="23"/>
        <v>-7.1866427561437296E-2</v>
      </c>
      <c r="AW60">
        <v>57</v>
      </c>
      <c r="AX60">
        <f>IF(Z60&gt;0, (R60*SUMPRODUCT(K60:$K$98, X60:$X$98)-K60*$AZ$3)/Z60, 0)</f>
        <v>-57495638899320.711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250000</v>
      </c>
      <c r="S61">
        <f t="shared" si="1"/>
        <v>-222727362512395.59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-147.48070704977121</v>
      </c>
      <c r="AC61">
        <f t="shared" si="2"/>
        <v>-131.67920272706095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-4.870532844569799E-7</v>
      </c>
      <c r="AI61">
        <f t="shared" si="25"/>
        <v>-4.8706067461333754E-7</v>
      </c>
      <c r="AJ61">
        <f t="shared" si="7"/>
        <v>-15.801504322710258</v>
      </c>
      <c r="AK61">
        <f t="shared" si="22"/>
        <v>-10.323649493483986</v>
      </c>
      <c r="AL61">
        <f t="shared" si="8"/>
        <v>-26.125154303254916</v>
      </c>
      <c r="AN61">
        <f t="shared" si="26"/>
        <v>0</v>
      </c>
      <c r="AO61">
        <f t="shared" si="26"/>
        <v>0</v>
      </c>
      <c r="AP61">
        <f t="shared" si="26"/>
        <v>-1.6206332851183263E-14</v>
      </c>
      <c r="AQ61">
        <f t="shared" si="26"/>
        <v>-1.068089396515482E-9</v>
      </c>
      <c r="AR61">
        <f t="shared" si="26"/>
        <v>-1.0681056028483334E-9</v>
      </c>
      <c r="AS61">
        <f t="shared" si="26"/>
        <v>-3.4652100200693994E-2</v>
      </c>
      <c r="AT61">
        <f t="shared" si="26"/>
        <v>-2.2639372136924005E-2</v>
      </c>
      <c r="AU61">
        <f t="shared" si="23"/>
        <v>-5.7291473405723596E-2</v>
      </c>
      <c r="AW61">
        <v>58</v>
      </c>
      <c r="AX61">
        <f>IF(Z61&gt;0, (R61*SUMPRODUCT(K61:$K$98, X61:$X$98)-K61*$AZ$3)/Z61, 0)</f>
        <v>-222727362512395.59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250000</v>
      </c>
      <c r="S62">
        <f t="shared" si="1"/>
        <v>-935627576985051.5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-131.67920272706095</v>
      </c>
      <c r="AC62">
        <f t="shared" si="2"/>
        <v>-117.57071672151402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-1.1491016123884582E-7</v>
      </c>
      <c r="AI62">
        <f t="shared" si="25"/>
        <v>-1.1491173198557794E-7</v>
      </c>
      <c r="AJ62">
        <f t="shared" si="7"/>
        <v>-14.108486005546936</v>
      </c>
      <c r="AK62">
        <f t="shared" si="22"/>
        <v>-9.2175441908942677</v>
      </c>
      <c r="AL62">
        <f t="shared" si="8"/>
        <v>-23.326030311352937</v>
      </c>
      <c r="AN62">
        <f t="shared" si="26"/>
        <v>0</v>
      </c>
      <c r="AO62">
        <f t="shared" si="26"/>
        <v>0</v>
      </c>
      <c r="AP62">
        <f t="shared" si="26"/>
        <v>-3.0755250553149044E-15</v>
      </c>
      <c r="AQ62">
        <f t="shared" si="26"/>
        <v>-2.2499431179854887E-10</v>
      </c>
      <c r="AR62">
        <f t="shared" si="26"/>
        <v>-2.2499738732360419E-10</v>
      </c>
      <c r="AS62">
        <f t="shared" si="26"/>
        <v>-2.762444213040053E-2</v>
      </c>
      <c r="AT62">
        <f t="shared" si="26"/>
        <v>-1.80479688597102E-2</v>
      </c>
      <c r="AU62">
        <f t="shared" si="23"/>
        <v>-4.5672411215108122E-2</v>
      </c>
      <c r="AW62">
        <v>59</v>
      </c>
      <c r="AX62">
        <f>IF(Z62&gt;0, (R62*SUMPRODUCT(K62:$K$98, X62:$X$98)-K62*$AZ$3)/Z62, 0)</f>
        <v>-935627576985051.5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250000</v>
      </c>
      <c r="S63">
        <f t="shared" si="1"/>
        <v>-4289515161789051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-117.57071672151402</v>
      </c>
      <c r="AC63">
        <f t="shared" si="2"/>
        <v>-104.97385421583272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-2.4982736387139742E-8</v>
      </c>
      <c r="AI63">
        <f t="shared" si="25"/>
        <v>-2.4983042289585172E-8</v>
      </c>
      <c r="AJ63">
        <f t="shared" si="7"/>
        <v>-12.596862505681301</v>
      </c>
      <c r="AK63">
        <f t="shared" si="22"/>
        <v>-8.2299501705059814</v>
      </c>
      <c r="AL63">
        <f t="shared" si="8"/>
        <v>-20.826812701170326</v>
      </c>
      <c r="AN63">
        <f t="shared" si="26"/>
        <v>0</v>
      </c>
      <c r="AO63">
        <f t="shared" si="26"/>
        <v>0</v>
      </c>
      <c r="AP63">
        <f t="shared" si="26"/>
        <v>-5.3478353876063447E-16</v>
      </c>
      <c r="AQ63">
        <f t="shared" si="26"/>
        <v>-4.3675218595532938E-11</v>
      </c>
      <c r="AR63">
        <f t="shared" si="26"/>
        <v>-4.36757533790717E-11</v>
      </c>
      <c r="AS63">
        <f t="shared" si="26"/>
        <v>-2.2022036138391658E-2</v>
      </c>
      <c r="AT63">
        <f t="shared" si="26"/>
        <v>-1.4387730277305501E-2</v>
      </c>
      <c r="AU63">
        <f t="shared" si="23"/>
        <v>-3.6409766459372911E-2</v>
      </c>
      <c r="AW63">
        <v>60</v>
      </c>
      <c r="AX63">
        <f>IF(Z63&gt;0, (R63*SUMPRODUCT(K63:$K$98, X63:$X$98)-K63*$AZ$3)/Z63, 0)</f>
        <v>-4289515161789051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250000</v>
      </c>
      <c r="S64">
        <f t="shared" si="1"/>
        <v>-2.1623477592233364E+16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-104.97385421583272</v>
      </c>
      <c r="AC64">
        <f t="shared" si="2"/>
        <v>-93.726655549888662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-4.9732469812986138E-9</v>
      </c>
      <c r="AI64">
        <f t="shared" si="25"/>
        <v>-4.9733011623705243E-9</v>
      </c>
      <c r="AJ64">
        <f t="shared" si="7"/>
        <v>-11.247198665944055</v>
      </c>
      <c r="AK64">
        <f t="shared" si="22"/>
        <v>-7.3481697951082907</v>
      </c>
      <c r="AL64">
        <f t="shared" si="8"/>
        <v>-18.595368466025647</v>
      </c>
      <c r="AN64">
        <f t="shared" si="26"/>
        <v>0</v>
      </c>
      <c r="AO64">
        <f t="shared" si="26"/>
        <v>0</v>
      </c>
      <c r="AP64">
        <f t="shared" si="26"/>
        <v>-8.4571620447814559E-17</v>
      </c>
      <c r="AQ64">
        <f t="shared" si="26"/>
        <v>-7.762776579847781E-12</v>
      </c>
      <c r="AR64">
        <f t="shared" si="26"/>
        <v>-7.7628611514682292E-12</v>
      </c>
      <c r="AS64">
        <f t="shared" si="26"/>
        <v>-1.7555832380978485E-2</v>
      </c>
      <c r="AT64">
        <f t="shared" si="26"/>
        <v>-1.146981048894472E-2</v>
      </c>
      <c r="AU64">
        <f t="shared" si="23"/>
        <v>-2.9025642877686067E-2</v>
      </c>
      <c r="AW64">
        <v>61</v>
      </c>
      <c r="AX64">
        <f>IF(Z64&gt;0, (R64*SUMPRODUCT(K64:$K$98, X64:$X$98)-K64*$AZ$3)/Z64, 0)</f>
        <v>-2.1623477592233364E+16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250000</v>
      </c>
      <c r="S65">
        <f t="shared" si="1"/>
        <v>-1.2098623943881046E+17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-93.726655549888662</v>
      </c>
      <c r="AC65">
        <f t="shared" si="2"/>
        <v>-83.684513883835919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-8.9986367036284737E-10</v>
      </c>
      <c r="AI65">
        <f t="shared" si="25"/>
        <v>-8.9987231644052034E-10</v>
      </c>
      <c r="AJ65">
        <f t="shared" si="7"/>
        <v>-10.042141666052743</v>
      </c>
      <c r="AK65">
        <f t="shared" si="22"/>
        <v>-6.5608658884922066</v>
      </c>
      <c r="AL65">
        <f t="shared" si="8"/>
        <v>-16.603007555444822</v>
      </c>
      <c r="AN65">
        <f t="shared" si="26"/>
        <v>0</v>
      </c>
      <c r="AO65">
        <f t="shared" si="26"/>
        <v>0</v>
      </c>
      <c r="AP65">
        <f t="shared" si="26"/>
        <v>-1.2049753683420942E-17</v>
      </c>
      <c r="AQ65">
        <f t="shared" si="26"/>
        <v>-1.2541103592483027E-12</v>
      </c>
      <c r="AR65">
        <f t="shared" si="26"/>
        <v>-1.2541224090019862E-12</v>
      </c>
      <c r="AS65">
        <f t="shared" si="26"/>
        <v>-1.3995402089471575E-2</v>
      </c>
      <c r="AT65">
        <f t="shared" si="26"/>
        <v>-9.1436626984609144E-3</v>
      </c>
      <c r="AU65">
        <f t="shared" si="23"/>
        <v>-2.3139064789186613E-2</v>
      </c>
      <c r="AW65">
        <v>62</v>
      </c>
      <c r="AX65">
        <f>IF(Z65&gt;0, (R65*SUMPRODUCT(K65:$K$98, X65:$X$98)-K65*$AZ$3)/Z65, 0)</f>
        <v>-1.2098623943881046E+17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250000</v>
      </c>
      <c r="S66">
        <f t="shared" si="1"/>
        <v>-7.6053166749540582E+17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-83.684513883835919</v>
      </c>
      <c r="AC66">
        <f t="shared" si="2"/>
        <v>-74.718315967711732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-1.4663112661652139E-10</v>
      </c>
      <c r="AI66">
        <f t="shared" si="25"/>
        <v>-1.4663235467708679E-10</v>
      </c>
      <c r="AJ66">
        <f t="shared" si="7"/>
        <v>-8.9661979161241874</v>
      </c>
      <c r="AK66">
        <f t="shared" si="22"/>
        <v>-5.8579159718685148</v>
      </c>
      <c r="AL66">
        <f t="shared" si="8"/>
        <v>-14.824113888139335</v>
      </c>
      <c r="AN66">
        <f t="shared" si="26"/>
        <v>0</v>
      </c>
      <c r="AO66">
        <f t="shared" si="26"/>
        <v>0</v>
      </c>
      <c r="AP66">
        <f t="shared" si="26"/>
        <v>-1.5281317520531704E-18</v>
      </c>
      <c r="AQ66">
        <f t="shared" si="26"/>
        <v>-1.8245979614798536E-13</v>
      </c>
      <c r="AR66">
        <f t="shared" si="26"/>
        <v>-1.824613242797374E-13</v>
      </c>
      <c r="AS66">
        <f t="shared" si="26"/>
        <v>-1.115704885959855E-2</v>
      </c>
      <c r="AT66">
        <f t="shared" si="26"/>
        <v>-7.2892719216052712E-3</v>
      </c>
      <c r="AU66">
        <f t="shared" si="23"/>
        <v>-1.8446320781386281E-2</v>
      </c>
      <c r="AW66">
        <v>63</v>
      </c>
      <c r="AX66">
        <f>IF(Z66&gt;0, (R66*SUMPRODUCT(K66:$K$98, X66:$X$98)-K66*$AZ$3)/Z66, 0)</f>
        <v>-7.6053166749540582E+17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-5.4543877624089385E+18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-74.718315967711732</v>
      </c>
      <c r="AC67">
        <f t="shared" ref="AC67:AC69" si="29">S67*Z67</f>
        <v>-66.712782114028499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-2.1257841614426186E-11</v>
      </c>
      <c r="AI67">
        <f t="shared" ref="AI67:AI69" si="32">SUM(AE67:AH67)</f>
        <v>-2.1257994502305218E-11</v>
      </c>
      <c r="AJ67">
        <f t="shared" ref="AJ67:AJ69" si="33">AB67-AC67</f>
        <v>-8.0055338536832323</v>
      </c>
      <c r="AK67">
        <f t="shared" si="22"/>
        <v>-5.2302821177398213</v>
      </c>
      <c r="AL67">
        <f t="shared" ref="AL67:AL69" si="34">SUM(AI67:AK67)</f>
        <v>-13.23581597144431</v>
      </c>
      <c r="AN67">
        <f t="shared" si="26"/>
        <v>0</v>
      </c>
      <c r="AO67">
        <f t="shared" si="26"/>
        <v>0</v>
      </c>
      <c r="AP67">
        <f t="shared" si="26"/>
        <v>-1.6986192718146678E-19</v>
      </c>
      <c r="AQ67">
        <f t="shared" si="26"/>
        <v>-2.3617947787310637E-14</v>
      </c>
      <c r="AR67">
        <f t="shared" si="26"/>
        <v>-2.3618117649237816E-14</v>
      </c>
      <c r="AS67">
        <f t="shared" si="26"/>
        <v>-8.8943310424105821E-3</v>
      </c>
      <c r="AT67">
        <f t="shared" si="26"/>
        <v>-5.8109629477083686E-3</v>
      </c>
      <c r="AU67">
        <f t="shared" si="23"/>
        <v>-1.4705293990142566E-2</v>
      </c>
      <c r="AW67">
        <v>64</v>
      </c>
      <c r="AX67">
        <f>IF(Z67&gt;0, (R67*SUMPRODUCT(K67:$K$98, X67:$X$98)-K67*$AZ$3)/Z67, 0)</f>
        <v>-5.4543877624089385E+18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250000</v>
      </c>
      <c r="S68">
        <f t="shared" si="28"/>
        <v>-4.5533468732091326E+19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-66.712782114028499</v>
      </c>
      <c r="AC68">
        <f t="shared" si="29"/>
        <v>-59.564984030382604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-2.7001404354755793E-12</v>
      </c>
      <c r="AI68">
        <f t="shared" si="32"/>
        <v>-2.7001567874540497E-12</v>
      </c>
      <c r="AJ68">
        <f t="shared" si="33"/>
        <v>-7.1477980836458954</v>
      </c>
      <c r="AK68">
        <f t="shared" si="22"/>
        <v>-4.6698947479819957</v>
      </c>
      <c r="AL68">
        <f t="shared" si="34"/>
        <v>-11.817692831630591</v>
      </c>
      <c r="AN68">
        <f t="shared" si="26"/>
        <v>0</v>
      </c>
      <c r="AO68">
        <f t="shared" si="26"/>
        <v>0</v>
      </c>
      <c r="AP68">
        <f t="shared" si="26"/>
        <v>-1.6220912260991675E-20</v>
      </c>
      <c r="AQ68">
        <f t="shared" si="26"/>
        <v>-2.6784979674525252E-15</v>
      </c>
      <c r="AR68">
        <f t="shared" si="26"/>
        <v>-2.6785141883647863E-15</v>
      </c>
      <c r="AS68">
        <f t="shared" si="26"/>
        <v>-7.0905062519218513E-3</v>
      </c>
      <c r="AT68">
        <f t="shared" si="26"/>
        <v>-4.6324640845889532E-3</v>
      </c>
      <c r="AU68">
        <f t="shared" si="23"/>
        <v>-1.1722970336513483E-2</v>
      </c>
      <c r="AW68">
        <v>65</v>
      </c>
      <c r="AX68">
        <f>IF(Z68&gt;0, (R68*SUMPRODUCT(K68:$K$98, X68:$X$98)-K68*$AZ$3)/Z68, 0)</f>
        <v>-4.5533468732091326E+19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-59.564984030382604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-3.270395694036048E-13</v>
      </c>
      <c r="AI69">
        <f t="shared" si="32"/>
        <v>-3.270395694036048E-13</v>
      </c>
      <c r="AJ69">
        <f t="shared" si="33"/>
        <v>-59.564984030382604</v>
      </c>
      <c r="AK69">
        <f t="shared" si="22"/>
        <v>-4.169548882126783</v>
      </c>
      <c r="AL69">
        <f t="shared" si="34"/>
        <v>-63.734532912509714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-2.8965914751770846E-16</v>
      </c>
      <c r="AR69">
        <f t="shared" si="26"/>
        <v>-2.8965914751770846E-16</v>
      </c>
      <c r="AS69">
        <f t="shared" si="26"/>
        <v>-5.2756742945847229E-2</v>
      </c>
      <c r="AT69">
        <f t="shared" si="26"/>
        <v>-3.6929720062093066E-3</v>
      </c>
      <c r="AU69">
        <f t="shared" si="23"/>
        <v>-5.644971495205682E-2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96459.599384074681</v>
      </c>
      <c r="AO71" s="8">
        <f t="shared" si="47"/>
        <v>-9645.9599384074681</v>
      </c>
      <c r="AP71" s="8">
        <f t="shared" si="47"/>
        <v>-708.96323949192174</v>
      </c>
      <c r="AQ71" s="8">
        <f t="shared" si="47"/>
        <v>-60046.273647860791</v>
      </c>
      <c r="AR71" s="8">
        <f t="shared" si="47"/>
        <v>26058.402558314519</v>
      </c>
      <c r="AS71" s="8">
        <f t="shared" si="47"/>
        <v>-3592.5565294789103</v>
      </c>
      <c r="AT71" s="8">
        <f t="shared" si="47"/>
        <v>1237.2970517559395</v>
      </c>
      <c r="AU71" s="8">
        <f t="shared" si="47"/>
        <v>23703.143080591519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16661.021472003235</v>
      </c>
      <c r="K3">
        <v>1</v>
      </c>
      <c r="L3" s="2">
        <v>0</v>
      </c>
      <c r="O3">
        <f>$C$3</f>
        <v>16661.021472003235</v>
      </c>
      <c r="P3">
        <f>O3*C5</f>
        <v>1666.1021472003235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16661.021472003235</v>
      </c>
      <c r="AF3">
        <f t="shared" ref="AF3:AG34" si="4">-$Z3*P3</f>
        <v>-1666.1021472003235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14369.96235410291</v>
      </c>
      <c r="AJ3">
        <f t="shared" ref="AJ3:AJ66" si="7">AB3-AC3</f>
        <v>0</v>
      </c>
      <c r="AL3">
        <f t="shared" ref="AL3:AL66" si="8">SUM(AI3:AK3)</f>
        <v>14369.96235410291</v>
      </c>
      <c r="AN3">
        <f t="shared" ref="AN3:AU34" si="9">AE3*$K3</f>
        <v>16661.021472003235</v>
      </c>
      <c r="AO3">
        <f t="shared" si="9"/>
        <v>-1666.1021472003235</v>
      </c>
      <c r="AP3">
        <f t="shared" si="9"/>
        <v>-624.95697070000006</v>
      </c>
      <c r="AQ3">
        <f t="shared" si="9"/>
        <v>0</v>
      </c>
      <c r="AR3">
        <f t="shared" si="9"/>
        <v>14369.96235410291</v>
      </c>
      <c r="AS3">
        <f t="shared" si="9"/>
        <v>0</v>
      </c>
      <c r="AT3">
        <f t="shared" si="9"/>
        <v>0</v>
      </c>
      <c r="AU3">
        <f t="shared" si="9"/>
        <v>14369.96235410291</v>
      </c>
      <c r="AW3">
        <v>0</v>
      </c>
      <c r="AX3">
        <f>IF(Z3&gt;0, (R3*SUMPRODUCT(K3:$K$98, X3:$X$98)-K3*$AZ$3)/Z3, 0)</f>
        <v>0</v>
      </c>
      <c r="AZ3">
        <f>C6*SUMPRODUCT(X4:X98, K4:K98)/1</f>
        <v>13500.255464377789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916.35779917486536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905.55869753592924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-905.55869753592924</v>
      </c>
      <c r="AK4">
        <f>G4*SUM(AB4, AE4:AF4)</f>
        <v>0</v>
      </c>
      <c r="AL4">
        <f t="shared" si="8"/>
        <v>-1797.9631975359293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-844.81639848486725</v>
      </c>
      <c r="AT4">
        <f t="shared" si="9"/>
        <v>0</v>
      </c>
      <c r="AU4">
        <f t="shared" si="9"/>
        <v>-1677.3609455508249</v>
      </c>
      <c r="AW4">
        <v>1</v>
      </c>
      <c r="AX4">
        <f>IF(Z4&gt;0, (R4*SUMPRODUCT(K4:$K$98, X4:$X$98)-K4*$AZ$3)/Z4, 0)</f>
        <v>916.35779917486536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500000</v>
      </c>
      <c r="S5">
        <f t="shared" si="1"/>
        <v>1150.4999314706936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905.55869753592924</v>
      </c>
      <c r="AC5">
        <f t="shared" si="2"/>
        <v>1123.534229097475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-885.64339525015498</v>
      </c>
      <c r="AI5">
        <f t="shared" si="6"/>
        <v>-897.85041715389877</v>
      </c>
      <c r="AJ5">
        <f t="shared" si="7"/>
        <v>-217.97553156154572</v>
      </c>
      <c r="AK5">
        <f>G5*SUM(AB5, AE5:AF5)</f>
        <v>37.127906598973098</v>
      </c>
      <c r="AL5">
        <f t="shared" si="8"/>
        <v>-1078.6980421164715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-757.32076807696649</v>
      </c>
      <c r="AR5">
        <f t="shared" si="9"/>
        <v>-767.75909037875977</v>
      </c>
      <c r="AS5">
        <f t="shared" si="9"/>
        <v>-186.39262469466937</v>
      </c>
      <c r="AT5">
        <f t="shared" si="9"/>
        <v>31.748370612171918</v>
      </c>
      <c r="AU5">
        <f t="shared" si="9"/>
        <v>-922.40334446125723</v>
      </c>
      <c r="AW5">
        <v>2</v>
      </c>
      <c r="AX5">
        <f>IF(Z5&gt;0, (R5*SUMPRODUCT(K5:$K$98, X5:$X$98)-K5*$AZ$3)/Z5, 0)</f>
        <v>1150.4999314706936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500000</v>
      </c>
      <c r="S6">
        <f t="shared" si="1"/>
        <v>1550.3631540621464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1123.534229097475</v>
      </c>
      <c r="AC6">
        <f t="shared" si="2"/>
        <v>1496.1576835475771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-879.6072366885769</v>
      </c>
      <c r="AI6">
        <f t="shared" si="6"/>
        <v>-891.670198192366</v>
      </c>
      <c r="AJ6">
        <f t="shared" si="7"/>
        <v>-372.62345445010214</v>
      </c>
      <c r="AK6">
        <f>G6*SUM(AB6, AE6:AF6)</f>
        <v>65.726752402202294</v>
      </c>
      <c r="AL6">
        <f t="shared" si="8"/>
        <v>-1198.566900240266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-678.53784437981005</v>
      </c>
      <c r="AR6">
        <f t="shared" si="9"/>
        <v>-687.84333386899618</v>
      </c>
      <c r="AS6">
        <f t="shared" si="9"/>
        <v>-287.44546998019729</v>
      </c>
      <c r="AT6">
        <f t="shared" si="9"/>
        <v>50.702276007837924</v>
      </c>
      <c r="AU6">
        <f t="shared" si="9"/>
        <v>-924.58652784135575</v>
      </c>
      <c r="AW6">
        <v>3</v>
      </c>
      <c r="AX6">
        <f>IF(Z6&gt;0, (R6*SUMPRODUCT(K6:$K$98, X6:$X$98)-K6*$AZ$3)/Z6, 0)</f>
        <v>1550.3631540621464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500000</v>
      </c>
      <c r="S7">
        <f t="shared" si="1"/>
        <v>1842.0143845718219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1496.1576835475771</v>
      </c>
      <c r="AC7">
        <f t="shared" si="2"/>
        <v>1756.6157788908258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-874.04069397698481</v>
      </c>
      <c r="AI7">
        <f t="shared" si="6"/>
        <v>-885.96117484838658</v>
      </c>
      <c r="AJ7">
        <f t="shared" si="7"/>
        <v>-260.45809534324871</v>
      </c>
      <c r="AK7">
        <f>G7*SUM(AB7, AE7:AF7)</f>
        <v>73.461342262186037</v>
      </c>
      <c r="AL7">
        <f t="shared" si="8"/>
        <v>-1072.9579279294494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-613.45078473532021</v>
      </c>
      <c r="AR7">
        <f t="shared" si="9"/>
        <v>-621.81724684100379</v>
      </c>
      <c r="AS7">
        <f t="shared" si="9"/>
        <v>-182.80410063285913</v>
      </c>
      <c r="AT7">
        <f t="shared" si="9"/>
        <v>51.559290510144848</v>
      </c>
      <c r="AU7">
        <f t="shared" si="9"/>
        <v>-753.06205696371819</v>
      </c>
      <c r="AW7">
        <v>4</v>
      </c>
      <c r="AX7">
        <f>IF(Z7&gt;0, (R7*SUMPRODUCT(K7:$K$98, X7:$X$98)-K7*$AZ$3)/Z7, 0)</f>
        <v>1842.0143845718219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500000</v>
      </c>
      <c r="S8">
        <f t="shared" si="1"/>
        <v>1882.2750013051416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1756.6157788908258</v>
      </c>
      <c r="AC8">
        <f t="shared" si="2"/>
        <v>1773.7860753664172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-869.60670867651754</v>
      </c>
      <c r="AI8">
        <f t="shared" si="6"/>
        <v>-881.38624457148842</v>
      </c>
      <c r="AJ8">
        <f t="shared" si="7"/>
        <v>-17.170296475591385</v>
      </c>
      <c r="AK8">
        <f t="shared" ref="AK8:AK71" si="22">G8*SUM(AB8:AB8, AE8:AF8)</f>
        <v>37.415916090374587</v>
      </c>
      <c r="AL8">
        <f t="shared" si="8"/>
        <v>-861.14062495670521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-569.71788028130561</v>
      </c>
      <c r="AR8">
        <f t="shared" si="9"/>
        <v>-577.43517610460253</v>
      </c>
      <c r="AS8">
        <f t="shared" si="9"/>
        <v>-11.249021901824307</v>
      </c>
      <c r="AT8">
        <f t="shared" si="9"/>
        <v>24.512824235491117</v>
      </c>
      <c r="AU8">
        <f t="shared" si="9"/>
        <v>-564.17137377093582</v>
      </c>
      <c r="AW8">
        <v>5</v>
      </c>
      <c r="AX8">
        <f>IF(Z8&gt;0, (R8*SUMPRODUCT(K8:$K$98, X8:$X$98)-K8*$AZ$3)/Z8, 0)</f>
        <v>1882.2750013051416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500000</v>
      </c>
      <c r="S9">
        <f t="shared" si="1"/>
        <v>1795.858672077155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1773.7860753664172</v>
      </c>
      <c r="AC9">
        <f t="shared" si="2"/>
        <v>1672.307614880272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-868.50235444758584</v>
      </c>
      <c r="AI9">
        <f t="shared" si="6"/>
        <v>-880.14238242474585</v>
      </c>
      <c r="AJ9">
        <f t="shared" si="7"/>
        <v>101.4784604861452</v>
      </c>
      <c r="AK9">
        <f t="shared" si="22"/>
        <v>10.465337844661862</v>
      </c>
      <c r="AL9">
        <f t="shared" si="8"/>
        <v>-768.19858409393873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-538.87145458915654</v>
      </c>
      <c r="AR9">
        <f t="shared" si="9"/>
        <v>-546.09363283126436</v>
      </c>
      <c r="AS9">
        <f t="shared" si="9"/>
        <v>62.963382115894404</v>
      </c>
      <c r="AT9">
        <f t="shared" si="9"/>
        <v>6.4933293482052719</v>
      </c>
      <c r="AU9">
        <f t="shared" si="9"/>
        <v>-476.63692136716463</v>
      </c>
      <c r="AW9">
        <v>6</v>
      </c>
      <c r="AX9">
        <f>IF(Z9&gt;0, (R9*SUMPRODUCT(K9:$K$98, X9:$X$98)-K9*$AZ$3)/Z9, 0)</f>
        <v>1795.858672077155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500000</v>
      </c>
      <c r="S10">
        <f t="shared" si="1"/>
        <v>1699.0012076932985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1672.307614880272</v>
      </c>
      <c r="AC10">
        <f t="shared" si="2"/>
        <v>1563.3402898331296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-868.83403706893478</v>
      </c>
      <c r="AI10">
        <f t="shared" si="6"/>
        <v>-880.33594391539646</v>
      </c>
      <c r="AJ10">
        <f t="shared" si="7"/>
        <v>108.96732504714237</v>
      </c>
      <c r="AK10">
        <f t="shared" si="22"/>
        <v>6.8564612210091163</v>
      </c>
      <c r="AL10">
        <f t="shared" si="8"/>
        <v>-764.51215764724498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-511.40997113475311</v>
      </c>
      <c r="AR10">
        <f t="shared" si="9"/>
        <v>-518.18018224225932</v>
      </c>
      <c r="AS10">
        <f t="shared" si="9"/>
        <v>64.139955594958877</v>
      </c>
      <c r="AT10">
        <f t="shared" si="9"/>
        <v>4.0358255840805848</v>
      </c>
      <c r="AU10">
        <f t="shared" si="9"/>
        <v>-450.00440106321986</v>
      </c>
      <c r="AW10">
        <v>7</v>
      </c>
      <c r="AX10">
        <f>IF(Z10&gt;0, (R10*SUMPRODUCT(K10:$K$98, X10:$X$98)-K10*$AZ$3)/Z10, 0)</f>
        <v>1699.0012076932985</v>
      </c>
    </row>
    <row r="11" spans="1:52" x14ac:dyDescent="0.25">
      <c r="A11" t="s">
        <v>33</v>
      </c>
      <c r="C11" s="12">
        <f>AU100</f>
        <v>-116.51795902903285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500000</v>
      </c>
      <c r="S11">
        <f t="shared" si="1"/>
        <v>1592.1382018204392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1563.3402898331296</v>
      </c>
      <c r="AC11">
        <f t="shared" si="2"/>
        <v>1447.5927353838642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-869.01599003010938</v>
      </c>
      <c r="AI11">
        <f t="shared" si="6"/>
        <v>-880.38115240835566</v>
      </c>
      <c r="AJ11">
        <f t="shared" si="7"/>
        <v>115.74755444926541</v>
      </c>
      <c r="AK11">
        <f t="shared" si="22"/>
        <v>3.7520166955995107</v>
      </c>
      <c r="AL11">
        <f t="shared" si="8"/>
        <v>-760.88158126349072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-486.04814864444347</v>
      </c>
      <c r="AR11">
        <f t="shared" si="9"/>
        <v>-492.4047821199664</v>
      </c>
      <c r="AS11">
        <f t="shared" si="9"/>
        <v>64.738606879072648</v>
      </c>
      <c r="AT11">
        <f t="shared" si="9"/>
        <v>2.0985353428490989</v>
      </c>
      <c r="AU11">
        <f t="shared" si="9"/>
        <v>-425.56763989804466</v>
      </c>
      <c r="AW11">
        <v>8</v>
      </c>
      <c r="AX11">
        <f>IF(Z11&gt;0, (R11*SUMPRODUCT(K11:$K$98, X11:$X$98)-K11*$AZ$3)/Z11, 0)</f>
        <v>1592.1382018204392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500000</v>
      </c>
      <c r="S12">
        <f t="shared" si="1"/>
        <v>1488.0433427365492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1447.5927353838642</v>
      </c>
      <c r="AC12">
        <f t="shared" si="2"/>
        <v>1336.8247689475502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-871.6429456826844</v>
      </c>
      <c r="AI12">
        <f t="shared" si="6"/>
        <v>-882.87266536350614</v>
      </c>
      <c r="AJ12">
        <f t="shared" si="7"/>
        <v>110.76796643631405</v>
      </c>
      <c r="AK12">
        <f t="shared" si="22"/>
        <v>3.3294632913828877</v>
      </c>
      <c r="AL12">
        <f t="shared" si="8"/>
        <v>-768.77523563580917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-463.28749180758996</v>
      </c>
      <c r="AR12">
        <f t="shared" si="9"/>
        <v>-469.256207197761</v>
      </c>
      <c r="AS12">
        <f t="shared" si="9"/>
        <v>58.874351702249648</v>
      </c>
      <c r="AT12">
        <f t="shared" si="9"/>
        <v>1.7696451339052737</v>
      </c>
      <c r="AU12">
        <f t="shared" si="9"/>
        <v>-408.61221036160606</v>
      </c>
      <c r="AW12">
        <v>9</v>
      </c>
      <c r="AX12">
        <f>IF(Z12&gt;0, (R12*SUMPRODUCT(K12:$K$98, X12:$X$98)-K12*$AZ$3)/Z12, 0)</f>
        <v>1488.0433427365492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500000</v>
      </c>
      <c r="S13">
        <f t="shared" si="1"/>
        <v>1383.6861192496983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1336.8247689475502</v>
      </c>
      <c r="AC13">
        <f t="shared" si="2"/>
        <v>1228.2212347627428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-874.69948592433195</v>
      </c>
      <c r="AI13">
        <f t="shared" si="6"/>
        <v>-885.79504092119737</v>
      </c>
      <c r="AJ13">
        <f t="shared" si="7"/>
        <v>108.60353418480736</v>
      </c>
      <c r="AK13">
        <f t="shared" si="22"/>
        <v>2.6736495378951006</v>
      </c>
      <c r="AL13">
        <f t="shared" si="8"/>
        <v>-774.51785719849488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-441.93163064562452</v>
      </c>
      <c r="AR13">
        <f t="shared" si="9"/>
        <v>-447.5375293475098</v>
      </c>
      <c r="AS13">
        <f t="shared" si="9"/>
        <v>54.870658698799893</v>
      </c>
      <c r="AT13">
        <f t="shared" si="9"/>
        <v>1.3508299925525702</v>
      </c>
      <c r="AU13">
        <f t="shared" si="9"/>
        <v>-391.31604065615733</v>
      </c>
      <c r="AW13">
        <v>10</v>
      </c>
      <c r="AX13">
        <f>IF(Z13&gt;0, (R13*SUMPRODUCT(K13:$K$98, X13:$X$98)-K13*$AZ$3)/Z13, 0)</f>
        <v>1383.6861192496983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500000</v>
      </c>
      <c r="S14">
        <f t="shared" si="1"/>
        <v>1729.8511504371343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1228.2212347627428</v>
      </c>
      <c r="AC14">
        <f t="shared" si="2"/>
        <v>1517.0944618563808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-879.64139784109318</v>
      </c>
      <c r="AI14">
        <f t="shared" si="6"/>
        <v>-890.60400625304385</v>
      </c>
      <c r="AJ14">
        <f t="shared" si="7"/>
        <v>-288.87322709363798</v>
      </c>
      <c r="AK14">
        <f t="shared" si="22"/>
        <v>85.975486433392007</v>
      </c>
      <c r="AL14">
        <f t="shared" si="8"/>
        <v>-1093.5017469132897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-396.8111370849345</v>
      </c>
      <c r="AR14">
        <f t="shared" si="9"/>
        <v>-401.75643083763805</v>
      </c>
      <c r="AS14">
        <f t="shared" si="9"/>
        <v>-130.31232272350204</v>
      </c>
      <c r="AT14">
        <f t="shared" si="9"/>
        <v>38.784021098592824</v>
      </c>
      <c r="AU14">
        <f t="shared" si="9"/>
        <v>-493.28473246254725</v>
      </c>
      <c r="AW14">
        <v>11</v>
      </c>
      <c r="AX14">
        <f>IF(Z14&gt;0, (R14*SUMPRODUCT(K14:$K$98, X14:$X$98)-K14*$AZ$3)/Z14, 0)</f>
        <v>1729.8511504371343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500000</v>
      </c>
      <c r="S15">
        <f t="shared" si="1"/>
        <v>2046.0161311602158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1517.0944618563808</v>
      </c>
      <c r="AC15">
        <f t="shared" si="2"/>
        <v>1772.7876620386414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-890.1423163379111</v>
      </c>
      <c r="AI15">
        <f t="shared" si="6"/>
        <v>-900.97304510783385</v>
      </c>
      <c r="AJ15">
        <f t="shared" si="7"/>
        <v>-255.69320018226063</v>
      </c>
      <c r="AK15">
        <f t="shared" si="22"/>
        <v>106.19661232994666</v>
      </c>
      <c r="AL15">
        <f t="shared" si="8"/>
        <v>-1050.4696329601479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-358.52514280694487</v>
      </c>
      <c r="AR15">
        <f t="shared" si="9"/>
        <v>-362.88746612049664</v>
      </c>
      <c r="AS15">
        <f t="shared" si="9"/>
        <v>-102.98627469734797</v>
      </c>
      <c r="AT15">
        <f t="shared" si="9"/>
        <v>42.773110436819607</v>
      </c>
      <c r="AU15">
        <f t="shared" si="9"/>
        <v>-423.10063038102504</v>
      </c>
      <c r="AW15">
        <v>12</v>
      </c>
      <c r="AX15">
        <f>IF(Z15&gt;0, (R15*SUMPRODUCT(K15:$K$98, X15:$X$98)-K15*$AZ$3)/Z15, 0)</f>
        <v>2046.0161311602158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500000</v>
      </c>
      <c r="S16">
        <f t="shared" si="1"/>
        <v>2332.81159869048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1772.7876620386414</v>
      </c>
      <c r="AC16">
        <f t="shared" si="2"/>
        <v>1996.8556775059787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-903.514557007235</v>
      </c>
      <c r="AI16">
        <f t="shared" si="6"/>
        <v>-914.21439062553338</v>
      </c>
      <c r="AJ16">
        <f t="shared" si="7"/>
        <v>-224.06801546733732</v>
      </c>
      <c r="AK16">
        <f t="shared" si="22"/>
        <v>124.09513634270492</v>
      </c>
      <c r="AL16">
        <f t="shared" si="8"/>
        <v>-1014.1872697501657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-324.92064113314973</v>
      </c>
      <c r="AR16">
        <f t="shared" si="9"/>
        <v>-328.7685003317788</v>
      </c>
      <c r="AS16">
        <f t="shared" si="9"/>
        <v>-80.579026290659712</v>
      </c>
      <c r="AT16">
        <f t="shared" si="9"/>
        <v>44.626919344316043</v>
      </c>
      <c r="AU16">
        <f t="shared" si="9"/>
        <v>-364.72060727812243</v>
      </c>
      <c r="AW16">
        <v>13</v>
      </c>
      <c r="AX16">
        <f>IF(Z16&gt;0, (R16*SUMPRODUCT(K16:$K$98, X16:$X$98)-K16*$AZ$3)/Z16, 0)</f>
        <v>2332.81159869048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500000</v>
      </c>
      <c r="S17">
        <f t="shared" si="1"/>
        <v>2592.3900494898489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1996.8556775059787</v>
      </c>
      <c r="AC17">
        <f t="shared" si="2"/>
        <v>2192.107499117722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-916.79170394993434</v>
      </c>
      <c r="AI17">
        <f t="shared" si="6"/>
        <v>-927.36161943945092</v>
      </c>
      <c r="AJ17">
        <f t="shared" si="7"/>
        <v>-195.25182161174325</v>
      </c>
      <c r="AK17">
        <f t="shared" si="22"/>
        <v>139.77989742541854</v>
      </c>
      <c r="AL17">
        <f t="shared" si="8"/>
        <v>-982.83354362577552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-294.37084834311815</v>
      </c>
      <c r="AR17">
        <f t="shared" si="9"/>
        <v>-297.76472175641197</v>
      </c>
      <c r="AS17">
        <f t="shared" si="9"/>
        <v>-62.693024075975707</v>
      </c>
      <c r="AT17">
        <f t="shared" si="9"/>
        <v>44.881652843448414</v>
      </c>
      <c r="AU17">
        <f t="shared" si="9"/>
        <v>-315.57609298893925</v>
      </c>
      <c r="AW17">
        <v>14</v>
      </c>
      <c r="AX17">
        <f>IF(Z17&gt;0, (R17*SUMPRODUCT(K17:$K$98, X17:$X$98)-K17*$AZ$3)/Z17, 0)</f>
        <v>2592.3900494898489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500000</v>
      </c>
      <c r="S18">
        <f t="shared" si="1"/>
        <v>2828.0197161259453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2192.107499117722</v>
      </c>
      <c r="AC18">
        <f t="shared" si="2"/>
        <v>2362.1763496539738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-930.76773215895287</v>
      </c>
      <c r="AI18">
        <f t="shared" si="6"/>
        <v>-941.20867930027032</v>
      </c>
      <c r="AJ18">
        <f t="shared" si="7"/>
        <v>-170.06885053625183</v>
      </c>
      <c r="AK18">
        <f t="shared" si="22"/>
        <v>153.44752493824055</v>
      </c>
      <c r="AL18">
        <f t="shared" si="8"/>
        <v>-957.83000489828169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-266.83784268081683</v>
      </c>
      <c r="AR18">
        <f t="shared" si="9"/>
        <v>-269.83111341257211</v>
      </c>
      <c r="AS18">
        <f t="shared" si="9"/>
        <v>-48.756315476297331</v>
      </c>
      <c r="AT18">
        <f t="shared" si="9"/>
        <v>43.991218329255986</v>
      </c>
      <c r="AU18">
        <f t="shared" si="9"/>
        <v>-274.59621055961344</v>
      </c>
      <c r="AW18">
        <v>15</v>
      </c>
      <c r="AX18">
        <f>IF(Z18&gt;0, (R18*SUMPRODUCT(K18:$K$98, X18:$X$98)-K18*$AZ$3)/Z18, 0)</f>
        <v>2828.0197161259453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500000</v>
      </c>
      <c r="S19">
        <f t="shared" si="1"/>
        <v>3042.3477965840548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2362.1763496539738</v>
      </c>
      <c r="AC19">
        <f t="shared" si="2"/>
        <v>2510.0168095440226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-948.37921058420579</v>
      </c>
      <c r="AI19">
        <f t="shared" si="6"/>
        <v>-958.69203877384552</v>
      </c>
      <c r="AJ19">
        <f t="shared" si="7"/>
        <v>-147.84045989004881</v>
      </c>
      <c r="AK19">
        <f t="shared" si="22"/>
        <v>165.35234447577818</v>
      </c>
      <c r="AL19">
        <f t="shared" si="8"/>
        <v>-941.18015418811615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-242.75607368829466</v>
      </c>
      <c r="AR19">
        <f t="shared" si="9"/>
        <v>-245.39584230827182</v>
      </c>
      <c r="AS19">
        <f t="shared" si="9"/>
        <v>-37.842636336442013</v>
      </c>
      <c r="AT19">
        <f t="shared" si="9"/>
        <v>42.325143225532855</v>
      </c>
      <c r="AU19">
        <f t="shared" si="9"/>
        <v>-240.91333541918101</v>
      </c>
      <c r="AW19">
        <v>16</v>
      </c>
      <c r="AX19">
        <f>IF(Z19&gt;0, (R19*SUMPRODUCT(K19:$K$98, X19:$X$98)-K19*$AZ$3)/Z19, 0)</f>
        <v>3042.3477965840548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500000</v>
      </c>
      <c r="S20">
        <f t="shared" si="1"/>
        <v>3236.818981572108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2510.0168095440226</v>
      </c>
      <c r="AC20">
        <f t="shared" si="2"/>
        <v>2637.5092202940009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-964.9622584157803</v>
      </c>
      <c r="AI20">
        <f t="shared" si="6"/>
        <v>-975.14783426706322</v>
      </c>
      <c r="AJ20">
        <f t="shared" si="7"/>
        <v>-127.49241074997826</v>
      </c>
      <c r="AK20">
        <f t="shared" si="22"/>
        <v>175.70117666808162</v>
      </c>
      <c r="AL20">
        <f t="shared" si="8"/>
        <v>-926.93906834895984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-220.53645247756913</v>
      </c>
      <c r="AR20">
        <f t="shared" si="9"/>
        <v>-222.86430597141558</v>
      </c>
      <c r="AS20">
        <f t="shared" si="9"/>
        <v>-29.137641124714794</v>
      </c>
      <c r="AT20">
        <f t="shared" si="9"/>
        <v>40.155471222396244</v>
      </c>
      <c r="AU20">
        <f t="shared" si="9"/>
        <v>-211.84647587373411</v>
      </c>
      <c r="AW20">
        <v>17</v>
      </c>
      <c r="AX20">
        <f>IF(Z20&gt;0, (R20*SUMPRODUCT(K20:$K$98, X20:$X$98)-K20*$AZ$3)/Z20, 0)</f>
        <v>3236.818981572108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500000</v>
      </c>
      <c r="S21">
        <f t="shared" si="1"/>
        <v>3414.2630346449246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2637.5092202940009</v>
      </c>
      <c r="AC21">
        <f t="shared" si="2"/>
        <v>2747.5517717791754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-984.99285331404144</v>
      </c>
      <c r="AI21">
        <f t="shared" si="6"/>
        <v>-995.05194858547873</v>
      </c>
      <c r="AJ21">
        <f t="shared" si="7"/>
        <v>-110.0425514851745</v>
      </c>
      <c r="AK21">
        <f t="shared" si="22"/>
        <v>184.62564542058007</v>
      </c>
      <c r="AL21">
        <f t="shared" si="8"/>
        <v>-920.46885465007324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-200.99493500830562</v>
      </c>
      <c r="AR21">
        <f t="shared" si="9"/>
        <v>-203.04756634824111</v>
      </c>
      <c r="AS21">
        <f t="shared" si="9"/>
        <v>-22.454980672696291</v>
      </c>
      <c r="AT21">
        <f t="shared" si="9"/>
        <v>37.674201876005597</v>
      </c>
      <c r="AU21">
        <f t="shared" si="9"/>
        <v>-187.82834514493183</v>
      </c>
      <c r="AW21">
        <v>18</v>
      </c>
      <c r="AX21">
        <f>IF(Z21&gt;0, (R21*SUMPRODUCT(K21:$K$98, X21:$X$98)-K21*$AZ$3)/Z21, 0)</f>
        <v>3414.2630346449246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500000</v>
      </c>
      <c r="S22">
        <f t="shared" si="1"/>
        <v>3575.9852610576031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2747.5517717791754</v>
      </c>
      <c r="AC22">
        <f t="shared" si="2"/>
        <v>2841.7166617376042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-1006.7870826152032</v>
      </c>
      <c r="AI22">
        <f t="shared" si="6"/>
        <v>-1016.7204172568606</v>
      </c>
      <c r="AJ22">
        <f t="shared" si="7"/>
        <v>-94.16488995842883</v>
      </c>
      <c r="AK22">
        <f t="shared" si="22"/>
        <v>192.32862402454231</v>
      </c>
      <c r="AL22">
        <f t="shared" si="8"/>
        <v>-918.55668319074721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-183.4305406711114</v>
      </c>
      <c r="AR22">
        <f t="shared" si="9"/>
        <v>-185.24033439557329</v>
      </c>
      <c r="AS22">
        <f t="shared" si="9"/>
        <v>-17.156275617326319</v>
      </c>
      <c r="AT22">
        <f t="shared" si="9"/>
        <v>35.041116538477091</v>
      </c>
      <c r="AU22">
        <f t="shared" si="9"/>
        <v>-167.35549347442253</v>
      </c>
      <c r="AW22">
        <v>19</v>
      </c>
      <c r="AX22">
        <f>IF(Z22&gt;0, (R22*SUMPRODUCT(K22:$K$98, X22:$X$98)-K22*$AZ$3)/Z22, 0)</f>
        <v>3575.9852610576031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500000</v>
      </c>
      <c r="S23">
        <f t="shared" si="1"/>
        <v>3723.6859341809832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2841.7166617376042</v>
      </c>
      <c r="AC23">
        <f t="shared" si="2"/>
        <v>2921.821679072506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-1030.8206771032062</v>
      </c>
      <c r="AI23">
        <f t="shared" si="6"/>
        <v>-1040.6289078815196</v>
      </c>
      <c r="AJ23">
        <f t="shared" si="7"/>
        <v>-80.105017334901731</v>
      </c>
      <c r="AK23">
        <f t="shared" si="22"/>
        <v>198.92016632163231</v>
      </c>
      <c r="AL23">
        <f t="shared" si="8"/>
        <v>-921.81375889478898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-167.68688998844962</v>
      </c>
      <c r="AR23">
        <f t="shared" si="9"/>
        <v>-169.28242619764393</v>
      </c>
      <c r="AS23">
        <f t="shared" si="9"/>
        <v>-13.030938870093738</v>
      </c>
      <c r="AT23">
        <f t="shared" si="9"/>
        <v>32.358978421151726</v>
      </c>
      <c r="AU23">
        <f t="shared" si="9"/>
        <v>-149.95438664658593</v>
      </c>
      <c r="AW23">
        <v>20</v>
      </c>
      <c r="AX23">
        <f>IF(Z23&gt;0, (R23*SUMPRODUCT(K23:$K$98, X23:$X$98)-K23*$AZ$3)/Z23, 0)</f>
        <v>3723.6859341809832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500000</v>
      </c>
      <c r="S24">
        <f t="shared" si="1"/>
        <v>3858.8313817325229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2921.821679072506</v>
      </c>
      <c r="AC24">
        <f t="shared" si="2"/>
        <v>2989.4343944465691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-1056.2338563350099</v>
      </c>
      <c r="AI24">
        <f t="shared" si="6"/>
        <v>-1065.9175989591317</v>
      </c>
      <c r="AJ24">
        <f t="shared" si="7"/>
        <v>-67.6127153740631</v>
      </c>
      <c r="AK24">
        <f t="shared" si="22"/>
        <v>204.52751753507545</v>
      </c>
      <c r="AL24">
        <f t="shared" si="8"/>
        <v>-929.00279679811933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-153.41154729870055</v>
      </c>
      <c r="AR24">
        <f t="shared" si="9"/>
        <v>-154.81805205207374</v>
      </c>
      <c r="AS24">
        <f t="shared" si="9"/>
        <v>-9.8203359231383587</v>
      </c>
      <c r="AT24">
        <f t="shared" si="9"/>
        <v>29.706378698266324</v>
      </c>
      <c r="AU24">
        <f t="shared" si="9"/>
        <v>-134.93200927694576</v>
      </c>
      <c r="AW24">
        <v>21</v>
      </c>
      <c r="AX24">
        <f>IF(Z24&gt;0, (R24*SUMPRODUCT(K24:$K$98, X24:$X$98)-K24*$AZ$3)/Z24, 0)</f>
        <v>3858.8313817325229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500000</v>
      </c>
      <c r="S25">
        <f t="shared" si="1"/>
        <v>3983.0029159035739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2989.4343944465691</v>
      </c>
      <c r="AC25">
        <f t="shared" si="2"/>
        <v>3046.1117805072545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-1087.3615068324061</v>
      </c>
      <c r="AI25">
        <f t="shared" si="6"/>
        <v>-1096.921227992616</v>
      </c>
      <c r="AJ25">
        <f t="shared" si="7"/>
        <v>-56.677386060685421</v>
      </c>
      <c r="AK25">
        <f t="shared" si="22"/>
        <v>209.26040761125986</v>
      </c>
      <c r="AL25">
        <f t="shared" si="8"/>
        <v>-944.3382064420415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-141.01129403887373</v>
      </c>
      <c r="AR25">
        <f t="shared" si="9"/>
        <v>-142.25101849387946</v>
      </c>
      <c r="AS25">
        <f t="shared" si="9"/>
        <v>-7.3500409026249427</v>
      </c>
      <c r="AT25">
        <f t="shared" si="9"/>
        <v>27.137323404362508</v>
      </c>
      <c r="AU25">
        <f t="shared" si="9"/>
        <v>-122.46373599214188</v>
      </c>
      <c r="AW25">
        <v>22</v>
      </c>
      <c r="AX25">
        <f>IF(Z25&gt;0, (R25*SUMPRODUCT(K25:$K$98, X25:$X$98)-K25*$AZ$3)/Z25, 0)</f>
        <v>3983.0029159035739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500000</v>
      </c>
      <c r="S26">
        <f t="shared" si="1"/>
        <v>4096.9048547023267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3046.1117805072545</v>
      </c>
      <c r="AC26">
        <f t="shared" si="2"/>
        <v>3092.6798912535473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-1123.9383287500966</v>
      </c>
      <c r="AI26">
        <f t="shared" si="6"/>
        <v>-1133.3743542404854</v>
      </c>
      <c r="AJ26">
        <f t="shared" si="7"/>
        <v>-46.568110746292859</v>
      </c>
      <c r="AK26">
        <f t="shared" si="22"/>
        <v>213.22782463550783</v>
      </c>
      <c r="AL26">
        <f t="shared" si="8"/>
        <v>-966.71464035127042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-130.13808224992104</v>
      </c>
      <c r="AR26">
        <f t="shared" si="9"/>
        <v>-131.23065666434303</v>
      </c>
      <c r="AS26">
        <f t="shared" si="9"/>
        <v>-5.3920081480484621</v>
      </c>
      <c r="AT26">
        <f t="shared" si="9"/>
        <v>24.689130596023439</v>
      </c>
      <c r="AU26">
        <f t="shared" si="9"/>
        <v>-111.93353421636806</v>
      </c>
      <c r="AW26">
        <v>23</v>
      </c>
      <c r="AX26">
        <f>IF(Z26&gt;0, (R26*SUMPRODUCT(K26:$K$98, X26:$X$98)-K26*$AZ$3)/Z26, 0)</f>
        <v>4096.9048547023267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500000</v>
      </c>
      <c r="S27">
        <f t="shared" si="1"/>
        <v>4204.2794627451885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3092.6798912535473</v>
      </c>
      <c r="AC27">
        <f t="shared" si="2"/>
        <v>3130.0234204189524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-1424.0589235791449</v>
      </c>
      <c r="AI27">
        <f t="shared" si="6"/>
        <v>-1433.3649873415404</v>
      </c>
      <c r="AJ27">
        <f t="shared" si="7"/>
        <v>-37.343529165405016</v>
      </c>
      <c r="AK27">
        <f t="shared" si="22"/>
        <v>216.48759238774832</v>
      </c>
      <c r="AL27">
        <f t="shared" si="8"/>
        <v>-1254.2209241191972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-147.2217099278443</v>
      </c>
      <c r="AR27">
        <f t="shared" si="9"/>
        <v>-148.18378712641555</v>
      </c>
      <c r="AS27">
        <f t="shared" si="9"/>
        <v>-3.8606395616365807</v>
      </c>
      <c r="AT27">
        <f t="shared" si="9"/>
        <v>22.380867112845383</v>
      </c>
      <c r="AU27">
        <f t="shared" si="9"/>
        <v>-129.66355957520676</v>
      </c>
      <c r="AW27">
        <v>24</v>
      </c>
      <c r="AX27">
        <f>IF(Z27&gt;0, (R27*SUMPRODUCT(K27:$K$98, X27:$X$98)-K27*$AZ$3)/Z27, 0)</f>
        <v>4204.2794627451885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500000</v>
      </c>
      <c r="S28">
        <f t="shared" si="1"/>
        <v>4270.1105056988035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3130.0234204189524</v>
      </c>
      <c r="AC28">
        <f t="shared" si="2"/>
        <v>3132.3388635405063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-1745.2067118000448</v>
      </c>
      <c r="AI28">
        <f t="shared" si="6"/>
        <v>-1754.3760847570213</v>
      </c>
      <c r="AJ28">
        <f t="shared" si="7"/>
        <v>-2.3154431215539262</v>
      </c>
      <c r="AK28">
        <f t="shared" si="22"/>
        <v>219.1016394293267</v>
      </c>
      <c r="AL28">
        <f t="shared" si="8"/>
        <v>-1537.5898884492485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-161.09154616486927</v>
      </c>
      <c r="AR28">
        <f t="shared" si="9"/>
        <v>-161.93792639995223</v>
      </c>
      <c r="AS28">
        <f t="shared" si="9"/>
        <v>-0.21372729659239886</v>
      </c>
      <c r="AT28">
        <f t="shared" si="9"/>
        <v>20.224207037642806</v>
      </c>
      <c r="AU28">
        <f t="shared" si="9"/>
        <v>-141.92744665890183</v>
      </c>
      <c r="AW28">
        <v>25</v>
      </c>
      <c r="AX28">
        <f>IF(Z28&gt;0, (R28*SUMPRODUCT(K28:$K$98, X28:$X$98)-K28*$AZ$3)/Z28, 0)</f>
        <v>4270.1105056988035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500000</v>
      </c>
      <c r="S29">
        <f t="shared" si="1"/>
        <v>4299.9026311196985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3132.3388635405063</v>
      </c>
      <c r="AC29">
        <f t="shared" si="2"/>
        <v>3104.7626325983174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-2080.0832585376925</v>
      </c>
      <c r="AI29">
        <f t="shared" si="6"/>
        <v>-2089.108935683636</v>
      </c>
      <c r="AJ29">
        <f t="shared" si="7"/>
        <v>27.576230942188886</v>
      </c>
      <c r="AK29">
        <f t="shared" si="22"/>
        <v>219.26372044783545</v>
      </c>
      <c r="AL29">
        <f t="shared" si="8"/>
        <v>-1842.2689842936115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-171.43068927219124</v>
      </c>
      <c r="AR29">
        <f t="shared" si="9"/>
        <v>-172.1745431770417</v>
      </c>
      <c r="AS29">
        <f t="shared" si="9"/>
        <v>2.2727033923016906</v>
      </c>
      <c r="AT29">
        <f t="shared" si="9"/>
        <v>18.070685668218101</v>
      </c>
      <c r="AU29">
        <f t="shared" si="9"/>
        <v>-151.8311541165219</v>
      </c>
      <c r="AW29">
        <v>26</v>
      </c>
      <c r="AX29">
        <f>IF(Z29&gt;0, (R29*SUMPRODUCT(K29:$K$98, X29:$X$98)-K29*$AZ$3)/Z29, 0)</f>
        <v>4299.9026311196985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500000</v>
      </c>
      <c r="S30">
        <f t="shared" si="1"/>
        <v>4299.8282132266004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3104.7626325983174</v>
      </c>
      <c r="AC30">
        <f t="shared" si="2"/>
        <v>3052.5420462035154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-2455.8845852486847</v>
      </c>
      <c r="AI30">
        <f t="shared" si="6"/>
        <v>-2464.7586085085377</v>
      </c>
      <c r="AJ30">
        <f t="shared" si="7"/>
        <v>52.220586394802012</v>
      </c>
      <c r="AK30">
        <f t="shared" si="22"/>
        <v>217.33338428188225</v>
      </c>
      <c r="AL30">
        <f t="shared" si="8"/>
        <v>-2195.2046378318532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-180.71649016506629</v>
      </c>
      <c r="AR30">
        <f t="shared" si="9"/>
        <v>-181.36948597227823</v>
      </c>
      <c r="AS30">
        <f t="shared" si="9"/>
        <v>3.8426565907512398</v>
      </c>
      <c r="AT30">
        <f t="shared" si="9"/>
        <v>15.992496813175876</v>
      </c>
      <c r="AU30">
        <f t="shared" si="9"/>
        <v>-161.53433256835109</v>
      </c>
      <c r="AW30">
        <v>27</v>
      </c>
      <c r="AX30">
        <f>IF(Z30&gt;0, (R30*SUMPRODUCT(K30:$K$98, X30:$X$98)-K30*$AZ$3)/Z30, 0)</f>
        <v>4299.8282132266004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500000</v>
      </c>
      <c r="S31">
        <f t="shared" si="1"/>
        <v>4272.4902601318408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3052.5420462035154</v>
      </c>
      <c r="AC31">
        <f t="shared" si="2"/>
        <v>2978.2631478932612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-2871.8316401265797</v>
      </c>
      <c r="AI31">
        <f t="shared" si="6"/>
        <v>-2880.545127362831</v>
      </c>
      <c r="AJ31">
        <f t="shared" si="7"/>
        <v>74.278898310254135</v>
      </c>
      <c r="AK31">
        <f t="shared" si="22"/>
        <v>213.6779432342461</v>
      </c>
      <c r="AL31">
        <f t="shared" si="8"/>
        <v>-2592.5882858183309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-188.68213567889146</v>
      </c>
      <c r="AR31">
        <f t="shared" si="9"/>
        <v>-189.25462027651716</v>
      </c>
      <c r="AS31">
        <f t="shared" si="9"/>
        <v>4.8801959603858318</v>
      </c>
      <c r="AT31">
        <f t="shared" si="9"/>
        <v>14.038848974842221</v>
      </c>
      <c r="AU31">
        <f t="shared" si="9"/>
        <v>-170.33557534128911</v>
      </c>
      <c r="AW31">
        <v>28</v>
      </c>
      <c r="AX31">
        <f>IF(Z31&gt;0, (R31*SUMPRODUCT(K31:$K$98, X31:$X$98)-K31*$AZ$3)/Z31, 0)</f>
        <v>4272.4902601318408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500000</v>
      </c>
      <c r="S32">
        <f t="shared" si="1"/>
        <v>4220.5134431690331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2978.2631478932612</v>
      </c>
      <c r="AC32">
        <f t="shared" si="2"/>
        <v>2884.6145763704531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-3316.6951593563035</v>
      </c>
      <c r="AI32">
        <f t="shared" si="6"/>
        <v>-3325.2385943412082</v>
      </c>
      <c r="AJ32">
        <f t="shared" si="7"/>
        <v>93.648571522808197</v>
      </c>
      <c r="AK32">
        <f t="shared" si="22"/>
        <v>208.4784203525283</v>
      </c>
      <c r="AL32">
        <f t="shared" si="8"/>
        <v>-3023.1116024658718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-194.56259120709927</v>
      </c>
      <c r="AR32">
        <f t="shared" si="9"/>
        <v>-195.06376263486325</v>
      </c>
      <c r="AS32">
        <f t="shared" si="9"/>
        <v>5.4935735311463247</v>
      </c>
      <c r="AT32">
        <f t="shared" si="9"/>
        <v>12.229674337156439</v>
      </c>
      <c r="AU32">
        <f t="shared" si="9"/>
        <v>-177.34051476656049</v>
      </c>
      <c r="AW32">
        <v>29</v>
      </c>
      <c r="AX32">
        <f>IF(Z32&gt;0, (R32*SUMPRODUCT(K32:$K$98, X32:$X$98)-K32*$AZ$3)/Z32, 0)</f>
        <v>4220.5134431690331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500000</v>
      </c>
      <c r="S33">
        <f t="shared" si="1"/>
        <v>4147.6557717891546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2884.6145763704531</v>
      </c>
      <c r="AC33">
        <f t="shared" si="2"/>
        <v>2774.9033817312848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-3805.3580321435293</v>
      </c>
      <c r="AI33">
        <f t="shared" si="6"/>
        <v>-3813.7208988277812</v>
      </c>
      <c r="AJ33">
        <f t="shared" si="7"/>
        <v>109.7111946391683</v>
      </c>
      <c r="AK33">
        <f t="shared" si="22"/>
        <v>201.92302034593175</v>
      </c>
      <c r="AL33">
        <f t="shared" si="8"/>
        <v>-3502.0866838426809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-199.31100829928798</v>
      </c>
      <c r="AR33">
        <f t="shared" si="9"/>
        <v>-199.74902526826472</v>
      </c>
      <c r="AS33">
        <f t="shared" si="9"/>
        <v>5.7462789678517465</v>
      </c>
      <c r="AT33">
        <f t="shared" si="9"/>
        <v>10.576003741050176</v>
      </c>
      <c r="AU33">
        <f t="shared" si="9"/>
        <v>-183.42674255936279</v>
      </c>
      <c r="AW33">
        <v>30</v>
      </c>
      <c r="AX33">
        <f>IF(Z33&gt;0, (R33*SUMPRODUCT(K33:$K$98, X33:$X$98)-K33*$AZ$3)/Z33, 0)</f>
        <v>4147.6557717891546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500000</v>
      </c>
      <c r="S34">
        <f t="shared" si="1"/>
        <v>4056.1537956505922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2774.9033817312848</v>
      </c>
      <c r="AC34">
        <f t="shared" si="2"/>
        <v>2651.3525489390786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-4338.6505525845969</v>
      </c>
      <c r="AI34">
        <f t="shared" si="6"/>
        <v>-4346.8213243381915</v>
      </c>
      <c r="AJ34">
        <f t="shared" si="7"/>
        <v>123.55083279220617</v>
      </c>
      <c r="AK34">
        <f t="shared" si="22"/>
        <v>194.24323672118996</v>
      </c>
      <c r="AL34">
        <f t="shared" si="8"/>
        <v>-4029.0272548247954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-202.89549840681133</v>
      </c>
      <c r="AR34">
        <f t="shared" si="9"/>
        <v>-203.27760173300021</v>
      </c>
      <c r="AS34">
        <f t="shared" si="9"/>
        <v>5.7778121317048594</v>
      </c>
      <c r="AT34">
        <f t="shared" si="9"/>
        <v>9.0837180475897785</v>
      </c>
      <c r="AU34">
        <f t="shared" ref="AU34:AU97" si="23">AL34*$K34</f>
        <v>-188.41607155370559</v>
      </c>
      <c r="AW34">
        <v>31</v>
      </c>
      <c r="AX34">
        <f>IF(Z34&gt;0, (R34*SUMPRODUCT(K34:$K$98, X34:$X$98)-K34*$AZ$3)/Z34, 0)</f>
        <v>4056.1537956505922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500000</v>
      </c>
      <c r="S35">
        <f t="shared" si="1"/>
        <v>3947.4637071391262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2651.3525489390786</v>
      </c>
      <c r="AC35">
        <f t="shared" si="2"/>
        <v>2516.1000643778752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-4864.2463916801389</v>
      </c>
      <c r="AI35">
        <f t="shared" ref="AI35:AI66" si="25">SUM(AE35:AH35)</f>
        <v>-4872.2138495564059</v>
      </c>
      <c r="AJ35">
        <f t="shared" si="7"/>
        <v>135.25248456120335</v>
      </c>
      <c r="AK35">
        <f t="shared" si="22"/>
        <v>185.59467842573551</v>
      </c>
      <c r="AL35">
        <f t="shared" si="8"/>
        <v>-4551.3666865694668</v>
      </c>
      <c r="AN35">
        <f t="shared" ref="AN35:AT66" si="26">AE35*$K35</f>
        <v>0</v>
      </c>
      <c r="AO35">
        <f t="shared" si="26"/>
        <v>0</v>
      </c>
      <c r="AP35">
        <f t="shared" si="26"/>
        <v>-0.33267448460555527</v>
      </c>
      <c r="AQ35">
        <f t="shared" si="26"/>
        <v>-203.1025060285377</v>
      </c>
      <c r="AR35">
        <f t="shared" si="26"/>
        <v>-203.43518051314328</v>
      </c>
      <c r="AS35">
        <f t="shared" si="26"/>
        <v>5.6473534334016682</v>
      </c>
      <c r="AT35">
        <f t="shared" si="26"/>
        <v>7.7493492842593197</v>
      </c>
      <c r="AU35">
        <f t="shared" si="23"/>
        <v>-190.03847779548227</v>
      </c>
      <c r="AW35">
        <v>32</v>
      </c>
      <c r="AX35">
        <f>IF(Z35&gt;0, (R35*SUMPRODUCT(K35:$K$98, X35:$X$98)-K35*$AZ$3)/Z35, 0)</f>
        <v>3947.4637071391262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500000</v>
      </c>
      <c r="S36">
        <f t="shared" si="1"/>
        <v>3826.6269449103943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2516.1000643778752</v>
      </c>
      <c r="AC36">
        <f t="shared" si="2"/>
        <v>2373.393106425774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-5395.7731333942056</v>
      </c>
      <c r="AI36">
        <f t="shared" si="25"/>
        <v>-5403.526022363375</v>
      </c>
      <c r="AJ36">
        <f t="shared" si="7"/>
        <v>142.70695795210122</v>
      </c>
      <c r="AK36">
        <f t="shared" si="22"/>
        <v>176.12700450645127</v>
      </c>
      <c r="AL36">
        <f t="shared" si="8"/>
        <v>-5084.6920599048226</v>
      </c>
      <c r="AN36">
        <f t="shared" si="26"/>
        <v>0</v>
      </c>
      <c r="AO36">
        <f t="shared" si="26"/>
        <v>0</v>
      </c>
      <c r="AP36">
        <f t="shared" si="26"/>
        <v>-0.2890315543190119</v>
      </c>
      <c r="AQ36">
        <f t="shared" si="26"/>
        <v>-201.15710436451337</v>
      </c>
      <c r="AR36">
        <f t="shared" si="26"/>
        <v>-201.4461359188324</v>
      </c>
      <c r="AS36">
        <f t="shared" si="26"/>
        <v>5.3201863244860412</v>
      </c>
      <c r="AT36">
        <f t="shared" si="26"/>
        <v>6.5661022713582167</v>
      </c>
      <c r="AU36">
        <f t="shared" si="23"/>
        <v>-189.55984732298813</v>
      </c>
      <c r="AW36">
        <v>33</v>
      </c>
      <c r="AX36">
        <f>IF(Z36&gt;0, (R36*SUMPRODUCT(K36:$K$98, X36:$X$98)-K36*$AZ$3)/Z36, 0)</f>
        <v>3826.6269449103943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500000</v>
      </c>
      <c r="S37">
        <f t="shared" si="1"/>
        <v>3697.1484749540114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2373.393106425774</v>
      </c>
      <c r="AC37">
        <f t="shared" si="2"/>
        <v>2226.1605985580786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-5949.8647058770084</v>
      </c>
      <c r="AI37">
        <f t="shared" si="25"/>
        <v>-5957.3913193388389</v>
      </c>
      <c r="AJ37">
        <f t="shared" si="7"/>
        <v>147.2325078676954</v>
      </c>
      <c r="AK37">
        <f t="shared" si="22"/>
        <v>166.13751744980419</v>
      </c>
      <c r="AL37">
        <f t="shared" si="8"/>
        <v>-5644.0212940213387</v>
      </c>
      <c r="AN37">
        <f t="shared" si="26"/>
        <v>0</v>
      </c>
      <c r="AO37">
        <f t="shared" si="26"/>
        <v>0</v>
      </c>
      <c r="AP37">
        <f t="shared" si="26"/>
        <v>-0.25053204547849944</v>
      </c>
      <c r="AQ37">
        <f t="shared" si="26"/>
        <v>-198.04813713937102</v>
      </c>
      <c r="AR37">
        <f t="shared" si="26"/>
        <v>-198.29866918484953</v>
      </c>
      <c r="AS37">
        <f t="shared" si="26"/>
        <v>4.9008045310261918</v>
      </c>
      <c r="AT37">
        <f t="shared" si="26"/>
        <v>5.5300796684323164</v>
      </c>
      <c r="AU37">
        <f t="shared" si="23"/>
        <v>-187.86778498539098</v>
      </c>
      <c r="AW37">
        <v>34</v>
      </c>
      <c r="AX37">
        <f>IF(Z37&gt;0, (R37*SUMPRODUCT(K37:$K$98, X37:$X$98)-K37*$AZ$3)/Z37, 0)</f>
        <v>3697.1484749540114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500000</v>
      </c>
      <c r="S38">
        <f t="shared" si="1"/>
        <v>3561.7606005808084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2226.1605985580786</v>
      </c>
      <c r="AC38">
        <f t="shared" si="2"/>
        <v>2076.2594225765806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-6588.5680133083442</v>
      </c>
      <c r="AI38">
        <f t="shared" si="25"/>
        <v>-6595.8546464352239</v>
      </c>
      <c r="AJ38">
        <f t="shared" si="7"/>
        <v>149.901175981498</v>
      </c>
      <c r="AK38">
        <f t="shared" si="22"/>
        <v>155.83124189906553</v>
      </c>
      <c r="AL38">
        <f t="shared" si="8"/>
        <v>-6290.1222285546601</v>
      </c>
      <c r="AN38">
        <f t="shared" si="26"/>
        <v>0</v>
      </c>
      <c r="AO38">
        <f t="shared" si="26"/>
        <v>0</v>
      </c>
      <c r="AP38">
        <f t="shared" si="26"/>
        <v>-0.2165571626016394</v>
      </c>
      <c r="AQ38">
        <f t="shared" si="26"/>
        <v>-195.8108182099395</v>
      </c>
      <c r="AR38">
        <f t="shared" si="26"/>
        <v>-196.02737537254114</v>
      </c>
      <c r="AS38">
        <f t="shared" si="26"/>
        <v>4.4550305711772538</v>
      </c>
      <c r="AT38">
        <f t="shared" si="26"/>
        <v>4.6312708493397174</v>
      </c>
      <c r="AU38">
        <f t="shared" si="23"/>
        <v>-186.94107395202417</v>
      </c>
      <c r="AW38">
        <v>35</v>
      </c>
      <c r="AX38">
        <f>IF(Z38&gt;0, (R38*SUMPRODUCT(K38:$K$98, X38:$X$98)-K38*$AZ$3)/Z38, 0)</f>
        <v>3561.7606005808084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500000</v>
      </c>
      <c r="S39">
        <f t="shared" si="1"/>
        <v>3418.4286718217363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2076.2594225765806</v>
      </c>
      <c r="AC39">
        <f t="shared" si="2"/>
        <v>1923.4369625433142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-7217.1781057756398</v>
      </c>
      <c r="AI39">
        <f t="shared" si="25"/>
        <v>-7224.2114431186064</v>
      </c>
      <c r="AJ39">
        <f t="shared" si="7"/>
        <v>152.82246003326645</v>
      </c>
      <c r="AK39">
        <f t="shared" si="22"/>
        <v>145.33815958036067</v>
      </c>
      <c r="AL39">
        <f t="shared" si="8"/>
        <v>-6926.0508235049801</v>
      </c>
      <c r="AN39">
        <f t="shared" si="26"/>
        <v>0</v>
      </c>
      <c r="AO39">
        <f t="shared" si="26"/>
        <v>0</v>
      </c>
      <c r="AP39">
        <f t="shared" si="26"/>
        <v>-0.18663327376446542</v>
      </c>
      <c r="AQ39">
        <f t="shared" si="26"/>
        <v>-191.51158426505941</v>
      </c>
      <c r="AR39">
        <f t="shared" si="26"/>
        <v>-191.69821753882388</v>
      </c>
      <c r="AS39">
        <f t="shared" si="26"/>
        <v>4.0552236626712972</v>
      </c>
      <c r="AT39">
        <f t="shared" si="26"/>
        <v>3.8566238476404542</v>
      </c>
      <c r="AU39">
        <f t="shared" si="23"/>
        <v>-183.78637002851215</v>
      </c>
      <c r="AW39">
        <v>36</v>
      </c>
      <c r="AX39">
        <f>IF(Z39&gt;0, (R39*SUMPRODUCT(K39:$K$98, X39:$X$98)-K39*$AZ$3)/Z39, 0)</f>
        <v>3418.4286718217363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500000</v>
      </c>
      <c r="S40">
        <f t="shared" si="1"/>
        <v>3269.294603774903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1923.4369625433142</v>
      </c>
      <c r="AC40">
        <f t="shared" si="2"/>
        <v>1770.3078409359975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-7772.4814550116862</v>
      </c>
      <c r="AI40">
        <f t="shared" si="25"/>
        <v>-7779.250146944848</v>
      </c>
      <c r="AJ40">
        <f t="shared" si="7"/>
        <v>153.12912160731662</v>
      </c>
      <c r="AK40">
        <f t="shared" si="22"/>
        <v>134.640587378032</v>
      </c>
      <c r="AL40">
        <f t="shared" si="8"/>
        <v>-7491.4804379594989</v>
      </c>
      <c r="AN40">
        <f t="shared" si="26"/>
        <v>0</v>
      </c>
      <c r="AO40">
        <f t="shared" si="26"/>
        <v>0</v>
      </c>
      <c r="AP40">
        <f t="shared" si="26"/>
        <v>-0.16036675876977413</v>
      </c>
      <c r="AQ40">
        <f t="shared" si="26"/>
        <v>-184.14897159549037</v>
      </c>
      <c r="AR40">
        <f t="shared" si="26"/>
        <v>-184.30933835426012</v>
      </c>
      <c r="AS40">
        <f t="shared" si="26"/>
        <v>3.6280009709287544</v>
      </c>
      <c r="AT40">
        <f t="shared" si="26"/>
        <v>3.1899626707620201</v>
      </c>
      <c r="AU40">
        <f t="shared" si="23"/>
        <v>-177.49137471256935</v>
      </c>
      <c r="AW40">
        <v>37</v>
      </c>
      <c r="AX40">
        <f>IF(Z40&gt;0, (R40*SUMPRODUCT(K40:$K$98, X40:$X$98)-K40*$AZ$3)/Z40, 0)</f>
        <v>3269.294603774903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500000</v>
      </c>
      <c r="S41">
        <f t="shared" si="1"/>
        <v>3119.7315146122769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1770.3078409359975</v>
      </c>
      <c r="AC41">
        <f t="shared" si="2"/>
        <v>1620.4289252849221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-8333.7293881144706</v>
      </c>
      <c r="AI41">
        <f t="shared" si="25"/>
        <v>-8340.2220498935985</v>
      </c>
      <c r="AJ41">
        <f t="shared" si="7"/>
        <v>149.87891565107543</v>
      </c>
      <c r="AK41">
        <f t="shared" si="22"/>
        <v>123.92154886551984</v>
      </c>
      <c r="AL41">
        <f t="shared" si="8"/>
        <v>-8066.4215853770029</v>
      </c>
      <c r="AN41">
        <f t="shared" si="26"/>
        <v>0</v>
      </c>
      <c r="AO41">
        <f t="shared" si="26"/>
        <v>0</v>
      </c>
      <c r="AP41">
        <f t="shared" si="26"/>
        <v>-0.13734547652693746</v>
      </c>
      <c r="AQ41">
        <f t="shared" si="26"/>
        <v>-176.29133828237147</v>
      </c>
      <c r="AR41">
        <f t="shared" si="26"/>
        <v>-176.42868375889842</v>
      </c>
      <c r="AS41">
        <f t="shared" si="26"/>
        <v>3.1705318699359504</v>
      </c>
      <c r="AT41">
        <f t="shared" si="26"/>
        <v>2.6214308953544707</v>
      </c>
      <c r="AU41">
        <f t="shared" si="23"/>
        <v>-170.63672099360798</v>
      </c>
      <c r="AW41">
        <v>38</v>
      </c>
      <c r="AX41">
        <f>IF(Z41&gt;0, (R41*SUMPRODUCT(K41:$K$98, X41:$X$98)-K41*$AZ$3)/Z41, 0)</f>
        <v>3119.7315146122769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500000</v>
      </c>
      <c r="S42">
        <f t="shared" si="1"/>
        <v>2970.3273035165994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1620.4289252849221</v>
      </c>
      <c r="AC42">
        <f t="shared" si="2"/>
        <v>1474.7358512386345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-8864.7349836135345</v>
      </c>
      <c r="AI42">
        <f t="shared" si="25"/>
        <v>-8870.9411004002795</v>
      </c>
      <c r="AJ42">
        <f t="shared" si="7"/>
        <v>145.69307404628762</v>
      </c>
      <c r="AK42">
        <f t="shared" si="22"/>
        <v>113.43002476994455</v>
      </c>
      <c r="AL42">
        <f t="shared" si="8"/>
        <v>-8611.8180015840462</v>
      </c>
      <c r="AN42">
        <f t="shared" si="26"/>
        <v>0</v>
      </c>
      <c r="AO42">
        <f t="shared" si="26"/>
        <v>0</v>
      </c>
      <c r="AP42">
        <f t="shared" si="26"/>
        <v>-0.11721778266955792</v>
      </c>
      <c r="AQ42">
        <f t="shared" si="26"/>
        <v>-167.43232756297243</v>
      </c>
      <c r="AR42">
        <f t="shared" si="26"/>
        <v>-167.54954534564197</v>
      </c>
      <c r="AS42">
        <f t="shared" si="26"/>
        <v>2.7517721107812299</v>
      </c>
      <c r="AT42">
        <f t="shared" si="26"/>
        <v>2.1424050575526374</v>
      </c>
      <c r="AU42">
        <f t="shared" si="23"/>
        <v>-162.65536817730811</v>
      </c>
      <c r="AW42">
        <v>39</v>
      </c>
      <c r="AX42">
        <f>IF(Z42&gt;0, (R42*SUMPRODUCT(K42:$K$98, X42:$X$98)-K42*$AZ$3)/Z42, 0)</f>
        <v>2970.3273035165994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500000</v>
      </c>
      <c r="S43">
        <f t="shared" si="1"/>
        <v>2823.2624778135773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1474.7358512386345</v>
      </c>
      <c r="AC43">
        <f t="shared" si="2"/>
        <v>1334.6234024578796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-9400.3184594931008</v>
      </c>
      <c r="AI43">
        <f t="shared" si="25"/>
        <v>-9406.2275071504919</v>
      </c>
      <c r="AJ43">
        <f t="shared" si="7"/>
        <v>140.1124487807549</v>
      </c>
      <c r="AK43">
        <f t="shared" si="22"/>
        <v>103.23150958670442</v>
      </c>
      <c r="AL43">
        <f t="shared" si="8"/>
        <v>-9162.8835487830311</v>
      </c>
      <c r="AN43">
        <f t="shared" si="26"/>
        <v>0</v>
      </c>
      <c r="AO43">
        <f t="shared" si="26"/>
        <v>0</v>
      </c>
      <c r="AP43">
        <f t="shared" si="26"/>
        <v>-9.9649019077347301E-2</v>
      </c>
      <c r="AQ43">
        <f t="shared" si="26"/>
        <v>-158.52512415119043</v>
      </c>
      <c r="AR43">
        <f t="shared" si="26"/>
        <v>-158.62477317026779</v>
      </c>
      <c r="AS43">
        <f t="shared" si="26"/>
        <v>2.3628288162584439</v>
      </c>
      <c r="AT43">
        <f t="shared" si="26"/>
        <v>1.7408759016053135</v>
      </c>
      <c r="AU43">
        <f t="shared" si="23"/>
        <v>-154.52106845240399</v>
      </c>
      <c r="AW43">
        <v>40</v>
      </c>
      <c r="AX43">
        <f>IF(Z43&gt;0, (R43*SUMPRODUCT(K43:$K$98, X43:$X$98)-K43*$AZ$3)/Z43, 0)</f>
        <v>2823.2624778135773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500000</v>
      </c>
      <c r="S44">
        <f t="shared" si="1"/>
        <v>2679.3059850962391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1334.6234024578796</v>
      </c>
      <c r="AC44">
        <f t="shared" si="2"/>
        <v>1200.4910272193833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-9968.0656198435208</v>
      </c>
      <c r="AI44">
        <f t="shared" si="25"/>
        <v>-9973.666375383842</v>
      </c>
      <c r="AJ44">
        <f t="shared" si="7"/>
        <v>134.13237523849625</v>
      </c>
      <c r="AK44">
        <f t="shared" si="22"/>
        <v>93.423638172051582</v>
      </c>
      <c r="AL44">
        <f t="shared" si="8"/>
        <v>-9746.1103619732949</v>
      </c>
      <c r="AN44">
        <f t="shared" si="26"/>
        <v>0</v>
      </c>
      <c r="AO44">
        <f t="shared" si="26"/>
        <v>0</v>
      </c>
      <c r="AP44">
        <f t="shared" si="26"/>
        <v>-8.4330394078411502E-2</v>
      </c>
      <c r="AQ44">
        <f t="shared" si="26"/>
        <v>-150.08883995546236</v>
      </c>
      <c r="AR44">
        <f t="shared" si="26"/>
        <v>-150.17317034954078</v>
      </c>
      <c r="AS44">
        <f t="shared" si="26"/>
        <v>2.0196268130438648</v>
      </c>
      <c r="AT44">
        <f t="shared" si="26"/>
        <v>1.4066766825600201</v>
      </c>
      <c r="AU44">
        <f t="shared" si="23"/>
        <v>-146.74686685393689</v>
      </c>
      <c r="AW44">
        <v>41</v>
      </c>
      <c r="AX44">
        <f>IF(Z44&gt;0, (R44*SUMPRODUCT(K44:$K$98, X44:$X$98)-K44*$AZ$3)/Z44, 0)</f>
        <v>2679.3059850962391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500000</v>
      </c>
      <c r="S45">
        <f t="shared" si="1"/>
        <v>2536.9830744881856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1200.4910272193833</v>
      </c>
      <c r="AC45">
        <f t="shared" si="2"/>
        <v>1072.1814273645405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-10479.596094516308</v>
      </c>
      <c r="AI45">
        <f t="shared" si="25"/>
        <v>-10484.878852598862</v>
      </c>
      <c r="AJ45">
        <f t="shared" si="7"/>
        <v>128.30959985484287</v>
      </c>
      <c r="AK45">
        <f t="shared" si="22"/>
        <v>84.034371905356835</v>
      </c>
      <c r="AL45">
        <f t="shared" si="8"/>
        <v>-10272.534880838663</v>
      </c>
      <c r="AN45">
        <f t="shared" si="26"/>
        <v>0</v>
      </c>
      <c r="AO45">
        <f t="shared" si="26"/>
        <v>0</v>
      </c>
      <c r="AP45">
        <f t="shared" si="26"/>
        <v>-7.1019925621058091E-2</v>
      </c>
      <c r="AQ45">
        <f t="shared" si="26"/>
        <v>-140.88476578722506</v>
      </c>
      <c r="AR45">
        <f t="shared" si="26"/>
        <v>-140.95578571284611</v>
      </c>
      <c r="AS45">
        <f t="shared" si="26"/>
        <v>1.7249584583952855</v>
      </c>
      <c r="AT45">
        <f t="shared" si="26"/>
        <v>1.1297346478990618</v>
      </c>
      <c r="AU45">
        <f t="shared" si="23"/>
        <v>-138.10109260655176</v>
      </c>
      <c r="AW45">
        <v>42</v>
      </c>
      <c r="AX45">
        <f>IF(Z45&gt;0, (R45*SUMPRODUCT(K45:$K$98, X45:$X$98)-K45*$AZ$3)/Z45, 0)</f>
        <v>2536.9830744881856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500000</v>
      </c>
      <c r="S46">
        <f t="shared" si="1"/>
        <v>2397.4846349812938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1072.1814273645405</v>
      </c>
      <c r="AC46">
        <f t="shared" si="2"/>
        <v>950.7424116671549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-10918.074126988586</v>
      </c>
      <c r="AI46">
        <f t="shared" si="25"/>
        <v>-10923.031105637139</v>
      </c>
      <c r="AJ46">
        <f t="shared" si="7"/>
        <v>121.43901569738557</v>
      </c>
      <c r="AK46">
        <f t="shared" si="22"/>
        <v>75.052699915517834</v>
      </c>
      <c r="AL46">
        <f t="shared" si="8"/>
        <v>-10726.539390024236</v>
      </c>
      <c r="AN46">
        <f t="shared" si="26"/>
        <v>0</v>
      </c>
      <c r="AO46">
        <f t="shared" si="26"/>
        <v>0</v>
      </c>
      <c r="AP46">
        <f t="shared" si="26"/>
        <v>-5.9500212332277841E-2</v>
      </c>
      <c r="AQ46">
        <f t="shared" si="26"/>
        <v>-131.05316259629734</v>
      </c>
      <c r="AR46">
        <f t="shared" si="26"/>
        <v>-131.11266280862961</v>
      </c>
      <c r="AS46">
        <f t="shared" si="26"/>
        <v>1.4576716447073097</v>
      </c>
      <c r="AT46">
        <f t="shared" si="26"/>
        <v>0.90088174626017115</v>
      </c>
      <c r="AU46">
        <f t="shared" si="23"/>
        <v>-128.75410941766214</v>
      </c>
      <c r="AW46">
        <v>43</v>
      </c>
      <c r="AX46">
        <f>IF(Z46&gt;0, (R46*SUMPRODUCT(K46:$K$98, X46:$X$98)-K46*$AZ$3)/Z46, 0)</f>
        <v>2397.4846349812938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500000</v>
      </c>
      <c r="S47">
        <f t="shared" si="1"/>
        <v>2262.7990508675903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950.7424116671549</v>
      </c>
      <c r="AC47">
        <f t="shared" si="2"/>
        <v>837.0515259367852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-11337.039245315658</v>
      </c>
      <c r="AI47">
        <f t="shared" si="25"/>
        <v>-11341.663228196594</v>
      </c>
      <c r="AJ47">
        <f t="shared" si="7"/>
        <v>113.6908857303697</v>
      </c>
      <c r="AK47">
        <f t="shared" si="22"/>
        <v>66.55196881670085</v>
      </c>
      <c r="AL47">
        <f t="shared" si="8"/>
        <v>-11161.420373649524</v>
      </c>
      <c r="AN47">
        <f t="shared" si="26"/>
        <v>0</v>
      </c>
      <c r="AO47">
        <f t="shared" si="26"/>
        <v>0</v>
      </c>
      <c r="AP47">
        <f t="shared" si="26"/>
        <v>-4.9556390009283559E-2</v>
      </c>
      <c r="AQ47">
        <f t="shared" si="26"/>
        <v>-121.5019070913383</v>
      </c>
      <c r="AR47">
        <f t="shared" si="26"/>
        <v>-121.55146348134758</v>
      </c>
      <c r="AS47">
        <f t="shared" si="26"/>
        <v>1.2184538781455656</v>
      </c>
      <c r="AT47">
        <f t="shared" si="26"/>
        <v>0.71325422422380313</v>
      </c>
      <c r="AU47">
        <f t="shared" si="23"/>
        <v>-119.61975537897821</v>
      </c>
      <c r="AW47">
        <v>44</v>
      </c>
      <c r="AX47">
        <f>IF(Z47&gt;0, (R47*SUMPRODUCT(K47:$K$98, X47:$X$98)-K47*$AZ$3)/Z47, 0)</f>
        <v>2262.7990508675903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500000</v>
      </c>
      <c r="S48">
        <f t="shared" si="1"/>
        <v>2132.7715607145224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837.0515259367852</v>
      </c>
      <c r="AC48">
        <f t="shared" si="2"/>
        <v>731.05165176145408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-11724.360139281784</v>
      </c>
      <c r="AI48">
        <f t="shared" si="25"/>
        <v>-11728.644773330429</v>
      </c>
      <c r="AJ48">
        <f t="shared" si="7"/>
        <v>105.99987417533112</v>
      </c>
      <c r="AK48">
        <f t="shared" si="22"/>
        <v>58.593606815574972</v>
      </c>
      <c r="AL48">
        <f t="shared" si="8"/>
        <v>-11564.051292339522</v>
      </c>
      <c r="AN48">
        <f t="shared" si="26"/>
        <v>0</v>
      </c>
      <c r="AO48">
        <f t="shared" si="26"/>
        <v>0</v>
      </c>
      <c r="AP48">
        <f t="shared" si="26"/>
        <v>-4.0999556286416834E-2</v>
      </c>
      <c r="AQ48">
        <f t="shared" si="26"/>
        <v>-112.19010958585268</v>
      </c>
      <c r="AR48">
        <f t="shared" si="26"/>
        <v>-112.2311091421391</v>
      </c>
      <c r="AS48">
        <f t="shared" si="26"/>
        <v>1.0143101507069099</v>
      </c>
      <c r="AT48">
        <f t="shared" si="26"/>
        <v>0.56068076138715495</v>
      </c>
      <c r="AU48">
        <f t="shared" si="23"/>
        <v>-110.65611823004502</v>
      </c>
      <c r="AW48">
        <v>45</v>
      </c>
      <c r="AX48">
        <f>IF(Z48&gt;0, (R48*SUMPRODUCT(K48:$K$98, X48:$X$98)-K48*$AZ$3)/Z48, 0)</f>
        <v>2132.7715607145224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500000</v>
      </c>
      <c r="S49">
        <f t="shared" si="1"/>
        <v>2007.4439875918681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731.05165176145408</v>
      </c>
      <c r="AC49">
        <f t="shared" si="2"/>
        <v>632.70264299346479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-12082.393286442375</v>
      </c>
      <c r="AI49">
        <f t="shared" si="25"/>
        <v>-12086.333014318372</v>
      </c>
      <c r="AJ49">
        <f t="shared" si="7"/>
        <v>98.349008767989289</v>
      </c>
      <c r="AK49">
        <f t="shared" si="22"/>
        <v>51.173615623301792</v>
      </c>
      <c r="AL49">
        <f t="shared" si="8"/>
        <v>-11936.810389927081</v>
      </c>
      <c r="AN49">
        <f t="shared" si="26"/>
        <v>0</v>
      </c>
      <c r="AO49">
        <f t="shared" si="26"/>
        <v>0</v>
      </c>
      <c r="AP49">
        <f t="shared" si="26"/>
        <v>-3.3659962256829476E-2</v>
      </c>
      <c r="AQ49">
        <f t="shared" si="26"/>
        <v>-103.22867842513071</v>
      </c>
      <c r="AR49">
        <f t="shared" si="26"/>
        <v>-103.26233838738754</v>
      </c>
      <c r="AS49">
        <f t="shared" si="26"/>
        <v>0.84026715228125826</v>
      </c>
      <c r="AT49">
        <f t="shared" si="26"/>
        <v>0.43721343824792075</v>
      </c>
      <c r="AU49">
        <f t="shared" si="23"/>
        <v>-101.98485779685836</v>
      </c>
      <c r="AW49">
        <v>46</v>
      </c>
      <c r="AX49">
        <f>IF(Z49&gt;0, (R49*SUMPRODUCT(K49:$K$98, X49:$X$98)-K49*$AZ$3)/Z49, 0)</f>
        <v>2007.4439875918681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500000</v>
      </c>
      <c r="S50">
        <f t="shared" si="1"/>
        <v>1886.461310443618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632.70264299346479</v>
      </c>
      <c r="AC50">
        <f t="shared" si="2"/>
        <v>541.83209029856926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-12402.515496222699</v>
      </c>
      <c r="AI50">
        <f t="shared" si="25"/>
        <v>-12406.10576393253</v>
      </c>
      <c r="AJ50">
        <f t="shared" si="7"/>
        <v>90.870552694895537</v>
      </c>
      <c r="AK50">
        <f t="shared" si="22"/>
        <v>44.289185009542543</v>
      </c>
      <c r="AL50">
        <f t="shared" si="8"/>
        <v>-12270.946026228092</v>
      </c>
      <c r="AN50">
        <f t="shared" si="26"/>
        <v>0</v>
      </c>
      <c r="AO50">
        <f t="shared" si="26"/>
        <v>0</v>
      </c>
      <c r="AP50">
        <f t="shared" si="26"/>
        <v>-2.7387740847061685E-2</v>
      </c>
      <c r="AQ50">
        <f t="shared" si="26"/>
        <v>-94.610460198288933</v>
      </c>
      <c r="AR50">
        <f t="shared" si="26"/>
        <v>-94.637847939135995</v>
      </c>
      <c r="AS50">
        <f t="shared" si="26"/>
        <v>0.69319041057076847</v>
      </c>
      <c r="AT50">
        <f t="shared" si="26"/>
        <v>0.33785244427520772</v>
      </c>
      <c r="AU50">
        <f t="shared" si="23"/>
        <v>-93.606805084290016</v>
      </c>
      <c r="AW50">
        <v>47</v>
      </c>
      <c r="AX50">
        <f>IF(Z50&gt;0, (R50*SUMPRODUCT(K50:$K$98, X50:$X$98)-K50*$AZ$3)/Z50, 0)</f>
        <v>1886.461310443618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500000</v>
      </c>
      <c r="S51">
        <f t="shared" si="1"/>
        <v>1769.1355506305092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541.83209029856926</v>
      </c>
      <c r="AC51">
        <f t="shared" si="2"/>
        <v>458.25567093084726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-12660.593530915663</v>
      </c>
      <c r="AI51">
        <f t="shared" si="25"/>
        <v>-12663.831381110123</v>
      </c>
      <c r="AJ51">
        <f t="shared" si="7"/>
        <v>83.576419367721996</v>
      </c>
      <c r="AK51">
        <f t="shared" si="22"/>
        <v>37.928246320899852</v>
      </c>
      <c r="AL51">
        <f t="shared" si="8"/>
        <v>-12542.326715421501</v>
      </c>
      <c r="AN51">
        <f t="shared" si="26"/>
        <v>0</v>
      </c>
      <c r="AO51">
        <f t="shared" si="26"/>
        <v>0</v>
      </c>
      <c r="AP51">
        <f t="shared" si="26"/>
        <v>-2.2053021726887313E-2</v>
      </c>
      <c r="AQ51">
        <f t="shared" si="26"/>
        <v>-86.231396588473984</v>
      </c>
      <c r="AR51">
        <f t="shared" si="26"/>
        <v>-86.253449610200875</v>
      </c>
      <c r="AS51">
        <f t="shared" si="26"/>
        <v>0.56923961316222915</v>
      </c>
      <c r="AT51">
        <f t="shared" si="26"/>
        <v>0.25832956744219093</v>
      </c>
      <c r="AU51">
        <f t="shared" si="23"/>
        <v>-85.425880429596447</v>
      </c>
      <c r="AW51">
        <v>48</v>
      </c>
      <c r="AX51">
        <f>IF(Z51&gt;0, (R51*SUMPRODUCT(K51:$K$98, X51:$X$98)-K51*$AZ$3)/Z51, 0)</f>
        <v>1769.1355506305092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500000</v>
      </c>
      <c r="S52">
        <f t="shared" si="1"/>
        <v>1655.4107686900295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458.25567093084726</v>
      </c>
      <c r="AC52">
        <f t="shared" si="2"/>
        <v>381.87609651252234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-12877.07346586114</v>
      </c>
      <c r="AI52">
        <f t="shared" si="25"/>
        <v>-12879.957010717009</v>
      </c>
      <c r="AJ52">
        <f t="shared" si="7"/>
        <v>76.379574418324921</v>
      </c>
      <c r="AK52">
        <f t="shared" si="22"/>
        <v>32.077896965159312</v>
      </c>
      <c r="AL52">
        <f t="shared" si="8"/>
        <v>-12771.499539333525</v>
      </c>
      <c r="AN52">
        <f t="shared" si="26"/>
        <v>0</v>
      </c>
      <c r="AO52">
        <f t="shared" si="26"/>
        <v>0</v>
      </c>
      <c r="AP52">
        <f t="shared" si="26"/>
        <v>-1.7535576280161284E-2</v>
      </c>
      <c r="AQ52">
        <f t="shared" si="26"/>
        <v>-78.308788422778605</v>
      </c>
      <c r="AR52">
        <f t="shared" si="26"/>
        <v>-78.326323999058772</v>
      </c>
      <c r="AS52">
        <f t="shared" si="26"/>
        <v>0.46448379352679992</v>
      </c>
      <c r="AT52">
        <f t="shared" si="26"/>
        <v>0.19507392367931686</v>
      </c>
      <c r="AU52">
        <f t="shared" si="23"/>
        <v>-77.666766281852645</v>
      </c>
      <c r="AW52">
        <v>49</v>
      </c>
      <c r="AX52">
        <f>IF(Z52&gt;0, (R52*SUMPRODUCT(K52:$K$98, X52:$X$98)-K52*$AZ$3)/Z52, 0)</f>
        <v>1655.4107686900295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500000</v>
      </c>
      <c r="S53">
        <f t="shared" si="1"/>
        <v>1542.9671044106965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381.87609651252234</v>
      </c>
      <c r="AC53">
        <f t="shared" si="2"/>
        <v>312.36357788451977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-12966.653226643555</v>
      </c>
      <c r="AI53">
        <f t="shared" si="25"/>
        <v>-12969.183769720199</v>
      </c>
      <c r="AJ53">
        <f t="shared" si="7"/>
        <v>69.512518628002567</v>
      </c>
      <c r="AK53">
        <f t="shared" si="22"/>
        <v>26.731326755876566</v>
      </c>
      <c r="AL53">
        <f t="shared" si="8"/>
        <v>-12872.93992433632</v>
      </c>
      <c r="AN53">
        <f t="shared" si="26"/>
        <v>0</v>
      </c>
      <c r="AO53">
        <f t="shared" si="26"/>
        <v>0</v>
      </c>
      <c r="AP53">
        <f t="shared" si="26"/>
        <v>-1.3740073097258998E-2</v>
      </c>
      <c r="AQ53">
        <f t="shared" si="26"/>
        <v>-70.404951729628223</v>
      </c>
      <c r="AR53">
        <f t="shared" si="26"/>
        <v>-70.41869180272549</v>
      </c>
      <c r="AS53">
        <f t="shared" si="26"/>
        <v>0.37743166513879484</v>
      </c>
      <c r="AT53">
        <f t="shared" si="26"/>
        <v>0.1451429090468222</v>
      </c>
      <c r="AU53">
        <f t="shared" si="23"/>
        <v>-69.896117228539865</v>
      </c>
      <c r="AW53">
        <v>50</v>
      </c>
      <c r="AX53">
        <f>IF(Z53&gt;0, (R53*SUMPRODUCT(K53:$K$98, X53:$X$98)-K53*$AZ$3)/Z53, 0)</f>
        <v>1542.9671044106965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500000</v>
      </c>
      <c r="S54">
        <f t="shared" si="1"/>
        <v>1430.4457555964693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312.36357788451977</v>
      </c>
      <c r="AC54">
        <f t="shared" si="2"/>
        <v>249.81243847165578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-12889.718456151128</v>
      </c>
      <c r="AI54">
        <f t="shared" si="25"/>
        <v>-12891.901450835601</v>
      </c>
      <c r="AJ54">
        <f t="shared" si="7"/>
        <v>62.551139412863989</v>
      </c>
      <c r="AK54">
        <f t="shared" si="22"/>
        <v>21.865450451916384</v>
      </c>
      <c r="AL54">
        <f t="shared" si="8"/>
        <v>-12807.484860970821</v>
      </c>
      <c r="AN54">
        <f t="shared" si="26"/>
        <v>0</v>
      </c>
      <c r="AO54">
        <f t="shared" si="26"/>
        <v>0</v>
      </c>
      <c r="AP54">
        <f t="shared" si="26"/>
        <v>-1.0583028462926147E-2</v>
      </c>
      <c r="AQ54">
        <f t="shared" si="26"/>
        <v>-62.488588850325883</v>
      </c>
      <c r="AR54">
        <f t="shared" si="26"/>
        <v>-62.4991718787888</v>
      </c>
      <c r="AS54">
        <f t="shared" si="26"/>
        <v>0.3032442055415554</v>
      </c>
      <c r="AT54">
        <f t="shared" si="26"/>
        <v>0.10600240400634514</v>
      </c>
      <c r="AU54">
        <f t="shared" si="23"/>
        <v>-62.089925269240901</v>
      </c>
      <c r="AW54">
        <v>51</v>
      </c>
      <c r="AX54">
        <f>IF(Z54&gt;0, (R54*SUMPRODUCT(K54:$K$98, X54:$X$98)-K54*$AZ$3)/Z54, 0)</f>
        <v>1430.4457555964693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500000</v>
      </c>
      <c r="S55">
        <f t="shared" si="1"/>
        <v>1316.2474670808569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249.81243847165578</v>
      </c>
      <c r="AC55">
        <f t="shared" si="2"/>
        <v>194.33618204701241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-12624.535937237857</v>
      </c>
      <c r="AI55">
        <f t="shared" si="25"/>
        <v>-12626.381488577055</v>
      </c>
      <c r="AJ55">
        <f t="shared" si="7"/>
        <v>55.476256424643367</v>
      </c>
      <c r="AK55">
        <f t="shared" si="22"/>
        <v>17.486870693015906</v>
      </c>
      <c r="AL55">
        <f t="shared" si="8"/>
        <v>-12553.418361459397</v>
      </c>
      <c r="AN55">
        <f t="shared" si="26"/>
        <v>0</v>
      </c>
      <c r="AO55">
        <f t="shared" si="26"/>
        <v>0</v>
      </c>
      <c r="AP55">
        <f t="shared" si="26"/>
        <v>-7.9885028430703772E-3</v>
      </c>
      <c r="AQ55">
        <f t="shared" si="26"/>
        <v>-54.64553550207355</v>
      </c>
      <c r="AR55">
        <f t="shared" si="26"/>
        <v>-54.653524004916619</v>
      </c>
      <c r="AS55">
        <f t="shared" si="26"/>
        <v>0.24012999408818336</v>
      </c>
      <c r="AT55">
        <f t="shared" si="26"/>
        <v>7.5692240730746652E-2</v>
      </c>
      <c r="AU55">
        <f t="shared" si="23"/>
        <v>-54.337701770097695</v>
      </c>
      <c r="AW55">
        <v>52</v>
      </c>
      <c r="AX55">
        <f>IF(Z55&gt;0, (R55*SUMPRODUCT(K55:$K$98, X55:$X$98)-K55*$AZ$3)/Z55, 0)</f>
        <v>1316.2474670808569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500000</v>
      </c>
      <c r="S56">
        <f t="shared" si="1"/>
        <v>1196.5603166844683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194.33618204701241</v>
      </c>
      <c r="AC56">
        <f t="shared" si="2"/>
        <v>145.9516576392983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-12095.826157806696</v>
      </c>
      <c r="AI56">
        <f t="shared" si="25"/>
        <v>-12097.350857978558</v>
      </c>
      <c r="AJ56">
        <f t="shared" si="7"/>
        <v>48.38452440771411</v>
      </c>
      <c r="AK56">
        <f t="shared" si="22"/>
        <v>13.60353274329087</v>
      </c>
      <c r="AL56">
        <f t="shared" si="8"/>
        <v>-12035.362800827552</v>
      </c>
      <c r="AN56">
        <f t="shared" si="26"/>
        <v>0</v>
      </c>
      <c r="AO56">
        <f t="shared" si="26"/>
        <v>0</v>
      </c>
      <c r="AP56">
        <f t="shared" si="26"/>
        <v>-5.8925827470351867E-3</v>
      </c>
      <c r="AQ56">
        <f t="shared" si="26"/>
        <v>-46.747326355723771</v>
      </c>
      <c r="AR56">
        <f t="shared" si="26"/>
        <v>-46.753218938470802</v>
      </c>
      <c r="AS56">
        <f t="shared" si="26"/>
        <v>0.1869940195522807</v>
      </c>
      <c r="AT56">
        <f t="shared" si="26"/>
        <v>5.2574233164798048E-2</v>
      </c>
      <c r="AU56">
        <f t="shared" si="23"/>
        <v>-46.513650685753724</v>
      </c>
      <c r="AW56">
        <v>53</v>
      </c>
      <c r="AX56">
        <f>IF(Z56&gt;0, (R56*SUMPRODUCT(K56:$K$98, X56:$X$98)-K56*$AZ$3)/Z56, 0)</f>
        <v>1196.5603166844683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500000</v>
      </c>
      <c r="S57">
        <f t="shared" si="1"/>
        <v>1067.6542611803623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145.9516576392983</v>
      </c>
      <c r="AC57">
        <f t="shared" si="2"/>
        <v>104.79451976068103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-11301.134575646422</v>
      </c>
      <c r="AI57">
        <f t="shared" si="25"/>
        <v>-11302.361500452173</v>
      </c>
      <c r="AJ57">
        <f t="shared" si="7"/>
        <v>41.157137878617277</v>
      </c>
      <c r="AK57">
        <f t="shared" si="22"/>
        <v>10.216616034750881</v>
      </c>
      <c r="AL57">
        <f t="shared" si="8"/>
        <v>-11250.987746538804</v>
      </c>
      <c r="AN57">
        <f t="shared" si="26"/>
        <v>0</v>
      </c>
      <c r="AO57">
        <f t="shared" si="26"/>
        <v>0</v>
      </c>
      <c r="AP57">
        <f t="shared" si="26"/>
        <v>-4.2337105703209917E-3</v>
      </c>
      <c r="AQ57">
        <f t="shared" si="26"/>
        <v>-38.996467171618676</v>
      </c>
      <c r="AR57">
        <f t="shared" si="26"/>
        <v>-39.000700882188994</v>
      </c>
      <c r="AS57">
        <f t="shared" si="26"/>
        <v>0.14201963222524297</v>
      </c>
      <c r="AT57">
        <f t="shared" si="26"/>
        <v>3.5254153389409279E-2</v>
      </c>
      <c r="AU57">
        <f t="shared" si="23"/>
        <v>-38.823427096574335</v>
      </c>
      <c r="AW57">
        <v>54</v>
      </c>
      <c r="AX57">
        <f>IF(Z57&gt;0, (R57*SUMPRODUCT(K57:$K$98, X57:$X$98)-K57*$AZ$3)/Z57, 0)</f>
        <v>1067.6542611803623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500000</v>
      </c>
      <c r="S58">
        <f t="shared" si="1"/>
        <v>923.10035715260312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104.79451976068103</v>
      </c>
      <c r="AC58">
        <f t="shared" si="2"/>
        <v>70.7892923007647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-10242.995727759464</v>
      </c>
      <c r="AI58">
        <f t="shared" si="25"/>
        <v>-10243.954308423965</v>
      </c>
      <c r="AJ58">
        <f t="shared" si="7"/>
        <v>34.005227459916327</v>
      </c>
      <c r="AK58">
        <f t="shared" si="22"/>
        <v>7.3356163832476726</v>
      </c>
      <c r="AL58">
        <f t="shared" si="8"/>
        <v>-10202.613464580802</v>
      </c>
      <c r="AN58">
        <f t="shared" si="26"/>
        <v>0</v>
      </c>
      <c r="AO58">
        <f t="shared" si="26"/>
        <v>0</v>
      </c>
      <c r="AP58">
        <f t="shared" si="26"/>
        <v>-2.9533428041090617E-3</v>
      </c>
      <c r="AQ58">
        <f t="shared" si="26"/>
        <v>-31.558197286272591</v>
      </c>
      <c r="AR58">
        <f t="shared" si="26"/>
        <v>-31.561150629076703</v>
      </c>
      <c r="AS58">
        <f t="shared" si="26"/>
        <v>0.10476853700488181</v>
      </c>
      <c r="AT58">
        <f t="shared" si="26"/>
        <v>2.2600695655037743E-2</v>
      </c>
      <c r="AU58">
        <f t="shared" si="23"/>
        <v>-31.433781396416787</v>
      </c>
      <c r="AW58">
        <v>55</v>
      </c>
      <c r="AX58">
        <f>IF(Z58&gt;0, (R58*SUMPRODUCT(K58:$K$98, X58:$X$98)-K58*$AZ$3)/Z58, 0)</f>
        <v>923.10035715260312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500000</v>
      </c>
      <c r="S59">
        <f t="shared" si="1"/>
        <v>754.0048980766129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70.7892923007647</v>
      </c>
      <c r="AC59">
        <f t="shared" si="2"/>
        <v>43.687559042797709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-8989.4526398699072</v>
      </c>
      <c r="AI59">
        <f t="shared" si="25"/>
        <v>-8990.1768984117662</v>
      </c>
      <c r="AJ59">
        <f t="shared" si="7"/>
        <v>27.101733257966991</v>
      </c>
      <c r="AK59">
        <f t="shared" si="22"/>
        <v>4.9552504610535291</v>
      </c>
      <c r="AL59">
        <f t="shared" si="8"/>
        <v>-8958.1199146927465</v>
      </c>
      <c r="AN59">
        <f t="shared" si="26"/>
        <v>0</v>
      </c>
      <c r="AO59">
        <f t="shared" si="26"/>
        <v>0</v>
      </c>
      <c r="AP59">
        <f t="shared" si="26"/>
        <v>-1.9923278165001118E-3</v>
      </c>
      <c r="AQ59">
        <f t="shared" si="26"/>
        <v>-24.728650770994477</v>
      </c>
      <c r="AR59">
        <f t="shared" si="26"/>
        <v>-24.73064309881098</v>
      </c>
      <c r="AS59">
        <f t="shared" si="26"/>
        <v>7.4552848084709508E-2</v>
      </c>
      <c r="AT59">
        <f t="shared" si="26"/>
        <v>1.3631158986335724E-2</v>
      </c>
      <c r="AU59">
        <f t="shared" si="23"/>
        <v>-24.642459091739937</v>
      </c>
      <c r="AW59">
        <v>56</v>
      </c>
      <c r="AX59">
        <f>IF(Z59&gt;0, (R59*SUMPRODUCT(K59:$K$98, X59:$X$98)-K59*$AZ$3)/Z59, 0)</f>
        <v>754.0048980766129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500000</v>
      </c>
      <c r="S60">
        <f t="shared" si="1"/>
        <v>544.84471511591948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43.687559042797709</v>
      </c>
      <c r="AC60">
        <f t="shared" si="2"/>
        <v>22.937894011361792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-7630.7011149641949</v>
      </c>
      <c r="AI60">
        <f t="shared" si="25"/>
        <v>-7631.2273633927607</v>
      </c>
      <c r="AJ60">
        <f t="shared" si="7"/>
        <v>20.749665031435917</v>
      </c>
      <c r="AK60">
        <f t="shared" si="22"/>
        <v>3.0581291329958398</v>
      </c>
      <c r="AL60">
        <f t="shared" si="8"/>
        <v>-7607.4195692283292</v>
      </c>
      <c r="AN60">
        <f t="shared" si="26"/>
        <v>0</v>
      </c>
      <c r="AO60">
        <f t="shared" si="26"/>
        <v>0</v>
      </c>
      <c r="AP60">
        <f t="shared" si="26"/>
        <v>-1.2925280057679489E-3</v>
      </c>
      <c r="AQ60">
        <f t="shared" si="26"/>
        <v>-18.741898995535994</v>
      </c>
      <c r="AR60">
        <f t="shared" si="26"/>
        <v>-18.743191523541761</v>
      </c>
      <c r="AS60">
        <f t="shared" si="26"/>
        <v>5.0963616625967385E-2</v>
      </c>
      <c r="AT60">
        <f t="shared" si="26"/>
        <v>7.5111246610768375E-3</v>
      </c>
      <c r="AU60">
        <f t="shared" si="23"/>
        <v>-18.684716782254718</v>
      </c>
      <c r="AW60">
        <v>57</v>
      </c>
      <c r="AX60">
        <f>IF(Z60&gt;0, (R60*SUMPRODUCT(K60:$K$98, X60:$X$98)-K60*$AZ$3)/Z60, 0)</f>
        <v>544.84471511591948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500000</v>
      </c>
      <c r="S61">
        <f t="shared" si="1"/>
        <v>265.18159931991704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22.937894011361792</v>
      </c>
      <c r="AC61">
        <f t="shared" si="2"/>
        <v>7.7486608547173859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-6229.3349688358367</v>
      </c>
      <c r="AI61">
        <f t="shared" si="25"/>
        <v>-6229.7002214058957</v>
      </c>
      <c r="AJ61">
        <f t="shared" si="7"/>
        <v>15.189233156644406</v>
      </c>
      <c r="AK61">
        <f t="shared" si="22"/>
        <v>1.6056525807953255</v>
      </c>
      <c r="AL61">
        <f t="shared" si="8"/>
        <v>-6212.9053356684562</v>
      </c>
      <c r="AN61">
        <f t="shared" si="26"/>
        <v>0</v>
      </c>
      <c r="AO61">
        <f t="shared" si="26"/>
        <v>0</v>
      </c>
      <c r="AP61">
        <f t="shared" si="26"/>
        <v>-8.0098504533245073E-4</v>
      </c>
      <c r="AQ61">
        <f t="shared" si="26"/>
        <v>-13.660695533497305</v>
      </c>
      <c r="AR61">
        <f t="shared" si="26"/>
        <v>-13.661496518542638</v>
      </c>
      <c r="AS61">
        <f t="shared" si="26"/>
        <v>3.3309412734791335E-2</v>
      </c>
      <c r="AT61">
        <f t="shared" si="26"/>
        <v>3.5211352654099287E-3</v>
      </c>
      <c r="AU61">
        <f t="shared" si="23"/>
        <v>-13.624665970542438</v>
      </c>
      <c r="AW61">
        <v>58</v>
      </c>
      <c r="AX61">
        <f>IF(Z61&gt;0, (R61*SUMPRODUCT(K61:$K$98, X61:$X$98)-K61*$AZ$3)/Z61, 0)</f>
        <v>265.18159931991704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500000</v>
      </c>
      <c r="S62">
        <f t="shared" si="1"/>
        <v>-142.64447573823398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7.7486608547173859</v>
      </c>
      <c r="AC62">
        <f t="shared" si="2"/>
        <v>-2.7400116083410317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-4859.6634564308624</v>
      </c>
      <c r="AI62">
        <f t="shared" si="25"/>
        <v>-4859.9035648888103</v>
      </c>
      <c r="AJ62">
        <f t="shared" si="7"/>
        <v>10.488672463058418</v>
      </c>
      <c r="AK62">
        <f t="shared" si="22"/>
        <v>0.54240625983021706</v>
      </c>
      <c r="AL62">
        <f t="shared" si="8"/>
        <v>-4848.8724861659211</v>
      </c>
      <c r="AN62">
        <f t="shared" si="26"/>
        <v>0</v>
      </c>
      <c r="AO62">
        <f t="shared" si="26"/>
        <v>0</v>
      </c>
      <c r="AP62">
        <f t="shared" si="26"/>
        <v>-4.701328121945653E-4</v>
      </c>
      <c r="AQ62">
        <f t="shared" si="26"/>
        <v>-9.5152301864719</v>
      </c>
      <c r="AR62">
        <f t="shared" si="26"/>
        <v>-9.515700319284095</v>
      </c>
      <c r="AS62">
        <f t="shared" si="26"/>
        <v>2.0536840407012227E-2</v>
      </c>
      <c r="AT62">
        <f t="shared" si="26"/>
        <v>1.0620324767629779E-3</v>
      </c>
      <c r="AU62">
        <f t="shared" si="23"/>
        <v>-9.4941014464003199</v>
      </c>
      <c r="AW62">
        <v>59</v>
      </c>
      <c r="AX62">
        <f>IF(Z62&gt;0, (R62*SUMPRODUCT(K62:$K$98, X62:$X$98)-K62*$AZ$3)/Z62, 0)</f>
        <v>-142.64447573823398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500000</v>
      </c>
      <c r="S63">
        <f t="shared" si="1"/>
        <v>-794.12602802989647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-2.7400116083410317</v>
      </c>
      <c r="AC63">
        <f t="shared" si="2"/>
        <v>-9.4230783390638955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-3575.3082257790666</v>
      </c>
      <c r="AI63">
        <f t="shared" si="25"/>
        <v>-3575.4565504467905</v>
      </c>
      <c r="AJ63">
        <f t="shared" si="7"/>
        <v>6.6830667307228637</v>
      </c>
      <c r="AK63">
        <f t="shared" si="22"/>
        <v>-0.19180081258387224</v>
      </c>
      <c r="AL63">
        <f t="shared" si="8"/>
        <v>-3568.9652845286519</v>
      </c>
      <c r="AN63">
        <f t="shared" si="26"/>
        <v>0</v>
      </c>
      <c r="AO63">
        <f t="shared" si="26"/>
        <v>0</v>
      </c>
      <c r="AP63">
        <f t="shared" si="26"/>
        <v>-2.5930355208320338E-4</v>
      </c>
      <c r="AQ63">
        <f t="shared" si="26"/>
        <v>-6.2504109192654198</v>
      </c>
      <c r="AR63">
        <f t="shared" si="26"/>
        <v>-6.2506702228175035</v>
      </c>
      <c r="AS63">
        <f t="shared" si="26"/>
        <v>1.1683443952244833E-2</v>
      </c>
      <c r="AT63">
        <f t="shared" si="26"/>
        <v>-3.353092426141769E-4</v>
      </c>
      <c r="AU63">
        <f t="shared" si="23"/>
        <v>-6.2393220881078735</v>
      </c>
      <c r="AW63">
        <v>60</v>
      </c>
      <c r="AX63">
        <f>IF(Z63&gt;0, (R63*SUMPRODUCT(K63:$K$98, X63:$X$98)-K63*$AZ$3)/Z63, 0)</f>
        <v>-794.12602802989647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500000</v>
      </c>
      <c r="S64">
        <f t="shared" si="1"/>
        <v>-1922.1259819858274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-9.4230783390638955</v>
      </c>
      <c r="AC64">
        <f t="shared" si="2"/>
        <v>-13.144771887124829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-2454.3253281301409</v>
      </c>
      <c r="AI64">
        <f t="shared" si="25"/>
        <v>-2454.410811417984</v>
      </c>
      <c r="AJ64">
        <f t="shared" si="7"/>
        <v>3.7216935480609337</v>
      </c>
      <c r="AK64">
        <f t="shared" si="22"/>
        <v>-0.65961548373447276</v>
      </c>
      <c r="AL64">
        <f t="shared" si="8"/>
        <v>-2451.3487333536573</v>
      </c>
      <c r="AN64">
        <f t="shared" si="26"/>
        <v>0</v>
      </c>
      <c r="AO64">
        <f t="shared" si="26"/>
        <v>0</v>
      </c>
      <c r="AP64">
        <f t="shared" si="26"/>
        <v>-1.3343147190019426E-4</v>
      </c>
      <c r="AQ64">
        <f t="shared" si="26"/>
        <v>-3.8309738583626349</v>
      </c>
      <c r="AR64">
        <f t="shared" si="26"/>
        <v>-3.8311072898345349</v>
      </c>
      <c r="AS64">
        <f t="shared" si="26"/>
        <v>5.8092179256124688E-3</v>
      </c>
      <c r="AT64">
        <f t="shared" si="26"/>
        <v>-1.0295984993493887E-3</v>
      </c>
      <c r="AU64">
        <f t="shared" si="23"/>
        <v>-3.8263276704082716</v>
      </c>
      <c r="AW64">
        <v>61</v>
      </c>
      <c r="AX64">
        <f>IF(Z64&gt;0, (R64*SUMPRODUCT(K64:$K$98, X64:$X$98)-K64*$AZ$3)/Z64, 0)</f>
        <v>-1922.1259819858274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500000</v>
      </c>
      <c r="S65">
        <f t="shared" si="1"/>
        <v>-3782.5410021838907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-13.144771887124829</v>
      </c>
      <c r="AC65">
        <f t="shared" si="2"/>
        <v>-14.717962378340609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-1439.62559610581</v>
      </c>
      <c r="AI65">
        <f t="shared" si="25"/>
        <v>-1439.6742339208722</v>
      </c>
      <c r="AJ65">
        <f t="shared" si="7"/>
        <v>1.5731904912157795</v>
      </c>
      <c r="AK65">
        <f t="shared" si="22"/>
        <v>-0.92013403209873812</v>
      </c>
      <c r="AL65">
        <f t="shared" si="8"/>
        <v>-1439.0211774617551</v>
      </c>
      <c r="AN65">
        <f t="shared" si="26"/>
        <v>0</v>
      </c>
      <c r="AO65">
        <f t="shared" si="26"/>
        <v>0</v>
      </c>
      <c r="AP65">
        <f t="shared" si="26"/>
        <v>-6.7784920904810471E-5</v>
      </c>
      <c r="AQ65">
        <f t="shared" si="26"/>
        <v>-2.0063587774215925</v>
      </c>
      <c r="AR65">
        <f t="shared" si="26"/>
        <v>-2.0064265623424973</v>
      </c>
      <c r="AS65">
        <f t="shared" si="26"/>
        <v>2.1925037726093452E-3</v>
      </c>
      <c r="AT65">
        <f t="shared" si="26"/>
        <v>-1.2823604947698763E-3</v>
      </c>
      <c r="AU65">
        <f t="shared" si="23"/>
        <v>-2.0055164190646577</v>
      </c>
      <c r="AW65">
        <v>62</v>
      </c>
      <c r="AX65">
        <f>IF(Z65&gt;0, (R65*SUMPRODUCT(K65:$K$98, X65:$X$98)-K65*$AZ$3)/Z65, 0)</f>
        <v>-3782.5410021838907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500000</v>
      </c>
      <c r="S66">
        <f t="shared" si="1"/>
        <v>-6737.726090013165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-14.717962378340609</v>
      </c>
      <c r="AC66">
        <f t="shared" si="2"/>
        <v>-14.70844314938107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-834.55843413757736</v>
      </c>
      <c r="AI66">
        <f t="shared" si="25"/>
        <v>-834.58572161363543</v>
      </c>
      <c r="AJ66">
        <f t="shared" si="7"/>
        <v>-9.5192289595384949E-3</v>
      </c>
      <c r="AK66">
        <f t="shared" si="22"/>
        <v>-1.0302573664838428</v>
      </c>
      <c r="AL66">
        <f t="shared" si="8"/>
        <v>-835.62549820907884</v>
      </c>
      <c r="AN66">
        <f t="shared" si="26"/>
        <v>0</v>
      </c>
      <c r="AO66">
        <f t="shared" si="26"/>
        <v>0</v>
      </c>
      <c r="AP66">
        <f t="shared" si="26"/>
        <v>-3.3955050566956454E-5</v>
      </c>
      <c r="AQ66">
        <f t="shared" si="26"/>
        <v>-1.0384791093132548</v>
      </c>
      <c r="AR66">
        <f t="shared" si="26"/>
        <v>-1.0385130643638218</v>
      </c>
      <c r="AS66">
        <f t="shared" si="26"/>
        <v>-1.1845210601060016E-5</v>
      </c>
      <c r="AT66">
        <f t="shared" si="26"/>
        <v>-1.2819962132611879E-3</v>
      </c>
      <c r="AU66">
        <f t="shared" si="23"/>
        <v>-1.039806905787684</v>
      </c>
      <c r="AW66">
        <v>63</v>
      </c>
      <c r="AX66">
        <f>IF(Z66&gt;0, (R66*SUMPRODUCT(K66:$K$98, X66:$X$98)-K66*$AZ$3)/Z66, 0)</f>
        <v>-6737.726090013165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-11568.190208530455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-14.70844314938107</v>
      </c>
      <c r="AC67">
        <f t="shared" ref="AC67:AC98" si="29">S67*Z67</f>
        <v>-13.94703118156832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-477.76585259052609</v>
      </c>
      <c r="AI67">
        <f t="shared" ref="AI67:AI98" si="33">SUM(AE67:AH67)</f>
        <v>-477.78092304550887</v>
      </c>
      <c r="AJ67">
        <f t="shared" ref="AJ67:AJ98" si="34">AB67-AC67</f>
        <v>-0.76141196781274978</v>
      </c>
      <c r="AK67">
        <f t="shared" si="22"/>
        <v>-1.0295910204566749</v>
      </c>
      <c r="AL67">
        <f t="shared" ref="AL67:AL98" si="35">SUM(AI67:AK67)</f>
        <v>-479.57192603377831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-0.53080877944755456</v>
      </c>
      <c r="AR67">
        <f t="shared" si="36"/>
        <v>-0.53082552306740882</v>
      </c>
      <c r="AS67">
        <f t="shared" si="36"/>
        <v>-8.459460949333255E-4</v>
      </c>
      <c r="AT67">
        <f t="shared" si="36"/>
        <v>-1.1438991504634942E-3</v>
      </c>
      <c r="AU67">
        <f t="shared" si="23"/>
        <v>-0.53281536831280563</v>
      </c>
      <c r="AW67">
        <v>64</v>
      </c>
      <c r="AX67">
        <f>IF(Z67&gt;0, (R67*SUMPRODUCT(K67:$K$98, X67:$X$98)-K67*$AZ$3)/Z67, 0)</f>
        <v>-11568.190208530455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500000</v>
      </c>
      <c r="S68">
        <f t="shared" si="28"/>
        <v>-19674.434592967202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-13.94703118156832</v>
      </c>
      <c r="AC68">
        <f t="shared" si="29"/>
        <v>-12.870794356439083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-269.69562749813849</v>
      </c>
      <c r="AI68">
        <f t="shared" si="33"/>
        <v>-269.70380485788394</v>
      </c>
      <c r="AJ68">
        <f t="shared" si="34"/>
        <v>-1.0762368251292376</v>
      </c>
      <c r="AK68">
        <f t="shared" si="22"/>
        <v>-0.97629218270978246</v>
      </c>
      <c r="AL68">
        <f t="shared" si="35"/>
        <v>-271.75633386572292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-0.26753393289981364</v>
      </c>
      <c r="AR68">
        <f t="shared" si="36"/>
        <v>-0.26754204471546944</v>
      </c>
      <c r="AS68">
        <f t="shared" si="36"/>
        <v>-1.067610451194361E-3</v>
      </c>
      <c r="AT68">
        <f t="shared" si="36"/>
        <v>-9.684668962662154E-4</v>
      </c>
      <c r="AU68">
        <f t="shared" si="23"/>
        <v>-0.26957812206292997</v>
      </c>
      <c r="AW68">
        <v>65</v>
      </c>
      <c r="AX68">
        <f>IF(Z68&gt;0, (R68*SUMPRODUCT(K68:$K$98, X68:$X$98)-K68*$AZ$3)/Z68, 0)</f>
        <v>-19674.434592967202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500000</v>
      </c>
      <c r="S69">
        <f t="shared" si="28"/>
        <v>-33564.895717035695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-12.870794356439083</v>
      </c>
      <c r="AC69">
        <f t="shared" si="29"/>
        <v>-11.703466142395332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-149.48257739759416</v>
      </c>
      <c r="AI69">
        <f t="shared" si="33"/>
        <v>-149.48693591930723</v>
      </c>
      <c r="AJ69">
        <f t="shared" si="34"/>
        <v>-1.1673282140437511</v>
      </c>
      <c r="AK69">
        <f t="shared" si="22"/>
        <v>-0.9009556049507359</v>
      </c>
      <c r="AL69">
        <f t="shared" si="35"/>
        <v>-151.5552197383017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-0.13239681062660955</v>
      </c>
      <c r="AR69">
        <f t="shared" si="36"/>
        <v>-0.13240067097196823</v>
      </c>
      <c r="AS69">
        <f t="shared" si="36"/>
        <v>-1.0339033162558801E-3</v>
      </c>
      <c r="AT69">
        <f t="shared" si="36"/>
        <v>-7.979769327523305E-4</v>
      </c>
      <c r="AU69">
        <f t="shared" si="23"/>
        <v>-0.13423255122097641</v>
      </c>
      <c r="AW69">
        <v>66</v>
      </c>
      <c r="AX69">
        <f>IF(Z69&gt;0, (R69*SUMPRODUCT(K69:$K$98, X69:$X$98)-K69*$AZ$3)/Z69, 0)</f>
        <v>-33564.895717035695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500000</v>
      </c>
      <c r="S70">
        <f t="shared" si="28"/>
        <v>-57920.473378390721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-11.703466142395332</v>
      </c>
      <c r="AC70">
        <f t="shared" si="29"/>
        <v>-10.554736036108045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-81.483425192930156</v>
      </c>
      <c r="AI70">
        <f t="shared" si="33"/>
        <v>-81.485703043796278</v>
      </c>
      <c r="AJ70">
        <f t="shared" si="34"/>
        <v>-1.148730106287287</v>
      </c>
      <c r="AK70">
        <f t="shared" si="22"/>
        <v>-0.81924262996767327</v>
      </c>
      <c r="AL70">
        <f t="shared" si="35"/>
        <v>-83.453675780051242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-6.4437428346233311E-2</v>
      </c>
      <c r="AR70">
        <f t="shared" si="36"/>
        <v>-6.4439229680082755E-2</v>
      </c>
      <c r="AS70">
        <f t="shared" si="36"/>
        <v>-9.0842050070657099E-4</v>
      </c>
      <c r="AT70">
        <f t="shared" si="36"/>
        <v>-6.478604469771596E-4</v>
      </c>
      <c r="AU70">
        <f t="shared" si="23"/>
        <v>-6.5995510627766499E-2</v>
      </c>
      <c r="AW70">
        <v>67</v>
      </c>
      <c r="AX70">
        <f>IF(Z70&gt;0, (R70*SUMPRODUCT(K70:$K$98, X70:$X$98)-K70*$AZ$3)/Z70, 0)</f>
        <v>-57920.473378390721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500000</v>
      </c>
      <c r="S71">
        <f t="shared" si="28"/>
        <v>-101607.17078987772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-10.554736036108045</v>
      </c>
      <c r="AC71">
        <f t="shared" si="29"/>
        <v>-9.4753101457811582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-43.57572186514895</v>
      </c>
      <c r="AI71">
        <f t="shared" si="33"/>
        <v>-43.576887544459787</v>
      </c>
      <c r="AJ71">
        <f t="shared" si="34"/>
        <v>-1.0794258903268865</v>
      </c>
      <c r="AK71">
        <f t="shared" si="22"/>
        <v>-0.73883152252756323</v>
      </c>
      <c r="AL71">
        <f t="shared" si="35"/>
        <v>-45.395144957314237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-3.0767732480919775E-2</v>
      </c>
      <c r="AR71">
        <f t="shared" si="36"/>
        <v>-3.0768555538063964E-2</v>
      </c>
      <c r="AS71">
        <f t="shared" si="36"/>
        <v>-7.6215575107014394E-4</v>
      </c>
      <c r="AT71">
        <f t="shared" si="36"/>
        <v>-5.2167054636401752E-4</v>
      </c>
      <c r="AU71">
        <f t="shared" si="23"/>
        <v>-3.2052381835498127E-2</v>
      </c>
      <c r="AW71">
        <v>68</v>
      </c>
      <c r="AX71">
        <f>IF(Z71&gt;0, (R71*SUMPRODUCT(K71:$K$98, X71:$X$98)-K71*$AZ$3)/Z71, 0)</f>
        <v>-101607.17078987772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500000</v>
      </c>
      <c r="S72">
        <f t="shared" si="28"/>
        <v>-181785.43234730695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-9.4753101457811582</v>
      </c>
      <c r="AC72">
        <f t="shared" si="29"/>
        <v>-8.4847713437325059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-22.82357594610469</v>
      </c>
      <c r="AI72">
        <f t="shared" si="33"/>
        <v>-22.824159379223765</v>
      </c>
      <c r="AJ72">
        <f t="shared" si="34"/>
        <v>-0.9905388020486523</v>
      </c>
      <c r="AK72">
        <f t="shared" ref="AK72:AK98" si="49">G72*SUM(AB72:AB72, AE72:AF72)</f>
        <v>-0.66327171020468112</v>
      </c>
      <c r="AL72">
        <f t="shared" si="35"/>
        <v>-24.477969891477102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-1.4388534669211042E-2</v>
      </c>
      <c r="AR72">
        <f t="shared" si="36"/>
        <v>-1.438890247956998E-2</v>
      </c>
      <c r="AS72">
        <f t="shared" si="36"/>
        <v>-6.2445963455206373E-4</v>
      </c>
      <c r="AT72">
        <f t="shared" si="36"/>
        <v>-4.181425390974173E-4</v>
      </c>
      <c r="AU72">
        <f t="shared" si="23"/>
        <v>-1.5431504653219463E-2</v>
      </c>
      <c r="AW72">
        <v>69</v>
      </c>
      <c r="AX72">
        <f>IF(Z72&gt;0, (R72*SUMPRODUCT(K72:$K$98, X72:$X$98)-K72*$AZ$3)/Z72, 0)</f>
        <v>-181785.43234730695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500000</v>
      </c>
      <c r="S73">
        <f t="shared" si="28"/>
        <v>-332799.15047505952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-8.4847713437325059</v>
      </c>
      <c r="AC73">
        <f t="shared" si="29"/>
        <v>-7.5872790440003115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-11.704765199556649</v>
      </c>
      <c r="AI73">
        <f t="shared" si="33"/>
        <v>-11.705050179214544</v>
      </c>
      <c r="AJ73">
        <f t="shared" si="34"/>
        <v>-0.89749229973219435</v>
      </c>
      <c r="AK73">
        <f t="shared" si="49"/>
        <v>-0.59393399406127545</v>
      </c>
      <c r="AL73">
        <f t="shared" si="35"/>
        <v>-13.196476473008014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-6.5883636330730157E-3</v>
      </c>
      <c r="AR73">
        <f t="shared" si="36"/>
        <v>-6.5885240420673211E-3</v>
      </c>
      <c r="AS73">
        <f t="shared" si="36"/>
        <v>-5.051793459934274E-4</v>
      </c>
      <c r="AT73">
        <f t="shared" si="36"/>
        <v>-3.3431282560604714E-4</v>
      </c>
      <c r="AU73">
        <f t="shared" si="23"/>
        <v>-7.428016213666796E-3</v>
      </c>
      <c r="AW73">
        <v>70</v>
      </c>
      <c r="AX73">
        <f>IF(Z73&gt;0, (R73*SUMPRODUCT(K73:$K$98, X73:$X$98)-K73*$AZ$3)/Z73, 0)</f>
        <v>-332799.15047505952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500000</v>
      </c>
      <c r="S74">
        <f t="shared" si="28"/>
        <v>-624668.08158959681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-7.5872790440003115</v>
      </c>
      <c r="AC74">
        <f t="shared" si="29"/>
        <v>-6.7796880912035595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-5.8585620609485938</v>
      </c>
      <c r="AI74">
        <f t="shared" si="33"/>
        <v>-5.8586977267583862</v>
      </c>
      <c r="AJ74">
        <f t="shared" si="34"/>
        <v>-0.80759095279675197</v>
      </c>
      <c r="AK74">
        <f t="shared" si="49"/>
        <v>-0.53110953308002185</v>
      </c>
      <c r="AL74">
        <f t="shared" si="35"/>
        <v>-7.1973982126351599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-2.9443393785095989E-3</v>
      </c>
      <c r="AR74">
        <f t="shared" si="36"/>
        <v>-2.9444075601183168E-3</v>
      </c>
      <c r="AS74">
        <f t="shared" si="36"/>
        <v>-4.0587123927514671E-4</v>
      </c>
      <c r="AT74">
        <f t="shared" si="36"/>
        <v>-2.6691988516652434E-4</v>
      </c>
      <c r="AU74">
        <f t="shared" si="23"/>
        <v>-3.6171986845599875E-3</v>
      </c>
      <c r="AW74">
        <v>71</v>
      </c>
      <c r="AX74">
        <f>IF(Z74&gt;0, (R74*SUMPRODUCT(K74:$K$98, X74:$X$98)-K74*$AZ$3)/Z74, 0)</f>
        <v>-624668.08158959681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500000</v>
      </c>
      <c r="S75">
        <f t="shared" si="28"/>
        <v>-1205299.352121345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-6.7796880912035595</v>
      </c>
      <c r="AC75">
        <f t="shared" si="29"/>
        <v>-6.0556866123411535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-2.8602571042569092</v>
      </c>
      <c r="AI75">
        <f t="shared" si="33"/>
        <v>-2.8603199069809966</v>
      </c>
      <c r="AJ75">
        <f t="shared" si="34"/>
        <v>-0.72400147886240607</v>
      </c>
      <c r="AK75">
        <f t="shared" si="49"/>
        <v>-0.47457816638424921</v>
      </c>
      <c r="AL75">
        <f t="shared" si="35"/>
        <v>-4.0588995522276523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-1.2834645651211376E-3</v>
      </c>
      <c r="AR75">
        <f t="shared" si="36"/>
        <v>-1.283492746179001E-3</v>
      </c>
      <c r="AS75">
        <f t="shared" si="36"/>
        <v>-3.2487647415759539E-4</v>
      </c>
      <c r="AT75">
        <f t="shared" si="36"/>
        <v>-2.1295437358684289E-4</v>
      </c>
      <c r="AU75">
        <f t="shared" si="23"/>
        <v>-1.8213235939234394E-3</v>
      </c>
      <c r="AW75">
        <v>72</v>
      </c>
      <c r="AX75">
        <f>IF(Z75&gt;0, (R75*SUMPRODUCT(K75:$K$98, X75:$X$98)-K75*$AZ$3)/Z75, 0)</f>
        <v>-1205299.352121345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500000</v>
      </c>
      <c r="S76">
        <f t="shared" si="28"/>
        <v>-2397148.9607489356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-6.0556866123411535</v>
      </c>
      <c r="AC76">
        <f t="shared" si="29"/>
        <v>-5.4079113106197427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-1.3589997097695761</v>
      </c>
      <c r="AI76">
        <f t="shared" si="33"/>
        <v>-1.3590279094736786</v>
      </c>
      <c r="AJ76">
        <f t="shared" si="34"/>
        <v>-0.64777530172141073</v>
      </c>
      <c r="AK76">
        <f t="shared" si="49"/>
        <v>-0.42389806286388076</v>
      </c>
      <c r="AL76">
        <f t="shared" si="35"/>
        <v>-2.4307012740589702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-5.4447776768265282E-4</v>
      </c>
      <c r="AR76">
        <f t="shared" si="36"/>
        <v>-5.444890657806794E-4</v>
      </c>
      <c r="AS76">
        <f t="shared" si="36"/>
        <v>-2.5952856921583319E-4</v>
      </c>
      <c r="AT76">
        <f t="shared" si="36"/>
        <v>-1.6983305392483141E-4</v>
      </c>
      <c r="AU76">
        <f t="shared" si="23"/>
        <v>-9.7385068892134408E-4</v>
      </c>
      <c r="AW76">
        <v>73</v>
      </c>
      <c r="AX76">
        <f>IF(Z76&gt;0, (R76*SUMPRODUCT(K76:$K$98, X76:$X$98)-K76*$AZ$3)/Z76, 0)</f>
        <v>-2397148.9607489356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500000</v>
      </c>
      <c r="S77">
        <f t="shared" si="28"/>
        <v>-4922274.031764064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-5.4079113106197427</v>
      </c>
      <c r="AC77">
        <f t="shared" si="29"/>
        <v>-4.8289390327744526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-0.62618916450550588</v>
      </c>
      <c r="AI77">
        <f t="shared" si="33"/>
        <v>-0.62620142748345475</v>
      </c>
      <c r="AJ77">
        <f t="shared" si="34"/>
        <v>-0.57897227784529015</v>
      </c>
      <c r="AK77">
        <f t="shared" si="49"/>
        <v>-0.37855379174338205</v>
      </c>
      <c r="AL77">
        <f t="shared" si="35"/>
        <v>-1.5837274970721271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-2.2400015193030685E-4</v>
      </c>
      <c r="AR77">
        <f t="shared" si="36"/>
        <v>-2.2400453863815709E-4</v>
      </c>
      <c r="AS77">
        <f t="shared" si="36"/>
        <v>-2.0710974502919638E-4</v>
      </c>
      <c r="AT77">
        <f t="shared" si="36"/>
        <v>-1.3541611971403848E-4</v>
      </c>
      <c r="AU77">
        <f t="shared" si="23"/>
        <v>-5.6653040338139197E-4</v>
      </c>
      <c r="AW77">
        <v>74</v>
      </c>
      <c r="AX77">
        <f>IF(Z77&gt;0, (R77*SUMPRODUCT(K77:$K$98, X77:$X$98)-K77*$AZ$3)/Z77, 0)</f>
        <v>-4922274.031764064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500000</v>
      </c>
      <c r="S78">
        <f t="shared" si="28"/>
        <v>-10462831.049476555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-4.8289390327744526</v>
      </c>
      <c r="AC78">
        <f t="shared" si="29"/>
        <v>-4.3117373582719418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-0.27956370299233052</v>
      </c>
      <c r="AI78">
        <f t="shared" si="33"/>
        <v>-0.27956885424792505</v>
      </c>
      <c r="AJ78">
        <f t="shared" si="34"/>
        <v>-0.51720167450251076</v>
      </c>
      <c r="AK78">
        <f t="shared" si="49"/>
        <v>-0.33802573229421173</v>
      </c>
      <c r="AL78">
        <f t="shared" si="35"/>
        <v>-1.1347962610446476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-8.9290555779597184E-5</v>
      </c>
      <c r="AR78">
        <f t="shared" si="36"/>
        <v>-8.9292201052106006E-5</v>
      </c>
      <c r="AS78">
        <f t="shared" si="36"/>
        <v>-1.6519034650122095E-4</v>
      </c>
      <c r="AT78">
        <f t="shared" si="36"/>
        <v>-1.0796289068035244E-4</v>
      </c>
      <c r="AU78">
        <f t="shared" si="23"/>
        <v>-3.6244543823367941E-4</v>
      </c>
      <c r="AW78">
        <v>75</v>
      </c>
      <c r="AX78">
        <f>IF(Z78&gt;0, (R78*SUMPRODUCT(K78:$K$98, X78:$X$98)-K78*$AZ$3)/Z78, 0)</f>
        <v>-10462831.049476555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500000</v>
      </c>
      <c r="S79">
        <f t="shared" si="28"/>
        <v>-23057000.56815837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-4.3117373582719418</v>
      </c>
      <c r="AC79">
        <f t="shared" si="29"/>
        <v>-3.8498394393148274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-0.12050446013858616</v>
      </c>
      <c r="AI79">
        <f t="shared" si="33"/>
        <v>-0.12050654727012131</v>
      </c>
      <c r="AJ79">
        <f t="shared" si="34"/>
        <v>-0.46189791895711441</v>
      </c>
      <c r="AK79">
        <f t="shared" si="49"/>
        <v>-0.30182161507903593</v>
      </c>
      <c r="AL79">
        <f t="shared" si="35"/>
        <v>-0.88422608130627167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-3.4364485064856633E-5</v>
      </c>
      <c r="AR79">
        <f t="shared" si="36"/>
        <v>-3.4365080256108353E-5</v>
      </c>
      <c r="AS79">
        <f t="shared" si="36"/>
        <v>-1.3172030412181846E-4</v>
      </c>
      <c r="AT79">
        <f t="shared" si="36"/>
        <v>-8.6071041451131207E-5</v>
      </c>
      <c r="AU79">
        <f t="shared" si="23"/>
        <v>-2.5215642582905801E-4</v>
      </c>
      <c r="AW79">
        <v>76</v>
      </c>
      <c r="AX79">
        <f>IF(Z79&gt;0, (R79*SUMPRODUCT(K79:$K$98, X79:$X$98)-K79*$AZ$3)/Z79, 0)</f>
        <v>-23057000.56815837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500000</v>
      </c>
      <c r="S80">
        <f t="shared" si="28"/>
        <v>-52716701.652120069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-3.8498394393148274</v>
      </c>
      <c r="AC80">
        <f t="shared" si="29"/>
        <v>-3.4373852238776652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-5.004797809907726E-2</v>
      </c>
      <c r="AI80">
        <f t="shared" si="33"/>
        <v>-5.0048793159844569E-2</v>
      </c>
      <c r="AJ80">
        <f t="shared" si="34"/>
        <v>-0.41245421543716221</v>
      </c>
      <c r="AK80">
        <f t="shared" si="49"/>
        <v>-0.26948876075203793</v>
      </c>
      <c r="AL80">
        <f t="shared" si="35"/>
        <v>-0.73199176934904475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-1.2743104175904658E-5</v>
      </c>
      <c r="AR80">
        <f t="shared" si="36"/>
        <v>-1.2743311704853119E-5</v>
      </c>
      <c r="AS80">
        <f t="shared" si="36"/>
        <v>-1.0501816925954268E-4</v>
      </c>
      <c r="AT80">
        <f t="shared" si="36"/>
        <v>-6.8616625145182062E-5</v>
      </c>
      <c r="AU80">
        <f t="shared" si="23"/>
        <v>-1.8637810610957787E-4</v>
      </c>
      <c r="AW80">
        <v>77</v>
      </c>
      <c r="AX80">
        <f>IF(Z80&gt;0, (R80*SUMPRODUCT(K80:$K$98, X80:$X$98)-K80*$AZ$3)/Z80, 0)</f>
        <v>-52716701.652120069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500000</v>
      </c>
      <c r="S81">
        <f t="shared" si="28"/>
        <v>-125344406.65106882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-3.4373852238776652</v>
      </c>
      <c r="AC81">
        <f t="shared" si="29"/>
        <v>-3.0691045920512816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-2.0033719718870916E-2</v>
      </c>
      <c r="AI81">
        <f t="shared" si="33"/>
        <v>-2.0034025786037579E-2</v>
      </c>
      <c r="AJ81">
        <f t="shared" si="34"/>
        <v>-0.3682806318263836</v>
      </c>
      <c r="AK81">
        <f t="shared" si="49"/>
        <v>-0.24061696567143659</v>
      </c>
      <c r="AL81">
        <f t="shared" si="35"/>
        <v>-0.62893162328385777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-4.5544114993135075E-6</v>
      </c>
      <c r="AR81">
        <f t="shared" si="36"/>
        <v>-4.5544810797929684E-6</v>
      </c>
      <c r="AS81">
        <f t="shared" si="36"/>
        <v>-8.372391987617649E-5</v>
      </c>
      <c r="AT81">
        <f t="shared" si="36"/>
        <v>-5.4701208300905418E-5</v>
      </c>
      <c r="AU81">
        <f t="shared" si="23"/>
        <v>-1.4297960925687488E-4</v>
      </c>
      <c r="AW81">
        <v>78</v>
      </c>
      <c r="AX81">
        <f>IF(Z81&gt;0, (R81*SUMPRODUCT(K81:$K$98, X81:$X$98)-K81*$AZ$3)/Z81, 0)</f>
        <v>-125344406.65106882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500000</v>
      </c>
      <c r="S82">
        <f t="shared" si="28"/>
        <v>-310659387.3046509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-3.0691045920512816</v>
      </c>
      <c r="AC82">
        <f t="shared" si="29"/>
        <v>-2.7402757759890672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-7.7098413673309862E-3</v>
      </c>
      <c r="AI82">
        <f t="shared" si="33"/>
        <v>-7.7099516277917982E-3</v>
      </c>
      <c r="AJ82">
        <f t="shared" si="34"/>
        <v>-0.32882881606221437</v>
      </c>
      <c r="AK82">
        <f t="shared" si="49"/>
        <v>-0.21483732144358975</v>
      </c>
      <c r="AL82">
        <f t="shared" si="35"/>
        <v>-0.55137608913359593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-1.5649414495196741E-6</v>
      </c>
      <c r="AR82">
        <f t="shared" si="36"/>
        <v>-1.5649638301572446E-6</v>
      </c>
      <c r="AS82">
        <f t="shared" si="36"/>
        <v>-6.6745581333586506E-5</v>
      </c>
      <c r="AT82">
        <f t="shared" si="36"/>
        <v>-4.360761956211881E-5</v>
      </c>
      <c r="AU82">
        <f t="shared" si="23"/>
        <v>-1.1191816472586256E-4</v>
      </c>
      <c r="AW82">
        <v>79</v>
      </c>
      <c r="AX82">
        <f>IF(Z82&gt;0, (R82*SUMPRODUCT(K82:$K$98, X82:$X$98)-K82*$AZ$3)/Z82, 0)</f>
        <v>-310659387.3046509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500000</v>
      </c>
      <c r="S83">
        <f t="shared" si="28"/>
        <v>-804404225.49163735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-2.7402757759890672</v>
      </c>
      <c r="AC83">
        <f t="shared" si="29"/>
        <v>-2.4466761172932716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-2.8455141082866426E-3</v>
      </c>
      <c r="AI83">
        <f t="shared" si="33"/>
        <v>-2.8455521282901397E-3</v>
      </c>
      <c r="AJ83">
        <f t="shared" si="34"/>
        <v>-0.29359965869579563</v>
      </c>
      <c r="AK83">
        <f t="shared" si="49"/>
        <v>-0.19181930431923472</v>
      </c>
      <c r="AL83">
        <f t="shared" si="35"/>
        <v>-0.48826451514332048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-5.1569791047932169E-7</v>
      </c>
      <c r="AR83">
        <f t="shared" si="36"/>
        <v>-5.1570480091655512E-7</v>
      </c>
      <c r="AS83">
        <f t="shared" si="36"/>
        <v>-5.3209622143827963E-5</v>
      </c>
      <c r="AT83">
        <f t="shared" si="36"/>
        <v>-3.4763775775685484E-5</v>
      </c>
      <c r="AU83">
        <f t="shared" si="23"/>
        <v>-8.8489102720430007E-5</v>
      </c>
      <c r="AW83">
        <v>80</v>
      </c>
      <c r="AX83">
        <f>IF(Z83&gt;0, (R83*SUMPRODUCT(K83:$K$98, X83:$X$98)-K83*$AZ$3)/Z83, 0)</f>
        <v>-804404225.49163735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500000</v>
      </c>
      <c r="S84">
        <f t="shared" si="28"/>
        <v>-2180886001.0546908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-2.4466761172932716</v>
      </c>
      <c r="AC84">
        <f t="shared" si="29"/>
        <v>-2.1845326833150711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-1.0047560832576413E-3</v>
      </c>
      <c r="AI84">
        <f t="shared" si="33"/>
        <v>-1.0047686041590219E-3</v>
      </c>
      <c r="AJ84">
        <f t="shared" si="34"/>
        <v>-0.2621434339782005</v>
      </c>
      <c r="AK84">
        <f t="shared" si="49"/>
        <v>-0.17126732821052904</v>
      </c>
      <c r="AL84">
        <f t="shared" si="35"/>
        <v>-0.43441553079288858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-1.625837925939308E-7</v>
      </c>
      <c r="AR84">
        <f t="shared" si="36"/>
        <v>-1.6258581865345617E-7</v>
      </c>
      <c r="AS84">
        <f t="shared" si="36"/>
        <v>-4.2418527650599733E-5</v>
      </c>
      <c r="AT84">
        <f t="shared" si="36"/>
        <v>-2.7713484130015652E-5</v>
      </c>
      <c r="AU84">
        <f t="shared" si="23"/>
        <v>-7.0294597599268845E-5</v>
      </c>
      <c r="AW84">
        <v>81</v>
      </c>
      <c r="AX84">
        <f>IF(Z84&gt;0, (R84*SUMPRODUCT(K84:$K$98, X84:$X$98)-K84*$AZ$3)/Z84, 0)</f>
        <v>-2180886001.0546908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500000</v>
      </c>
      <c r="S85">
        <f t="shared" si="28"/>
        <v>-6206359923.8849649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-2.1845326833150711</v>
      </c>
      <c r="AC85">
        <f t="shared" si="29"/>
        <v>-1.9504757479737644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-3.3869245179858837E-4</v>
      </c>
      <c r="AI85">
        <f t="shared" si="33"/>
        <v>-3.3869638017966014E-4</v>
      </c>
      <c r="AJ85">
        <f t="shared" si="34"/>
        <v>-0.23405693534130667</v>
      </c>
      <c r="AK85">
        <f t="shared" si="49"/>
        <v>-0.15291728783205499</v>
      </c>
      <c r="AL85">
        <f t="shared" si="35"/>
        <v>-0.3873129195535413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-4.8933254489323926E-8</v>
      </c>
      <c r="AR85">
        <f t="shared" si="36"/>
        <v>-4.8933822049863568E-8</v>
      </c>
      <c r="AS85">
        <f t="shared" si="36"/>
        <v>-3.3815833571804241E-5</v>
      </c>
      <c r="AT85">
        <f t="shared" si="36"/>
        <v>-2.2093024280780061E-5</v>
      </c>
      <c r="AU85">
        <f t="shared" si="23"/>
        <v>-5.595779167463416E-5</v>
      </c>
      <c r="AW85">
        <v>82</v>
      </c>
      <c r="AX85">
        <f>IF(Z85&gt;0, (R85*SUMPRODUCT(K85:$K$98, X85:$X$98)-K85*$AZ$3)/Z85, 0)</f>
        <v>-6206359923.8849649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500000</v>
      </c>
      <c r="S86">
        <f t="shared" si="28"/>
        <v>-18591725618.984051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-1.9504757479737644</v>
      </c>
      <c r="AC86">
        <f t="shared" si="29"/>
        <v>-1.7414962451881808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-1.0872864015772696E-4</v>
      </c>
      <c r="AI86">
        <f t="shared" si="33"/>
        <v>-1.0872981103898408E-4</v>
      </c>
      <c r="AJ86">
        <f t="shared" si="34"/>
        <v>-0.20897950278558364</v>
      </c>
      <c r="AK86">
        <f t="shared" si="49"/>
        <v>-0.13653330235816352</v>
      </c>
      <c r="AL86">
        <f t="shared" si="35"/>
        <v>-0.34562153495478615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-1.4025699080976563E-8</v>
      </c>
      <c r="AR86">
        <f t="shared" si="36"/>
        <v>-1.4025850121476545E-8</v>
      </c>
      <c r="AS86">
        <f t="shared" si="36"/>
        <v>-2.6957787901244136E-5</v>
      </c>
      <c r="AT86">
        <f t="shared" si="36"/>
        <v>-1.7612424938173005E-5</v>
      </c>
      <c r="AU86">
        <f t="shared" si="23"/>
        <v>-4.4584238689538619E-5</v>
      </c>
      <c r="AW86">
        <v>83</v>
      </c>
      <c r="AX86">
        <f>IF(Z86&gt;0, (R86*SUMPRODUCT(K86:$K$98, X86:$X$98)-K86*$AZ$3)/Z86, 0)</f>
        <v>-18591725618.984051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500000</v>
      </c>
      <c r="S87">
        <f t="shared" si="28"/>
        <v>-58792195847.048576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-1.7414962451881808</v>
      </c>
      <c r="AC87">
        <f t="shared" si="29"/>
        <v>-1.5549073737506309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-3.3143141198856688E-5</v>
      </c>
      <c r="AI87">
        <f t="shared" si="33"/>
        <v>-3.3143471792771271E-5</v>
      </c>
      <c r="AJ87">
        <f t="shared" si="34"/>
        <v>-0.18658887143754987</v>
      </c>
      <c r="AK87">
        <f t="shared" si="49"/>
        <v>-0.12190473716317267</v>
      </c>
      <c r="AL87">
        <f t="shared" si="35"/>
        <v>-0.30852675207251534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-3.817299231462338E-9</v>
      </c>
      <c r="AR87">
        <f t="shared" si="36"/>
        <v>-3.8173373079949301E-9</v>
      </c>
      <c r="AS87">
        <f t="shared" si="36"/>
        <v>-2.1490586883857426E-5</v>
      </c>
      <c r="AT87">
        <f t="shared" si="36"/>
        <v>-1.4040517665255279E-5</v>
      </c>
      <c r="AU87">
        <f t="shared" si="23"/>
        <v>-3.5534921886420699E-5</v>
      </c>
      <c r="AW87">
        <v>84</v>
      </c>
      <c r="AX87">
        <f>IF(Z87&gt;0, (R87*SUMPRODUCT(K87:$K$98, X87:$X$98)-K87*$AZ$3)/Z87, 0)</f>
        <v>-58792195847.048576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500000</v>
      </c>
      <c r="S88">
        <f t="shared" si="28"/>
        <v>-196820489710.68979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-1.5549073737506309</v>
      </c>
      <c r="AC88">
        <f t="shared" si="29"/>
        <v>-1.3883101584043152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-9.5646754442447302E-6</v>
      </c>
      <c r="AI88">
        <f t="shared" si="33"/>
        <v>-9.5647636153340598E-6</v>
      </c>
      <c r="AJ88">
        <f t="shared" si="34"/>
        <v>-0.16659721534631577</v>
      </c>
      <c r="AK88">
        <f t="shared" si="49"/>
        <v>-0.10884351616254417</v>
      </c>
      <c r="AL88">
        <f t="shared" si="35"/>
        <v>-0.2754502962724753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-9.8359146821221831E-10</v>
      </c>
      <c r="AR88">
        <f t="shared" si="36"/>
        <v>-9.8360053536057196E-10</v>
      </c>
      <c r="AS88">
        <f t="shared" si="36"/>
        <v>-1.7132165184041875E-5</v>
      </c>
      <c r="AT88">
        <f t="shared" si="36"/>
        <v>-1.1193014806593981E-5</v>
      </c>
      <c r="AU88">
        <f t="shared" si="23"/>
        <v>-2.8326163591171221E-5</v>
      </c>
      <c r="AW88">
        <v>85</v>
      </c>
      <c r="AX88">
        <f>IF(Z88&gt;0, (R88*SUMPRODUCT(K88:$K$98, X88:$X$98)-K88*$AZ$3)/Z88, 0)</f>
        <v>-196820489710.68979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500000</v>
      </c>
      <c r="S89">
        <f t="shared" si="28"/>
        <v>-707042738807.0249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-1.3883101584043152</v>
      </c>
      <c r="AC89">
        <f t="shared" si="29"/>
        <v>-1.2395626422775363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-2.6149925956358141E-6</v>
      </c>
      <c r="AI89">
        <f t="shared" si="33"/>
        <v>-2.6150145101993588E-6</v>
      </c>
      <c r="AJ89">
        <f t="shared" si="34"/>
        <v>-0.14874751612677883</v>
      </c>
      <c r="AK89">
        <f t="shared" si="49"/>
        <v>-9.7181711088302064E-2</v>
      </c>
      <c r="AL89">
        <f t="shared" si="35"/>
        <v>-0.24593184222959111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-2.4010265144561444E-10</v>
      </c>
      <c r="AR89">
        <f t="shared" si="36"/>
        <v>-2.4010466359081937E-10</v>
      </c>
      <c r="AS89">
        <f t="shared" si="36"/>
        <v>-1.3657657416542381E-5</v>
      </c>
      <c r="AT89">
        <f t="shared" si="36"/>
        <v>-8.92300289617058E-6</v>
      </c>
      <c r="AU89">
        <f t="shared" si="23"/>
        <v>-2.2580900417376551E-5</v>
      </c>
      <c r="AW89">
        <v>86</v>
      </c>
      <c r="AX89">
        <f>IF(Z89&gt;0, (R89*SUMPRODUCT(K89:$K$98, X89:$X$98)-K89*$AZ$3)/Z89, 0)</f>
        <v>-707042738807.0249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500000</v>
      </c>
      <c r="S90">
        <f t="shared" si="28"/>
        <v>-2738951465491.0635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-1.2395626422775363</v>
      </c>
      <c r="AC90">
        <f t="shared" si="29"/>
        <v>-1.1067523593833795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-6.657772911907957E-7</v>
      </c>
      <c r="AI90">
        <f t="shared" si="33"/>
        <v>-6.6578234217642526E-7</v>
      </c>
      <c r="AJ90">
        <f t="shared" si="34"/>
        <v>-0.13281028289415686</v>
      </c>
      <c r="AK90">
        <f t="shared" si="49"/>
        <v>-8.6769384959427556E-2</v>
      </c>
      <c r="AL90">
        <f t="shared" si="35"/>
        <v>-0.21958033363592661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-5.4580492186933733E-11</v>
      </c>
      <c r="AR90">
        <f t="shared" si="36"/>
        <v>-5.4580906267265604E-11</v>
      </c>
      <c r="AS90">
        <f t="shared" si="36"/>
        <v>-1.0887800926468731E-5</v>
      </c>
      <c r="AT90">
        <f t="shared" si="36"/>
        <v>-7.1133632830469759E-6</v>
      </c>
      <c r="AU90">
        <f t="shared" si="23"/>
        <v>-1.8001218790421973E-5</v>
      </c>
      <c r="AW90">
        <v>87</v>
      </c>
      <c r="AX90">
        <f>IF(Z90&gt;0, (R90*SUMPRODUCT(K90:$K$98, X90:$X$98)-K90*$AZ$3)/Z90, 0)</f>
        <v>-2738951465491.0635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500000</v>
      </c>
      <c r="S91">
        <f t="shared" si="28"/>
        <v>-11505719343741.326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-1.1067523593833795</v>
      </c>
      <c r="AC91">
        <f t="shared" si="29"/>
        <v>-0.98817174949665698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-1.5707639866383815E-7</v>
      </c>
      <c r="AI91">
        <f t="shared" si="33"/>
        <v>-1.5707747222964484E-7</v>
      </c>
      <c r="AJ91">
        <f t="shared" si="34"/>
        <v>-0.11858060988672248</v>
      </c>
      <c r="AK91">
        <f t="shared" si="49"/>
        <v>-7.7472665156836568E-2</v>
      </c>
      <c r="AL91">
        <f t="shared" si="35"/>
        <v>-0.19605343212103127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-1.1497446110118015E-11</v>
      </c>
      <c r="AR91">
        <f t="shared" si="36"/>
        <v>-1.1497524691401474E-11</v>
      </c>
      <c r="AS91">
        <f t="shared" si="36"/>
        <v>-8.6796882502717625E-6</v>
      </c>
      <c r="AT91">
        <f t="shared" si="36"/>
        <v>-5.6707296591019318E-6</v>
      </c>
      <c r="AU91">
        <f t="shared" si="23"/>
        <v>-1.4350429406898385E-5</v>
      </c>
      <c r="AW91">
        <v>88</v>
      </c>
      <c r="AX91">
        <f>IF(Z91&gt;0, (R91*SUMPRODUCT(K91:$K$98, X91:$X$98)-K91*$AZ$3)/Z91, 0)</f>
        <v>-11505719343741.326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500000</v>
      </c>
      <c r="S92">
        <f t="shared" si="28"/>
        <v>-52749575564854.008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-0.98817174949665698</v>
      </c>
      <c r="AC92">
        <f t="shared" si="29"/>
        <v>-0.88229620491770533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-3.4150141450966337E-8</v>
      </c>
      <c r="AI92">
        <f t="shared" si="33"/>
        <v>-3.4150350527578677E-8</v>
      </c>
      <c r="AJ92">
        <f t="shared" si="34"/>
        <v>-0.10587554457895165</v>
      </c>
      <c r="AK92">
        <f t="shared" si="49"/>
        <v>-6.9172022464765989E-2</v>
      </c>
      <c r="AL92">
        <f t="shared" si="35"/>
        <v>-0.17504760119406818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-2.2318496327114807E-12</v>
      </c>
      <c r="AR92">
        <f t="shared" si="36"/>
        <v>-2.2318632967122911E-12</v>
      </c>
      <c r="AS92">
        <f t="shared" si="36"/>
        <v>-6.9193943346016451E-6</v>
      </c>
      <c r="AT92">
        <f t="shared" si="36"/>
        <v>-4.5206709656990243E-6</v>
      </c>
      <c r="AU92">
        <f t="shared" si="23"/>
        <v>-1.1440067532163967E-5</v>
      </c>
      <c r="AW92">
        <v>89</v>
      </c>
      <c r="AX92">
        <f>IF(Z92&gt;0, (R92*SUMPRODUCT(K92:$K$98, X92:$X$98)-K92*$AZ$3)/Z92, 0)</f>
        <v>-52749575564854.008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500000</v>
      </c>
      <c r="S93">
        <f t="shared" si="28"/>
        <v>-265910999776735.25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-0.88229620491770533</v>
      </c>
      <c r="AC93">
        <f t="shared" si="29"/>
        <v>-0.78776446867846472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-6.7981779597756705E-9</v>
      </c>
      <c r="AI93">
        <f t="shared" si="33"/>
        <v>-6.7982149911728924E-9</v>
      </c>
      <c r="AJ93">
        <f t="shared" si="34"/>
        <v>-9.4531736239240605E-2</v>
      </c>
      <c r="AK93">
        <f t="shared" si="49"/>
        <v>-6.1760734344239378E-2</v>
      </c>
      <c r="AL93">
        <f t="shared" si="35"/>
        <v>-0.15629247738169497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-3.9668605254162551E-13</v>
      </c>
      <c r="AR93">
        <f t="shared" si="36"/>
        <v>-3.9668821339102829E-13</v>
      </c>
      <c r="AS93">
        <f t="shared" si="36"/>
        <v>-5.5160988003744329E-6</v>
      </c>
      <c r="AT93">
        <f t="shared" si="36"/>
        <v>-3.603851216318669E-6</v>
      </c>
      <c r="AU93">
        <f t="shared" si="23"/>
        <v>-9.1199504133813151E-6</v>
      </c>
      <c r="AW93">
        <v>90</v>
      </c>
      <c r="AX93">
        <f>IF(Z93&gt;0, (R93*SUMPRODUCT(K93:$K$98, X93:$X$98)-K93*$AZ$3)/Z93, 0)</f>
        <v>-265910999776735.25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500000</v>
      </c>
      <c r="S94">
        <f t="shared" si="28"/>
        <v>-1487807488466613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-0.78776446867846472</v>
      </c>
      <c r="AC94">
        <f t="shared" si="29"/>
        <v>-0.70336113274897538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-1.2300682820836225E-9</v>
      </c>
      <c r="AI94">
        <f t="shared" si="33"/>
        <v>-1.2300741914598205E-9</v>
      </c>
      <c r="AJ94">
        <f t="shared" si="34"/>
        <v>-8.4403335929489343E-2</v>
      </c>
      <c r="AK94">
        <f t="shared" si="49"/>
        <v>-5.5143512807492537E-2</v>
      </c>
      <c r="AL94">
        <f t="shared" si="35"/>
        <v>-0.13954684996705607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-6.4086359145418582E-14</v>
      </c>
      <c r="AR94">
        <f t="shared" si="36"/>
        <v>-6.4086667022965605E-14</v>
      </c>
      <c r="AS94">
        <f t="shared" si="36"/>
        <v>-4.3974001917081746E-6</v>
      </c>
      <c r="AT94">
        <f t="shared" si="36"/>
        <v>-2.8729681252611239E-6</v>
      </c>
      <c r="AU94">
        <f t="shared" si="23"/>
        <v>-7.2703683810559654E-6</v>
      </c>
      <c r="AW94">
        <v>91</v>
      </c>
      <c r="AX94">
        <f>IF(Z94&gt;0, (R94*SUMPRODUCT(K94:$K$98, X94:$X$98)-K94*$AZ$3)/Z94, 0)</f>
        <v>-1487807488466613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500000</v>
      </c>
      <c r="S95">
        <f t="shared" si="28"/>
        <v>-9352507486506556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-0.70336113274897538</v>
      </c>
      <c r="AC95">
        <f t="shared" si="29"/>
        <v>-0.62800101138306974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-2.0043735952185113E-10</v>
      </c>
      <c r="AI95">
        <f t="shared" si="33"/>
        <v>-2.0043819887029897E-10</v>
      </c>
      <c r="AJ95">
        <f t="shared" si="34"/>
        <v>-7.5360121365905641E-2</v>
      </c>
      <c r="AK95">
        <f t="shared" si="49"/>
        <v>-4.9235279292428283E-2</v>
      </c>
      <c r="AL95">
        <f t="shared" si="35"/>
        <v>-0.12459540085877212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-9.3238875983357565E-15</v>
      </c>
      <c r="AR95">
        <f t="shared" si="36"/>
        <v>-9.3239266429061019E-15</v>
      </c>
      <c r="AS95">
        <f t="shared" si="36"/>
        <v>-3.5055805099849374E-6</v>
      </c>
      <c r="AT95">
        <f t="shared" si="36"/>
        <v>-2.290312599858528E-6</v>
      </c>
      <c r="AU95">
        <f t="shared" si="23"/>
        <v>-5.7958931191673923E-6</v>
      </c>
      <c r="AW95">
        <v>92</v>
      </c>
      <c r="AX95">
        <f>IF(Z95&gt;0, (R95*SUMPRODUCT(K95:$K$98, X95:$X$98)-K95*$AZ$3)/Z95, 0)</f>
        <v>-9352507486506556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500000</v>
      </c>
      <c r="S96">
        <f t="shared" si="28"/>
        <v>-6.7074396192119312E+16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-0.62800101138306974</v>
      </c>
      <c r="AC96">
        <f t="shared" si="29"/>
        <v>-0.56071518873489179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-2.9058398040360042E-11</v>
      </c>
      <c r="AI96">
        <f t="shared" si="33"/>
        <v>-2.9058502535372404E-11</v>
      </c>
      <c r="AJ96">
        <f t="shared" si="34"/>
        <v>-6.7285822648177951E-2</v>
      </c>
      <c r="AK96">
        <f t="shared" si="49"/>
        <v>-4.3960070796814889E-2</v>
      </c>
      <c r="AL96">
        <f t="shared" si="35"/>
        <v>-0.11124589347405134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-1.2069019867458543E-15</v>
      </c>
      <c r="AR96">
        <f t="shared" si="36"/>
        <v>-1.2069063268074726E-15</v>
      </c>
      <c r="AS96">
        <f t="shared" si="36"/>
        <v>-2.7946273198241656E-6</v>
      </c>
      <c r="AT96">
        <f t="shared" si="36"/>
        <v>-1.8258231822853414E-6</v>
      </c>
      <c r="AU96">
        <f t="shared" si="23"/>
        <v>-4.6204505033164132E-6</v>
      </c>
      <c r="AW96">
        <v>93</v>
      </c>
      <c r="AX96">
        <f>IF(Z96&gt;0, (R96*SUMPRODUCT(K96:$K$98, X96:$X$98)-K96*$AZ$3)/Z96, 0)</f>
        <v>-6.7074396192119312E+16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500000</v>
      </c>
      <c r="S97">
        <f t="shared" si="28"/>
        <v>-5.599400069768633E+17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-0.56071518873489179</v>
      </c>
      <c r="AC97">
        <f t="shared" si="29"/>
        <v>-0.50063856137044016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-3.6909558816956271E-12</v>
      </c>
      <c r="AI97">
        <f t="shared" si="33"/>
        <v>-3.6909670578608216E-12</v>
      </c>
      <c r="AJ97">
        <f t="shared" si="34"/>
        <v>-6.0076627364451629E-2</v>
      </c>
      <c r="AK97">
        <f t="shared" si="49"/>
        <v>-3.9250063211442428E-2</v>
      </c>
      <c r="AL97">
        <f t="shared" si="35"/>
        <v>-9.9326690579585014E-2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-1.3687406490711382E-16</v>
      </c>
      <c r="AR97">
        <f t="shared" si="36"/>
        <v>-1.3687447935995729E-16</v>
      </c>
      <c r="AS97">
        <f t="shared" si="36"/>
        <v>-2.2278597894009028E-6</v>
      </c>
      <c r="AT97">
        <f t="shared" si="36"/>
        <v>-1.4555350624086157E-6</v>
      </c>
      <c r="AU97">
        <f t="shared" si="23"/>
        <v>-3.6833948519463927E-6</v>
      </c>
      <c r="AW97">
        <v>94</v>
      </c>
      <c r="AX97">
        <f>IF(Z97&gt;0, (R97*SUMPRODUCT(K97:$K$98, X97:$X$98)-K97*$AZ$3)/Z97, 0)</f>
        <v>-5.599400069768633E+17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-0.50063856137044016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-4.4704660779054368E-13</v>
      </c>
      <c r="AI98">
        <f t="shared" si="33"/>
        <v>-4.4704660779054368E-13</v>
      </c>
      <c r="AJ98">
        <f t="shared" si="34"/>
        <v>-0.50063856137044016</v>
      </c>
      <c r="AK98">
        <f t="shared" si="49"/>
        <v>-3.5044699295930813E-2</v>
      </c>
      <c r="AL98">
        <f t="shared" si="35"/>
        <v>-0.53568326066681804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-1.4801887266685322E-17</v>
      </c>
      <c r="AR98">
        <f t="shared" si="36"/>
        <v>-1.4801887266685322E-17</v>
      </c>
      <c r="AS98">
        <f t="shared" si="36"/>
        <v>-1.6576337718757045E-5</v>
      </c>
      <c r="AT98">
        <f t="shared" si="36"/>
        <v>-1.1603436403129931E-6</v>
      </c>
      <c r="AU98">
        <f t="shared" si="36"/>
        <v>-1.7736681359084839E-5</v>
      </c>
      <c r="AW98">
        <v>95</v>
      </c>
    </row>
    <row r="100" spans="5:50" x14ac:dyDescent="0.25">
      <c r="AN100" s="8">
        <f t="shared" ref="AN100:AU100" si="50">SUM(AN3:AN98)</f>
        <v>16661.021472003235</v>
      </c>
      <c r="AO100" s="8">
        <f t="shared" si="50"/>
        <v>-1666.1021472003235</v>
      </c>
      <c r="AP100" s="8">
        <f t="shared" si="50"/>
        <v>-733.76079223301406</v>
      </c>
      <c r="AQ100" s="8">
        <f t="shared" si="50"/>
        <v>-13500.255464377793</v>
      </c>
      <c r="AR100" s="8">
        <f t="shared" si="50"/>
        <v>760.90306819210832</v>
      </c>
      <c r="AS100" s="8">
        <f t="shared" si="50"/>
        <v>-1702.8538371957588</v>
      </c>
      <c r="AT100" s="8">
        <f t="shared" si="50"/>
        <v>825.43280997462239</v>
      </c>
      <c r="AU100" s="8">
        <f t="shared" si="50"/>
        <v>-116.51795902903285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35373.68745271131</v>
      </c>
      <c r="K3">
        <v>1</v>
      </c>
      <c r="L3" s="2">
        <v>0</v>
      </c>
      <c r="O3">
        <f>$C$3</f>
        <v>35373.68745271131</v>
      </c>
      <c r="P3">
        <f>O3*C5</f>
        <v>3537.368745271131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35373.68745271131</v>
      </c>
      <c r="AF3">
        <f t="shared" ref="AF3:AG34" si="4">-$Z3*P3</f>
        <v>-3537.368745271131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31211.361736740178</v>
      </c>
      <c r="AJ3">
        <f t="shared" ref="AJ3:AJ66" si="7">AB3-AC3</f>
        <v>0</v>
      </c>
      <c r="AL3">
        <f t="shared" ref="AL3:AL66" si="8">SUM(AI3:AK3)</f>
        <v>31211.361736740178</v>
      </c>
      <c r="AN3">
        <f t="shared" ref="AN3:AU34" si="9">AE3*$K3</f>
        <v>35373.68745271131</v>
      </c>
      <c r="AO3">
        <f t="shared" si="9"/>
        <v>-3537.368745271131</v>
      </c>
      <c r="AP3">
        <f t="shared" si="9"/>
        <v>-624.95697070000006</v>
      </c>
      <c r="AQ3">
        <f t="shared" si="9"/>
        <v>0</v>
      </c>
      <c r="AR3">
        <f t="shared" si="9"/>
        <v>31211.361736740178</v>
      </c>
      <c r="AS3">
        <f t="shared" si="9"/>
        <v>0</v>
      </c>
      <c r="AT3">
        <f t="shared" si="9"/>
        <v>0</v>
      </c>
      <c r="AU3">
        <f t="shared" si="9"/>
        <v>31211.361736740178</v>
      </c>
      <c r="AW3">
        <v>0</v>
      </c>
      <c r="AX3">
        <f>IF(Z3&gt;0, (R3*SUMPRODUCT(K3:$K$98, X3:$X$98)-K3*$AZ$3)/Z3, 0)</f>
        <v>0</v>
      </c>
      <c r="AZ3">
        <f>C6*SUMPRODUCT(X4:X89, K4:K89)/1</f>
        <v>22696.225362532146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1540.8066338643612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1522.3981747980797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-1522.3981747980797</v>
      </c>
      <c r="AK4">
        <f>G4*SUM(AB4, AE4:AF4)</f>
        <v>0</v>
      </c>
      <c r="AL4">
        <f t="shared" si="8"/>
        <v>-2496.0416747980798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-1420.2800399273062</v>
      </c>
      <c r="AT4">
        <f t="shared" si="9"/>
        <v>0</v>
      </c>
      <c r="AU4">
        <f t="shared" si="9"/>
        <v>-2328.6143061834869</v>
      </c>
      <c r="AW4">
        <v>1</v>
      </c>
      <c r="AX4">
        <f>IF(Z4&gt;0, (R4*SUMPRODUCT(K4:$K$98, X4:$X$98)-K4*$AZ$3)/Z4, 0)</f>
        <v>1540.8066338643612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500000</v>
      </c>
      <c r="S5">
        <f t="shared" si="1"/>
        <v>2438.1611705847445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1522.3981747980797</v>
      </c>
      <c r="AC5">
        <f t="shared" si="2"/>
        <v>2380.1668178762666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-979.14442973959217</v>
      </c>
      <c r="AI5">
        <f t="shared" si="6"/>
        <v>-991.34710345222368</v>
      </c>
      <c r="AJ5">
        <f t="shared" si="7"/>
        <v>-857.76864307818687</v>
      </c>
      <c r="AK5">
        <f>G5*SUM(AB5, AE5:AF5)</f>
        <v>62.418325166721267</v>
      </c>
      <c r="AL5">
        <f t="shared" si="8"/>
        <v>-1786.6974213636893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-837.27425232954272</v>
      </c>
      <c r="AR5">
        <f t="shared" si="9"/>
        <v>-847.70885645825354</v>
      </c>
      <c r="AS5">
        <f t="shared" si="9"/>
        <v>-733.48484400408688</v>
      </c>
      <c r="AT5">
        <f t="shared" si="9"/>
        <v>53.374410299742955</v>
      </c>
      <c r="AU5">
        <f t="shared" si="9"/>
        <v>-1527.8192901625976</v>
      </c>
      <c r="AW5">
        <v>2</v>
      </c>
      <c r="AX5">
        <f>IF(Z5&gt;0, (R5*SUMPRODUCT(K5:$K$98, X5:$X$98)-K5*$AZ$3)/Z5, 0)</f>
        <v>2438.1611705847445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500000</v>
      </c>
      <c r="S6">
        <f t="shared" si="1"/>
        <v>3569.3392649834791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2380.1668178762666</v>
      </c>
      <c r="AC6">
        <f t="shared" si="2"/>
        <v>3442.5209680784064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-990.83318822520187</v>
      </c>
      <c r="AI6">
        <f t="shared" si="6"/>
        <v>-1002.8890643710014</v>
      </c>
      <c r="AJ6">
        <f t="shared" si="7"/>
        <v>-1062.3541502021399</v>
      </c>
      <c r="AK6">
        <f>G6*SUM(AB6, AE6:AF6)</f>
        <v>139.2397588457616</v>
      </c>
      <c r="AL6">
        <f t="shared" si="8"/>
        <v>-1926.0034557273798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-764.33865893299344</v>
      </c>
      <c r="AR6">
        <f t="shared" si="9"/>
        <v>-773.63868270596413</v>
      </c>
      <c r="AS6">
        <f t="shared" si="9"/>
        <v>-819.51064631965892</v>
      </c>
      <c r="AT6">
        <f t="shared" si="9"/>
        <v>107.41094647521403</v>
      </c>
      <c r="AU6">
        <f t="shared" si="9"/>
        <v>-1485.7383825504091</v>
      </c>
      <c r="AW6">
        <v>3</v>
      </c>
      <c r="AX6">
        <f>IF(Z6&gt;0, (R6*SUMPRODUCT(K6:$K$98, X6:$X$98)-K6*$AZ$3)/Z6, 0)</f>
        <v>3569.3392649834791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500000</v>
      </c>
      <c r="S7">
        <f t="shared" si="1"/>
        <v>4467.6026772726627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3442.5209680784064</v>
      </c>
      <c r="AC7">
        <f t="shared" si="2"/>
        <v>4256.7941745794196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-1005.7180663092039</v>
      </c>
      <c r="AI7">
        <f t="shared" si="6"/>
        <v>-1017.6282407418877</v>
      </c>
      <c r="AJ7">
        <f t="shared" si="7"/>
        <v>-814.27320650101319</v>
      </c>
      <c r="AK7">
        <f>G7*SUM(AB7, AE7:AF7)</f>
        <v>169.02777953264976</v>
      </c>
      <c r="AL7">
        <f t="shared" si="8"/>
        <v>-1662.8736677102511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-705.86935053634431</v>
      </c>
      <c r="AR7">
        <f t="shared" si="9"/>
        <v>-714.22857900523843</v>
      </c>
      <c r="AS7">
        <f t="shared" si="9"/>
        <v>-571.50260961435879</v>
      </c>
      <c r="AT7">
        <f t="shared" si="9"/>
        <v>118.63317659109252</v>
      </c>
      <c r="AU7">
        <f t="shared" si="9"/>
        <v>-1167.0980120285046</v>
      </c>
      <c r="AW7">
        <v>4</v>
      </c>
      <c r="AX7">
        <f>IF(Z7&gt;0, (R7*SUMPRODUCT(K7:$K$98, X7:$X$98)-K7*$AZ$3)/Z7, 0)</f>
        <v>4467.6026772726627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500000</v>
      </c>
      <c r="S8">
        <f t="shared" si="1"/>
        <v>4898.9444681316454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4256.7941745794196</v>
      </c>
      <c r="AC8">
        <f t="shared" si="2"/>
        <v>4611.1061084115499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-1020.4970938807627</v>
      </c>
      <c r="AI8">
        <f t="shared" si="6"/>
        <v>-1032.2626541417726</v>
      </c>
      <c r="AJ8">
        <f t="shared" si="7"/>
        <v>-354.31193383213031</v>
      </c>
      <c r="AK8">
        <f t="shared" ref="AK8:AK71" si="22">G8*SUM(AB8:AB8, AE8:AF8)</f>
        <v>90.669715918541641</v>
      </c>
      <c r="AL8">
        <f t="shared" si="8"/>
        <v>-1295.9048720553612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-668.57285639369672</v>
      </c>
      <c r="AR8">
        <f t="shared" si="9"/>
        <v>-676.28099616003556</v>
      </c>
      <c r="AS8">
        <f t="shared" si="9"/>
        <v>-232.12544462591075</v>
      </c>
      <c r="AT8">
        <f t="shared" si="9"/>
        <v>59.40174775955542</v>
      </c>
      <c r="AU8">
        <f t="shared" si="9"/>
        <v>-849.0046930263909</v>
      </c>
      <c r="AW8">
        <v>5</v>
      </c>
      <c r="AX8">
        <f>IF(Z8&gt;0, (R8*SUMPRODUCT(K8:$K$98, X8:$X$98)-K8*$AZ$3)/Z8, 0)</f>
        <v>4898.9444681316454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500000</v>
      </c>
      <c r="S9">
        <f t="shared" si="1"/>
        <v>5087.0353663715441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4611.1061084115499</v>
      </c>
      <c r="AC9">
        <f t="shared" si="2"/>
        <v>4729.7233480374271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-1036.0540585760693</v>
      </c>
      <c r="AI9">
        <f t="shared" si="6"/>
        <v>-1047.6760618830049</v>
      </c>
      <c r="AJ9">
        <f t="shared" si="7"/>
        <v>-118.61723962587712</v>
      </c>
      <c r="AK9">
        <f t="shared" si="22"/>
        <v>27.205526039628143</v>
      </c>
      <c r="AL9">
        <f t="shared" si="8"/>
        <v>-1139.0877754692538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-642.83067825762487</v>
      </c>
      <c r="AR9">
        <f t="shared" si="9"/>
        <v>-650.04167290280554</v>
      </c>
      <c r="AS9">
        <f t="shared" si="9"/>
        <v>-73.597318567090298</v>
      </c>
      <c r="AT9">
        <f t="shared" si="9"/>
        <v>16.879955839800022</v>
      </c>
      <c r="AU9">
        <f t="shared" si="9"/>
        <v>-706.75903563009581</v>
      </c>
      <c r="AW9">
        <v>6</v>
      </c>
      <c r="AX9">
        <f>IF(Z9&gt;0, (R9*SUMPRODUCT(K9:$K$98, X9:$X$98)-K9*$AZ$3)/Z9, 0)</f>
        <v>5087.0353663715441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500000</v>
      </c>
      <c r="S10">
        <f t="shared" si="1"/>
        <v>5237.2489480571039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4729.7233480374271</v>
      </c>
      <c r="AC10">
        <f t="shared" si="2"/>
        <v>4809.6346233757449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-1055.6577073378126</v>
      </c>
      <c r="AI10">
        <f t="shared" si="6"/>
        <v>-1067.1370991689953</v>
      </c>
      <c r="AJ10">
        <f t="shared" si="7"/>
        <v>-79.911275338317864</v>
      </c>
      <c r="AK10">
        <f t="shared" si="22"/>
        <v>19.391865726953451</v>
      </c>
      <c r="AL10">
        <f t="shared" si="8"/>
        <v>-1127.6565087803597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-621.37744909155276</v>
      </c>
      <c r="AR10">
        <f t="shared" si="9"/>
        <v>-628.13440749161134</v>
      </c>
      <c r="AS10">
        <f t="shared" si="9"/>
        <v>-47.037087948325798</v>
      </c>
      <c r="AT10">
        <f t="shared" si="9"/>
        <v>11.414370372881034</v>
      </c>
      <c r="AU10">
        <f t="shared" si="9"/>
        <v>-663.75712506705611</v>
      </c>
      <c r="AW10">
        <v>7</v>
      </c>
      <c r="AX10">
        <f>IF(Z10&gt;0, (R10*SUMPRODUCT(K10:$K$98, X10:$X$98)-K10*$AZ$3)/Z10, 0)</f>
        <v>5237.2489480571039</v>
      </c>
    </row>
    <row r="11" spans="1:52" x14ac:dyDescent="0.25">
      <c r="A11" t="s">
        <v>33</v>
      </c>
      <c r="C11" s="12">
        <f>AU91</f>
        <v>6035.4909168548193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500000</v>
      </c>
      <c r="S11">
        <f t="shared" si="1"/>
        <v>5350.9681445249262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4809.6346233757449</v>
      </c>
      <c r="AC11">
        <f t="shared" si="2"/>
        <v>4853.4329852362825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-1074.1165917789522</v>
      </c>
      <c r="AI11">
        <f t="shared" si="6"/>
        <v>-1085.4543367770286</v>
      </c>
      <c r="AJ11">
        <f t="shared" si="7"/>
        <v>-43.798361860537625</v>
      </c>
      <c r="AK11">
        <f t="shared" si="22"/>
        <v>11.543123096101787</v>
      </c>
      <c r="AL11">
        <f t="shared" si="8"/>
        <v>-1117.7095755414646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-600.76268659262598</v>
      </c>
      <c r="AR11">
        <f t="shared" si="9"/>
        <v>-607.10398529062456</v>
      </c>
      <c r="AS11">
        <f t="shared" si="9"/>
        <v>-24.496802061416766</v>
      </c>
      <c r="AT11">
        <f t="shared" si="9"/>
        <v>6.4561684420108305</v>
      </c>
      <c r="AU11">
        <f t="shared" si="9"/>
        <v>-625.14461891003054</v>
      </c>
      <c r="AW11">
        <v>8</v>
      </c>
      <c r="AX11">
        <f>IF(Z11&gt;0, (R11*SUMPRODUCT(K11:$K$98, X11:$X$98)-K11*$AZ$3)/Z11, 0)</f>
        <v>5350.9681445249262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500000</v>
      </c>
      <c r="S12">
        <f t="shared" si="1"/>
        <v>5451.9053813496821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4853.4329852362825</v>
      </c>
      <c r="AC12">
        <f t="shared" si="2"/>
        <v>4883.5801071255974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-1096.413001960577</v>
      </c>
      <c r="AI12">
        <f t="shared" si="6"/>
        <v>-1107.6099591836237</v>
      </c>
      <c r="AJ12">
        <f t="shared" si="7"/>
        <v>-30.147121889314803</v>
      </c>
      <c r="AK12">
        <f t="shared" si="22"/>
        <v>11.162895866043449</v>
      </c>
      <c r="AL12">
        <f t="shared" si="8"/>
        <v>-1126.594185206895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-582.75516618299264</v>
      </c>
      <c r="AR12">
        <f t="shared" si="9"/>
        <v>-588.70646797856818</v>
      </c>
      <c r="AS12">
        <f t="shared" si="9"/>
        <v>-16.023515769268741</v>
      </c>
      <c r="AT12">
        <f t="shared" si="9"/>
        <v>5.9331978222322252</v>
      </c>
      <c r="AU12">
        <f t="shared" si="9"/>
        <v>-598.79678592560469</v>
      </c>
      <c r="AW12">
        <v>9</v>
      </c>
      <c r="AX12">
        <f>IF(Z12&gt;0, (R12*SUMPRODUCT(K12:$K$98, X12:$X$98)-K12*$AZ$3)/Z12, 0)</f>
        <v>5451.9053813496821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500000</v>
      </c>
      <c r="S13">
        <f t="shared" si="1"/>
        <v>5536.2235567234193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4883.5801071255974</v>
      </c>
      <c r="AC13">
        <f t="shared" si="2"/>
        <v>4897.1089931905444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-1120.6725448527989</v>
      </c>
      <c r="AI13">
        <f t="shared" si="6"/>
        <v>-1131.7295156899936</v>
      </c>
      <c r="AJ13">
        <f t="shared" si="7"/>
        <v>-13.528886064947073</v>
      </c>
      <c r="AK13">
        <f t="shared" si="22"/>
        <v>9.7671602142511951</v>
      </c>
      <c r="AL13">
        <f t="shared" si="8"/>
        <v>-1135.4912415406895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-566.20662654582031</v>
      </c>
      <c r="AR13">
        <f t="shared" si="9"/>
        <v>-571.79303105470012</v>
      </c>
      <c r="AS13">
        <f t="shared" si="9"/>
        <v>-6.8353106132020081</v>
      </c>
      <c r="AT13">
        <f t="shared" si="9"/>
        <v>4.9347428570850909</v>
      </c>
      <c r="AU13">
        <f t="shared" si="9"/>
        <v>-573.69359881081709</v>
      </c>
      <c r="AW13">
        <v>10</v>
      </c>
      <c r="AX13">
        <f>IF(Z13&gt;0, (R13*SUMPRODUCT(K13:$K$98, X13:$X$98)-K13*$AZ$3)/Z13, 0)</f>
        <v>5536.2235567234193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500000</v>
      </c>
      <c r="S14">
        <f t="shared" si="1"/>
        <v>6365.2391521548034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4897.1089931905444</v>
      </c>
      <c r="AC14">
        <f t="shared" si="2"/>
        <v>5559.509617155587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-1147.4247648225542</v>
      </c>
      <c r="AI14">
        <f t="shared" si="6"/>
        <v>-1158.3424803322564</v>
      </c>
      <c r="AJ14">
        <f t="shared" si="7"/>
        <v>-662.40062396504254</v>
      </c>
      <c r="AK14">
        <f t="shared" si="22"/>
        <v>342.79762952333812</v>
      </c>
      <c r="AL14">
        <f t="shared" si="8"/>
        <v>-1477.9454747739608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-517.60970637139451</v>
      </c>
      <c r="AR14">
        <f t="shared" si="9"/>
        <v>-522.53474868569151</v>
      </c>
      <c r="AS14">
        <f t="shared" si="9"/>
        <v>-298.81261323812998</v>
      </c>
      <c r="AT14">
        <f t="shared" si="9"/>
        <v>154.63792119723419</v>
      </c>
      <c r="AU14">
        <f t="shared" si="9"/>
        <v>-666.70944072658733</v>
      </c>
      <c r="AW14">
        <v>11</v>
      </c>
      <c r="AX14">
        <f>IF(Z14&gt;0, (R14*SUMPRODUCT(K14:$K$98, X14:$X$98)-K14*$AZ$3)/Z14, 0)</f>
        <v>6365.2391521548034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500000</v>
      </c>
      <c r="S15">
        <f t="shared" si="1"/>
        <v>7118.9207993914906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5559.509617155587</v>
      </c>
      <c r="AC15">
        <f t="shared" si="2"/>
        <v>6138.8706701688807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-1175.7126250208869</v>
      </c>
      <c r="AI15">
        <f t="shared" si="6"/>
        <v>-1186.4917705598666</v>
      </c>
      <c r="AJ15">
        <f t="shared" si="7"/>
        <v>-579.36105301329371</v>
      </c>
      <c r="AK15">
        <f t="shared" si="22"/>
        <v>389.16567320089115</v>
      </c>
      <c r="AL15">
        <f t="shared" si="8"/>
        <v>-1376.6871503722691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-473.54510514645091</v>
      </c>
      <c r="AR15">
        <f t="shared" si="9"/>
        <v>-477.88665213592407</v>
      </c>
      <c r="AS15">
        <f t="shared" si="9"/>
        <v>-233.3508928357937</v>
      </c>
      <c r="AT15">
        <f t="shared" si="9"/>
        <v>156.74536082491369</v>
      </c>
      <c r="AU15">
        <f t="shared" si="9"/>
        <v>-554.49218414680411</v>
      </c>
      <c r="AW15">
        <v>12</v>
      </c>
      <c r="AX15">
        <f>IF(Z15&gt;0, (R15*SUMPRODUCT(K15:$K$98, X15:$X$98)-K15*$AZ$3)/Z15, 0)</f>
        <v>7118.9207993914906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500000</v>
      </c>
      <c r="S16">
        <f t="shared" si="1"/>
        <v>7805.5450498139608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6138.8706701688807</v>
      </c>
      <c r="AC16">
        <f t="shared" si="2"/>
        <v>6644.7637430444838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-1210.3613644619927</v>
      </c>
      <c r="AI16">
        <f t="shared" si="6"/>
        <v>-1221.0024595114712</v>
      </c>
      <c r="AJ16">
        <f t="shared" si="7"/>
        <v>-505.89307287560314</v>
      </c>
      <c r="AK16">
        <f t="shared" si="22"/>
        <v>429.72094691182167</v>
      </c>
      <c r="AL16">
        <f t="shared" si="8"/>
        <v>-1297.1745854752526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-435.26846080536967</v>
      </c>
      <c r="AR16">
        <f t="shared" si="9"/>
        <v>-439.09519652204466</v>
      </c>
      <c r="AS16">
        <f t="shared" si="9"/>
        <v>-181.92855921218319</v>
      </c>
      <c r="AT16">
        <f t="shared" si="9"/>
        <v>154.53564582448143</v>
      </c>
      <c r="AU16">
        <f t="shared" si="9"/>
        <v>-466.48810990974636</v>
      </c>
      <c r="AW16">
        <v>13</v>
      </c>
      <c r="AX16">
        <f>IF(Z16&gt;0, (R16*SUMPRODUCT(K16:$K$98, X16:$X$98)-K16*$AZ$3)/Z16, 0)</f>
        <v>7805.5450498139608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500000</v>
      </c>
      <c r="S17">
        <f t="shared" si="1"/>
        <v>8430.590088243116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6644.7637430444838</v>
      </c>
      <c r="AC17">
        <f t="shared" si="2"/>
        <v>7083.9936554730875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-1251.0756731861866</v>
      </c>
      <c r="AI17">
        <f t="shared" si="6"/>
        <v>-1261.5790803933405</v>
      </c>
      <c r="AJ17">
        <f t="shared" si="7"/>
        <v>-439.22991242860371</v>
      </c>
      <c r="AK17">
        <f t="shared" si="22"/>
        <v>465.1334620131139</v>
      </c>
      <c r="AL17">
        <f t="shared" si="8"/>
        <v>-1235.6755308088304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-401.7054317469773</v>
      </c>
      <c r="AR17">
        <f t="shared" si="9"/>
        <v>-405.07795014645876</v>
      </c>
      <c r="AS17">
        <f t="shared" si="9"/>
        <v>-141.03147026987321</v>
      </c>
      <c r="AT17">
        <f t="shared" si="9"/>
        <v>149.34879015119131</v>
      </c>
      <c r="AU17">
        <f t="shared" si="9"/>
        <v>-396.76063026514066</v>
      </c>
      <c r="AW17">
        <v>14</v>
      </c>
      <c r="AX17">
        <f>IF(Z17&gt;0, (R17*SUMPRODUCT(K17:$K$98, X17:$X$98)-K17*$AZ$3)/Z17, 0)</f>
        <v>8430.590088243116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500000</v>
      </c>
      <c r="S18">
        <f t="shared" si="1"/>
        <v>9005.7853288796432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7083.9936554730875</v>
      </c>
      <c r="AC18">
        <f t="shared" si="2"/>
        <v>7463.0903426850191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-1585.1452262997859</v>
      </c>
      <c r="AI18">
        <f t="shared" si="6"/>
        <v>-1595.5039708042109</v>
      </c>
      <c r="AJ18">
        <f t="shared" si="7"/>
        <v>-379.09668721193157</v>
      </c>
      <c r="AK18">
        <f t="shared" si="22"/>
        <v>495.87955588311615</v>
      </c>
      <c r="AL18">
        <f t="shared" si="8"/>
        <v>-1478.7211021330263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-454.43854348121704</v>
      </c>
      <c r="AR18">
        <f t="shared" si="9"/>
        <v>-457.40824788860027</v>
      </c>
      <c r="AS18">
        <f t="shared" si="9"/>
        <v>-108.68161700066432</v>
      </c>
      <c r="AT18">
        <f t="shared" si="9"/>
        <v>142.16160095543071</v>
      </c>
      <c r="AU18">
        <f t="shared" si="9"/>
        <v>-423.92826393383388</v>
      </c>
      <c r="AW18">
        <v>15</v>
      </c>
      <c r="AX18">
        <f>IF(Z18&gt;0, (R18*SUMPRODUCT(K18:$K$98, X18:$X$98)-K18*$AZ$3)/Z18, 0)</f>
        <v>9005.7853288796432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500000</v>
      </c>
      <c r="S19">
        <f t="shared" si="1"/>
        <v>9437.279469445426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7463.0903426850191</v>
      </c>
      <c r="AC19">
        <f t="shared" si="2"/>
        <v>7705.796548274252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-1942.6205210408477</v>
      </c>
      <c r="AI19">
        <f t="shared" si="6"/>
        <v>-1952.8271125872025</v>
      </c>
      <c r="AJ19">
        <f t="shared" si="7"/>
        <v>-242.70620558923292</v>
      </c>
      <c r="AK19">
        <f t="shared" si="22"/>
        <v>522.41632398795139</v>
      </c>
      <c r="AL19">
        <f t="shared" si="8"/>
        <v>-1673.1169941884841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-497.25144234624065</v>
      </c>
      <c r="AR19">
        <f t="shared" si="9"/>
        <v>-499.86401763456536</v>
      </c>
      <c r="AS19">
        <f t="shared" si="9"/>
        <v>-62.125365962347722</v>
      </c>
      <c r="AT19">
        <f t="shared" si="9"/>
        <v>133.72260191560466</v>
      </c>
      <c r="AU19">
        <f t="shared" si="9"/>
        <v>-428.26678168130849</v>
      </c>
      <c r="AW19">
        <v>16</v>
      </c>
      <c r="AX19">
        <f>IF(Z19&gt;0, (R19*SUMPRODUCT(K19:$K$98, X19:$X$98)-K19*$AZ$3)/Z19, 0)</f>
        <v>9437.279469445426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500000</v>
      </c>
      <c r="S20">
        <f t="shared" si="1"/>
        <v>9743.300801709318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7705.796548274252</v>
      </c>
      <c r="AC20">
        <f t="shared" si="2"/>
        <v>7830.9957747409171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-2315.3775402004121</v>
      </c>
      <c r="AI20">
        <f t="shared" si="6"/>
        <v>-2325.4241813927983</v>
      </c>
      <c r="AJ20">
        <f t="shared" si="7"/>
        <v>-125.1992264666651</v>
      </c>
      <c r="AK20">
        <f t="shared" si="22"/>
        <v>539.40575837919766</v>
      </c>
      <c r="AL20">
        <f t="shared" si="8"/>
        <v>-1911.2176494802657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-529.16592789893582</v>
      </c>
      <c r="AR20">
        <f t="shared" si="9"/>
        <v>-531.46202869309684</v>
      </c>
      <c r="AS20">
        <f t="shared" si="9"/>
        <v>-28.613547335233864</v>
      </c>
      <c r="AT20">
        <f t="shared" si="9"/>
        <v>123.2780156544366</v>
      </c>
      <c r="AU20">
        <f t="shared" si="9"/>
        <v>-436.79756037389404</v>
      </c>
      <c r="AW20">
        <v>17</v>
      </c>
      <c r="AX20">
        <f>IF(Z20&gt;0, (R20*SUMPRODUCT(K20:$K$98, X20:$X$98)-K20*$AZ$3)/Z20, 0)</f>
        <v>9743.300801709318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500000</v>
      </c>
      <c r="S21">
        <f t="shared" si="1"/>
        <v>9943.4634592567236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7830.9957747409171</v>
      </c>
      <c r="AC21">
        <f t="shared" si="2"/>
        <v>7857.5893725677861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-2733.6886572543749</v>
      </c>
      <c r="AI21">
        <f t="shared" si="6"/>
        <v>-2743.5664898184059</v>
      </c>
      <c r="AJ21">
        <f t="shared" si="7"/>
        <v>-26.593597826868972</v>
      </c>
      <c r="AK21">
        <f t="shared" si="22"/>
        <v>548.16970423186422</v>
      </c>
      <c r="AL21">
        <f t="shared" si="8"/>
        <v>-2221.9903834134107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-557.82899555983272</v>
      </c>
      <c r="AR21">
        <f t="shared" si="9"/>
        <v>-559.84463892978238</v>
      </c>
      <c r="AS21">
        <f t="shared" si="9"/>
        <v>-5.4266164966217927</v>
      </c>
      <c r="AT21">
        <f t="shared" si="9"/>
        <v>111.85800354277049</v>
      </c>
      <c r="AU21">
        <f t="shared" si="9"/>
        <v>-453.41325188363373</v>
      </c>
      <c r="AW21">
        <v>18</v>
      </c>
      <c r="AX21">
        <f>IF(Z21&gt;0, (R21*SUMPRODUCT(K21:$K$98, X21:$X$98)-K21*$AZ$3)/Z21, 0)</f>
        <v>9943.4634592567236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500000</v>
      </c>
      <c r="S22">
        <f t="shared" si="1"/>
        <v>10047.252376936853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7857.5893725677861</v>
      </c>
      <c r="AC22">
        <f t="shared" si="2"/>
        <v>7795.974239263137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-3196.6866958299229</v>
      </c>
      <c r="AI22">
        <f t="shared" si="6"/>
        <v>-3206.3858329009176</v>
      </c>
      <c r="AJ22">
        <f t="shared" si="7"/>
        <v>61.615133304649135</v>
      </c>
      <c r="AK22">
        <f t="shared" si="22"/>
        <v>550.03125607974505</v>
      </c>
      <c r="AL22">
        <f t="shared" si="8"/>
        <v>-2594.7394435165234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-582.41705629465605</v>
      </c>
      <c r="AR22">
        <f t="shared" si="9"/>
        <v>-584.18418063275783</v>
      </c>
      <c r="AS22">
        <f t="shared" si="9"/>
        <v>11.225906063709486</v>
      </c>
      <c r="AT22">
        <f t="shared" si="9"/>
        <v>100.21238097994109</v>
      </c>
      <c r="AU22">
        <f t="shared" si="9"/>
        <v>-472.74589358910725</v>
      </c>
      <c r="AW22">
        <v>19</v>
      </c>
      <c r="AX22">
        <f>IF(Z22&gt;0, (R22*SUMPRODUCT(K22:$K$98, X22:$X$98)-K22*$AZ$3)/Z22, 0)</f>
        <v>10047.252376936853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500000</v>
      </c>
      <c r="S23">
        <f t="shared" si="1"/>
        <v>10064.046965728468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7795.974239263137</v>
      </c>
      <c r="AC23">
        <f t="shared" si="2"/>
        <v>7656.6052742677557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-3691.8721633593</v>
      </c>
      <c r="AI23">
        <f t="shared" si="6"/>
        <v>-3701.3820122555007</v>
      </c>
      <c r="AJ23">
        <f t="shared" si="7"/>
        <v>139.36896499538125</v>
      </c>
      <c r="AK23">
        <f t="shared" si="22"/>
        <v>545.71819674841959</v>
      </c>
      <c r="AL23">
        <f t="shared" si="8"/>
        <v>-3016.2948505117001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-600.56862950050038</v>
      </c>
      <c r="AR23">
        <f t="shared" si="9"/>
        <v>-602.11562697647787</v>
      </c>
      <c r="AS23">
        <f t="shared" si="9"/>
        <v>22.67159441025137</v>
      </c>
      <c r="AT23">
        <f t="shared" si="9"/>
        <v>88.773721031679827</v>
      </c>
      <c r="AU23">
        <f t="shared" si="9"/>
        <v>-490.67031153454667</v>
      </c>
      <c r="AW23">
        <v>20</v>
      </c>
      <c r="AX23">
        <f>IF(Z23&gt;0, (R23*SUMPRODUCT(K23:$K$98, X23:$X$98)-K23*$AZ$3)/Z23, 0)</f>
        <v>10064.046965728468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500000</v>
      </c>
      <c r="S24">
        <f t="shared" si="1"/>
        <v>10006.084530824341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7656.6052742677557</v>
      </c>
      <c r="AC24">
        <f t="shared" si="2"/>
        <v>7451.6152977130332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-4235.8114675854013</v>
      </c>
      <c r="AI24">
        <f t="shared" si="6"/>
        <v>-4245.1203227059505</v>
      </c>
      <c r="AJ24">
        <f t="shared" si="7"/>
        <v>204.98997655472249</v>
      </c>
      <c r="AK24">
        <f t="shared" si="22"/>
        <v>535.96236919874298</v>
      </c>
      <c r="AL24">
        <f t="shared" si="8"/>
        <v>-3504.1679769524849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-615.22586822074857</v>
      </c>
      <c r="AR24">
        <f t="shared" si="9"/>
        <v>-616.57792284298739</v>
      </c>
      <c r="AS24">
        <f t="shared" si="9"/>
        <v>29.773548059805698</v>
      </c>
      <c r="AT24">
        <f t="shared" si="9"/>
        <v>77.845276270501998</v>
      </c>
      <c r="AU24">
        <f t="shared" si="9"/>
        <v>-508.9590985126797</v>
      </c>
      <c r="AW24">
        <v>21</v>
      </c>
      <c r="AX24">
        <f>IF(Z24&gt;0, (R24*SUMPRODUCT(K24:$K$98, X24:$X$98)-K24*$AZ$3)/Z24, 0)</f>
        <v>10006.084530824341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500000</v>
      </c>
      <c r="S25">
        <f t="shared" si="1"/>
        <v>9881.1988311198475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7451.6152977130332</v>
      </c>
      <c r="AC25">
        <f t="shared" si="2"/>
        <v>7189.5846553367282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-4829.4288235820886</v>
      </c>
      <c r="AI25">
        <f t="shared" si="6"/>
        <v>-4838.5238544308431</v>
      </c>
      <c r="AJ25">
        <f t="shared" si="7"/>
        <v>262.03064237630497</v>
      </c>
      <c r="AK25">
        <f t="shared" si="22"/>
        <v>521.61307083991233</v>
      </c>
      <c r="AL25">
        <f t="shared" si="8"/>
        <v>-4054.8801412146258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-626.29034005974654</v>
      </c>
      <c r="AR25">
        <f t="shared" si="9"/>
        <v>-627.46980251197397</v>
      </c>
      <c r="AS25">
        <f t="shared" si="9"/>
        <v>33.980676828405571</v>
      </c>
      <c r="AT25">
        <f t="shared" si="9"/>
        <v>67.643864202067491</v>
      </c>
      <c r="AU25">
        <f t="shared" si="9"/>
        <v>-525.84526148150098</v>
      </c>
      <c r="AW25">
        <v>22</v>
      </c>
      <c r="AX25">
        <f>IF(Z25&gt;0, (R25*SUMPRODUCT(K25:$K$98, X25:$X$98)-K25*$AZ$3)/Z25, 0)</f>
        <v>9881.1988311198475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500000</v>
      </c>
      <c r="S26">
        <f t="shared" si="1"/>
        <v>9695.0973558048554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7189.5846553367282</v>
      </c>
      <c r="AC26">
        <f t="shared" si="2"/>
        <v>6878.6471954952349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-5414.4788671655024</v>
      </c>
      <c r="AI26">
        <f t="shared" si="6"/>
        <v>-5423.34758573409</v>
      </c>
      <c r="AJ26">
        <f t="shared" si="7"/>
        <v>310.93745984149336</v>
      </c>
      <c r="AK26">
        <f t="shared" si="22"/>
        <v>503.270925873571</v>
      </c>
      <c r="AL26">
        <f t="shared" si="8"/>
        <v>-4609.1392000190253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-626.92932355038067</v>
      </c>
      <c r="AR26">
        <f t="shared" si="9"/>
        <v>-627.95621087774305</v>
      </c>
      <c r="AS26">
        <f t="shared" si="9"/>
        <v>36.002691329544454</v>
      </c>
      <c r="AT26">
        <f t="shared" si="9"/>
        <v>58.272515021499188</v>
      </c>
      <c r="AU26">
        <f t="shared" si="9"/>
        <v>-533.68100452669933</v>
      </c>
      <c r="AW26">
        <v>23</v>
      </c>
      <c r="AX26">
        <f>IF(Z26&gt;0, (R26*SUMPRODUCT(K26:$K$98, X26:$X$98)-K26*$AZ$3)/Z26, 0)</f>
        <v>9695.0973558048554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500000</v>
      </c>
      <c r="S27">
        <f t="shared" si="1"/>
        <v>9463.173836684764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6878.6471954952349</v>
      </c>
      <c r="AC27">
        <f t="shared" si="2"/>
        <v>6533.2829435682943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-6006.1307035664331</v>
      </c>
      <c r="AI27">
        <f t="shared" si="6"/>
        <v>-6014.7605816817459</v>
      </c>
      <c r="AJ27">
        <f t="shared" si="7"/>
        <v>345.3642519269406</v>
      </c>
      <c r="AK27">
        <f t="shared" si="22"/>
        <v>481.5053036846665</v>
      </c>
      <c r="AL27">
        <f t="shared" si="8"/>
        <v>-5187.8910260701387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-620.92432945597409</v>
      </c>
      <c r="AR27">
        <f t="shared" si="9"/>
        <v>-621.81650139603119</v>
      </c>
      <c r="AS27">
        <f t="shared" si="9"/>
        <v>35.704362280771292</v>
      </c>
      <c r="AT27">
        <f t="shared" si="9"/>
        <v>49.77886306109918</v>
      </c>
      <c r="AU27">
        <f t="shared" si="9"/>
        <v>-536.33327605416071</v>
      </c>
      <c r="AW27">
        <v>24</v>
      </c>
      <c r="AX27">
        <f>IF(Z27&gt;0, (R27*SUMPRODUCT(K27:$K$98, X27:$X$98)-K27*$AZ$3)/Z27, 0)</f>
        <v>9463.173836684764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500000</v>
      </c>
      <c r="S28">
        <f t="shared" si="1"/>
        <v>9196.3341024854235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6533.2829435682943</v>
      </c>
      <c r="AC28">
        <f t="shared" si="2"/>
        <v>6163.7559994903941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-6622.89985301044</v>
      </c>
      <c r="AI28">
        <f t="shared" si="6"/>
        <v>-6631.2778598482737</v>
      </c>
      <c r="AJ28">
        <f t="shared" si="7"/>
        <v>369.52694407790023</v>
      </c>
      <c r="AK28">
        <f t="shared" si="22"/>
        <v>457.32980604978064</v>
      </c>
      <c r="AL28">
        <f t="shared" si="8"/>
        <v>-5804.4211097205925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-611.32768410919073</v>
      </c>
      <c r="AR28">
        <f t="shared" si="9"/>
        <v>-612.1010171855313</v>
      </c>
      <c r="AS28">
        <f t="shared" si="9"/>
        <v>34.109235524134547</v>
      </c>
      <c r="AT28">
        <f t="shared" si="9"/>
        <v>42.213890804861769</v>
      </c>
      <c r="AU28">
        <f t="shared" si="9"/>
        <v>-535.7778908565349</v>
      </c>
      <c r="AW28">
        <v>25</v>
      </c>
      <c r="AX28">
        <f>IF(Z28&gt;0, (R28*SUMPRODUCT(K28:$K$98, X28:$X$98)-K28*$AZ$3)/Z28, 0)</f>
        <v>9196.3341024854235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500000</v>
      </c>
      <c r="S29">
        <f t="shared" si="1"/>
        <v>8902.9950034955982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6163.7559994903941</v>
      </c>
      <c r="AC29">
        <f t="shared" si="2"/>
        <v>5776.8902666116255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-7333.8518241915663</v>
      </c>
      <c r="AI29">
        <f t="shared" si="6"/>
        <v>-7341.9627046654168</v>
      </c>
      <c r="AJ29">
        <f t="shared" si="7"/>
        <v>386.86573287876854</v>
      </c>
      <c r="AK29">
        <f t="shared" si="22"/>
        <v>431.46291996432763</v>
      </c>
      <c r="AL29">
        <f t="shared" si="8"/>
        <v>-6523.6340518223205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-604.42161056818827</v>
      </c>
      <c r="AR29">
        <f t="shared" si="9"/>
        <v>-605.09007122933224</v>
      </c>
      <c r="AS29">
        <f t="shared" si="9"/>
        <v>31.883656084911916</v>
      </c>
      <c r="AT29">
        <f t="shared" si="9"/>
        <v>35.559146712653884</v>
      </c>
      <c r="AU29">
        <f t="shared" si="9"/>
        <v>-537.64726843176641</v>
      </c>
      <c r="AW29">
        <v>26</v>
      </c>
      <c r="AX29">
        <f>IF(Z29&gt;0, (R29*SUMPRODUCT(K29:$K$98, X29:$X$98)-K29*$AZ$3)/Z29, 0)</f>
        <v>8902.9950034955982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500000</v>
      </c>
      <c r="S30">
        <f t="shared" si="1"/>
        <v>8578.5660248593067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5776.8902666116255</v>
      </c>
      <c r="AC30">
        <f t="shared" si="2"/>
        <v>5372.8811124991726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-8033.5688589151123</v>
      </c>
      <c r="AI30">
        <f t="shared" si="6"/>
        <v>-8041.3977913627523</v>
      </c>
      <c r="AJ30">
        <f t="shared" si="7"/>
        <v>404.00915411245296</v>
      </c>
      <c r="AK30">
        <f t="shared" si="22"/>
        <v>404.38231866281382</v>
      </c>
      <c r="AL30">
        <f t="shared" si="8"/>
        <v>-7233.0063185874851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-591.15089381755524</v>
      </c>
      <c r="AR30">
        <f t="shared" si="9"/>
        <v>-591.72698652247095</v>
      </c>
      <c r="AS30">
        <f t="shared" si="9"/>
        <v>29.729050283674752</v>
      </c>
      <c r="AT30">
        <f t="shared" si="9"/>
        <v>29.756509630991111</v>
      </c>
      <c r="AU30">
        <f t="shared" si="9"/>
        <v>-532.24142660780512</v>
      </c>
      <c r="AW30">
        <v>27</v>
      </c>
      <c r="AX30">
        <f>IF(Z30&gt;0, (R30*SUMPRODUCT(K30:$K$98, X30:$X$98)-K30*$AZ$3)/Z30, 0)</f>
        <v>8578.5660248593067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500000</v>
      </c>
      <c r="S31">
        <f t="shared" si="1"/>
        <v>8230.0883376466572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5372.8811124991726</v>
      </c>
      <c r="AC31">
        <f t="shared" si="2"/>
        <v>4960.6699119456671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-8651.686858539364</v>
      </c>
      <c r="AI31">
        <f t="shared" si="6"/>
        <v>-8659.2212094910647</v>
      </c>
      <c r="AJ31">
        <f t="shared" si="7"/>
        <v>412.21120055350548</v>
      </c>
      <c r="AK31">
        <f t="shared" si="22"/>
        <v>376.10167787494214</v>
      </c>
      <c r="AL31">
        <f t="shared" si="8"/>
        <v>-7870.9083310626174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-568.42425262166671</v>
      </c>
      <c r="AR31">
        <f t="shared" si="9"/>
        <v>-568.91926681701784</v>
      </c>
      <c r="AS31">
        <f t="shared" si="9"/>
        <v>27.082677335418985</v>
      </c>
      <c r="AT31">
        <f t="shared" si="9"/>
        <v>24.710246527798109</v>
      </c>
      <c r="AU31">
        <f t="shared" si="9"/>
        <v>-517.12634295380076</v>
      </c>
      <c r="AW31">
        <v>28</v>
      </c>
      <c r="AX31">
        <f>IF(Z31&gt;0, (R31*SUMPRODUCT(K31:$K$98, X31:$X$98)-K31*$AZ$3)/Z31, 0)</f>
        <v>8230.0883376466572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500000</v>
      </c>
      <c r="S32">
        <f t="shared" si="1"/>
        <v>7873.1704248126844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4960.6699119456671</v>
      </c>
      <c r="AC32">
        <f t="shared" si="2"/>
        <v>4552.0132425954725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-9276.421879820984</v>
      </c>
      <c r="AI32">
        <f t="shared" si="6"/>
        <v>-9283.6489767161711</v>
      </c>
      <c r="AJ32">
        <f t="shared" si="7"/>
        <v>408.65666935019453</v>
      </c>
      <c r="AK32">
        <f t="shared" si="22"/>
        <v>347.2468938361967</v>
      </c>
      <c r="AL32">
        <f t="shared" si="8"/>
        <v>-8527.7454135297812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-544.16959996362209</v>
      </c>
      <c r="AR32">
        <f t="shared" si="9"/>
        <v>-544.59355291415659</v>
      </c>
      <c r="AS32">
        <f t="shared" si="9"/>
        <v>23.972447476381163</v>
      </c>
      <c r="AT32">
        <f t="shared" si="9"/>
        <v>20.370052780641764</v>
      </c>
      <c r="AU32">
        <f t="shared" si="9"/>
        <v>-500.2510526571337</v>
      </c>
      <c r="AW32">
        <v>29</v>
      </c>
      <c r="AX32">
        <f>IF(Z32&gt;0, (R32*SUMPRODUCT(K32:$K$98, X32:$X$98)-K32*$AZ$3)/Z32, 0)</f>
        <v>7873.1704248126844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500000</v>
      </c>
      <c r="S33">
        <f t="shared" si="1"/>
        <v>7510.1512857424877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4552.0132425954725</v>
      </c>
      <c r="AC33">
        <f t="shared" si="2"/>
        <v>4150.4932705528063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-9867.4936191337729</v>
      </c>
      <c r="AI33">
        <f t="shared" si="6"/>
        <v>-9874.40175771953</v>
      </c>
      <c r="AJ33">
        <f t="shared" si="7"/>
        <v>401.51997204266627</v>
      </c>
      <c r="AK33">
        <f t="shared" si="22"/>
        <v>318.64092698168309</v>
      </c>
      <c r="AL33">
        <f t="shared" si="8"/>
        <v>-9154.2408586951806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-516.82393246674758</v>
      </c>
      <c r="AR33">
        <f t="shared" si="9"/>
        <v>-517.18575599435474</v>
      </c>
      <c r="AS33">
        <f t="shared" si="9"/>
        <v>21.030176347177228</v>
      </c>
      <c r="AT33">
        <f t="shared" si="9"/>
        <v>16.689269158299179</v>
      </c>
      <c r="AU33">
        <f t="shared" si="9"/>
        <v>-479.46631048887832</v>
      </c>
      <c r="AW33">
        <v>30</v>
      </c>
      <c r="AX33">
        <f>IF(Z33&gt;0, (R33*SUMPRODUCT(K33:$K$98, X33:$X$98)-K33*$AZ$3)/Z33, 0)</f>
        <v>7510.1512857424877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500000</v>
      </c>
      <c r="S34">
        <f t="shared" si="1"/>
        <v>7147.5764076812284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4150.4932705528063</v>
      </c>
      <c r="AC34">
        <f t="shared" si="2"/>
        <v>3761.0350773011992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-10463.661078231442</v>
      </c>
      <c r="AI34">
        <f t="shared" si="6"/>
        <v>-10470.238543904386</v>
      </c>
      <c r="AJ34">
        <f t="shared" si="7"/>
        <v>389.4581932516071</v>
      </c>
      <c r="AK34">
        <f t="shared" si="22"/>
        <v>290.53452893869644</v>
      </c>
      <c r="AL34">
        <f t="shared" si="8"/>
        <v>-9790.2458217140829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-489.32950554476014</v>
      </c>
      <c r="AR34">
        <f t="shared" si="9"/>
        <v>-489.63709846098862</v>
      </c>
      <c r="AS34">
        <f t="shared" si="9"/>
        <v>18.212878237296184</v>
      </c>
      <c r="AT34">
        <f t="shared" si="9"/>
        <v>13.58674715535426</v>
      </c>
      <c r="AU34">
        <f t="shared" ref="AU34:AU89" si="23">AL34*$K34</f>
        <v>-457.83747306833817</v>
      </c>
      <c r="AW34">
        <v>31</v>
      </c>
      <c r="AX34">
        <f>IF(Z34&gt;0, (R34*SUMPRODUCT(K34:$K$98, X34:$X$98)-K34*$AZ$3)/Z34, 0)</f>
        <v>7147.5764076812284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500000</v>
      </c>
      <c r="S35">
        <f t="shared" si="1"/>
        <v>6787.9008951621545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3761.0350773011992</v>
      </c>
      <c r="AC35">
        <f t="shared" si="2"/>
        <v>3385.4249817699574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-11095.630504547607</v>
      </c>
      <c r="AI35">
        <f t="shared" ref="AI35:AI66" si="25">SUM(AE35:AH35)</f>
        <v>-11101.864804801207</v>
      </c>
      <c r="AJ35">
        <f t="shared" si="7"/>
        <v>375.61009553124177</v>
      </c>
      <c r="AK35">
        <f t="shared" si="22"/>
        <v>263.27245541108397</v>
      </c>
      <c r="AL35">
        <f t="shared" si="8"/>
        <v>-10462.982253858881</v>
      </c>
      <c r="AN35">
        <f t="shared" ref="AN35:AT66" si="26">AE35*$K35</f>
        <v>0</v>
      </c>
      <c r="AO35">
        <f t="shared" si="26"/>
        <v>0</v>
      </c>
      <c r="AP35">
        <f t="shared" si="26"/>
        <v>-0.26030794965615545</v>
      </c>
      <c r="AQ35">
        <f t="shared" si="26"/>
        <v>-463.28869468758921</v>
      </c>
      <c r="AR35">
        <f t="shared" si="26"/>
        <v>-463.54900263724534</v>
      </c>
      <c r="AS35">
        <f t="shared" si="26"/>
        <v>15.683282784049835</v>
      </c>
      <c r="AT35">
        <f t="shared" si="26"/>
        <v>10.992719356021007</v>
      </c>
      <c r="AU35">
        <f t="shared" si="23"/>
        <v>-436.87300049717447</v>
      </c>
      <c r="AW35">
        <v>32</v>
      </c>
      <c r="AX35">
        <f>IF(Z35&gt;0, (R35*SUMPRODUCT(K35:$K$98, X35:$X$98)-K35*$AZ$3)/Z35, 0)</f>
        <v>6787.9008951621545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500000</v>
      </c>
      <c r="S36">
        <f t="shared" si="1"/>
        <v>6427.5105041668876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3385.4249817699574</v>
      </c>
      <c r="AC36">
        <f t="shared" si="2"/>
        <v>3023.6714745944414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-11665.024141712909</v>
      </c>
      <c r="AI36">
        <f t="shared" si="25"/>
        <v>-11670.904473360431</v>
      </c>
      <c r="AJ36">
        <f t="shared" si="7"/>
        <v>361.75350717551601</v>
      </c>
      <c r="AK36">
        <f t="shared" si="22"/>
        <v>236.97974872389705</v>
      </c>
      <c r="AL36">
        <f t="shared" si="8"/>
        <v>-11072.171217461018</v>
      </c>
      <c r="AN36">
        <f t="shared" si="26"/>
        <v>0</v>
      </c>
      <c r="AO36">
        <f t="shared" si="26"/>
        <v>0</v>
      </c>
      <c r="AP36">
        <f t="shared" si="26"/>
        <v>-0.2192216866194269</v>
      </c>
      <c r="AQ36">
        <f t="shared" si="26"/>
        <v>-434.87789806556356</v>
      </c>
      <c r="AR36">
        <f t="shared" si="26"/>
        <v>-435.097119752183</v>
      </c>
      <c r="AS36">
        <f t="shared" si="26"/>
        <v>13.486350555913489</v>
      </c>
      <c r="AT36">
        <f t="shared" si="26"/>
        <v>8.8347228224442134</v>
      </c>
      <c r="AU36">
        <f t="shared" si="23"/>
        <v>-412.7760463738253</v>
      </c>
      <c r="AW36">
        <v>33</v>
      </c>
      <c r="AX36">
        <f>IF(Z36&gt;0, (R36*SUMPRODUCT(K36:$K$98, X36:$X$98)-K36*$AZ$3)/Z36, 0)</f>
        <v>6427.5105041668876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500000</v>
      </c>
      <c r="S37">
        <f t="shared" si="1"/>
        <v>6070.1234490120778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3023.6714745944414</v>
      </c>
      <c r="AC37">
        <f t="shared" si="2"/>
        <v>2679.4499939503689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-12153.101810763184</v>
      </c>
      <c r="AI37">
        <f t="shared" si="25"/>
        <v>-12158.619511548961</v>
      </c>
      <c r="AJ37">
        <f t="shared" si="7"/>
        <v>344.22148064407247</v>
      </c>
      <c r="AK37">
        <f t="shared" si="22"/>
        <v>211.65700322161092</v>
      </c>
      <c r="AL37">
        <f t="shared" si="8"/>
        <v>-11602.741027683278</v>
      </c>
      <c r="AN37">
        <f t="shared" si="26"/>
        <v>0</v>
      </c>
      <c r="AO37">
        <f t="shared" si="26"/>
        <v>0</v>
      </c>
      <c r="AP37">
        <f t="shared" si="26"/>
        <v>-0.18366306057955631</v>
      </c>
      <c r="AQ37">
        <f t="shared" si="26"/>
        <v>-404.53006800462856</v>
      </c>
      <c r="AR37">
        <f t="shared" si="26"/>
        <v>-404.71373106520809</v>
      </c>
      <c r="AS37">
        <f t="shared" si="26"/>
        <v>11.457810618378762</v>
      </c>
      <c r="AT37">
        <f t="shared" si="26"/>
        <v>7.0452484674377409</v>
      </c>
      <c r="AU37">
        <f t="shared" si="23"/>
        <v>-386.21067197939163</v>
      </c>
      <c r="AW37">
        <v>34</v>
      </c>
      <c r="AX37">
        <f>IF(Z37&gt;0, (R37*SUMPRODUCT(K37:$K$98, X37:$X$98)-K37*$AZ$3)/Z37, 0)</f>
        <v>6070.1234490120778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500000</v>
      </c>
      <c r="S38">
        <f t="shared" si="1"/>
        <v>5721.4058804002179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2679.4499939503689</v>
      </c>
      <c r="AC38">
        <f t="shared" si="2"/>
        <v>2355.8631557863564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-12619.459309252872</v>
      </c>
      <c r="AI38">
        <f t="shared" si="25"/>
        <v>-12624.60634654806</v>
      </c>
      <c r="AJ38">
        <f t="shared" si="7"/>
        <v>323.58683816401253</v>
      </c>
      <c r="AK38">
        <f t="shared" si="22"/>
        <v>187.56149957652585</v>
      </c>
      <c r="AL38">
        <f t="shared" si="8"/>
        <v>-12113.458008807522</v>
      </c>
      <c r="AN38">
        <f t="shared" si="26"/>
        <v>0</v>
      </c>
      <c r="AO38">
        <f t="shared" si="26"/>
        <v>0</v>
      </c>
      <c r="AP38">
        <f t="shared" si="26"/>
        <v>-0.15296883664130489</v>
      </c>
      <c r="AQ38">
        <f t="shared" si="26"/>
        <v>-375.04760483925799</v>
      </c>
      <c r="AR38">
        <f t="shared" si="26"/>
        <v>-375.20057367589931</v>
      </c>
      <c r="AS38">
        <f t="shared" si="26"/>
        <v>9.616930934745934</v>
      </c>
      <c r="AT38">
        <f t="shared" si="26"/>
        <v>5.5742872537064523</v>
      </c>
      <c r="AU38">
        <f t="shared" si="23"/>
        <v>-360.0093554874469</v>
      </c>
      <c r="AW38">
        <v>35</v>
      </c>
      <c r="AX38">
        <f>IF(Z38&gt;0, (R38*SUMPRODUCT(K38:$K$98, X38:$X$98)-K38*$AZ$3)/Z38, 0)</f>
        <v>5721.4058804002179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500000</v>
      </c>
      <c r="S39">
        <f t="shared" si="1"/>
        <v>5380.9924666965289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2355.8631557863564</v>
      </c>
      <c r="AC39">
        <f t="shared" si="2"/>
        <v>2053.0862918762209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-13050.593060778743</v>
      </c>
      <c r="AI39">
        <f t="shared" si="25"/>
        <v>-13055.362362874461</v>
      </c>
      <c r="AJ39">
        <f t="shared" si="7"/>
        <v>302.77686391013549</v>
      </c>
      <c r="AK39">
        <f t="shared" si="22"/>
        <v>164.91042090504496</v>
      </c>
      <c r="AL39">
        <f t="shared" si="8"/>
        <v>-12587.675078059279</v>
      </c>
      <c r="AN39">
        <f t="shared" si="26"/>
        <v>0</v>
      </c>
      <c r="AO39">
        <f t="shared" si="26"/>
        <v>0</v>
      </c>
      <c r="AP39">
        <f t="shared" si="26"/>
        <v>-0.12655591795060117</v>
      </c>
      <c r="AQ39">
        <f t="shared" si="26"/>
        <v>-346.30429179351955</v>
      </c>
      <c r="AR39">
        <f t="shared" si="26"/>
        <v>-346.43084771147016</v>
      </c>
      <c r="AS39">
        <f t="shared" si="26"/>
        <v>8.0343419597519521</v>
      </c>
      <c r="AT39">
        <f t="shared" si="26"/>
        <v>4.3759840073877108</v>
      </c>
      <c r="AU39">
        <f t="shared" si="23"/>
        <v>-334.02052174433049</v>
      </c>
      <c r="AW39">
        <v>36</v>
      </c>
      <c r="AX39">
        <f>IF(Z39&gt;0, (R39*SUMPRODUCT(K39:$K$98, X39:$X$98)-K39*$AZ$3)/Z39, 0)</f>
        <v>5380.9924666965289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500000</v>
      </c>
      <c r="S40">
        <f t="shared" si="1"/>
        <v>5048.9041851894526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2053.0862918762209</v>
      </c>
      <c r="AC40">
        <f t="shared" si="2"/>
        <v>1771.3094473408464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-13449.126102271362</v>
      </c>
      <c r="AI40">
        <f t="shared" si="25"/>
        <v>-13453.511483193566</v>
      </c>
      <c r="AJ40">
        <f t="shared" si="7"/>
        <v>281.77684453537449</v>
      </c>
      <c r="AK40">
        <f t="shared" si="22"/>
        <v>143.71604043133547</v>
      </c>
      <c r="AL40">
        <f t="shared" si="8"/>
        <v>-13028.018598226856</v>
      </c>
      <c r="AN40">
        <f t="shared" si="26"/>
        <v>0</v>
      </c>
      <c r="AO40">
        <f t="shared" si="26"/>
        <v>0</v>
      </c>
      <c r="AP40">
        <f t="shared" si="26"/>
        <v>-0.10390032984349484</v>
      </c>
      <c r="AQ40">
        <f t="shared" si="26"/>
        <v>-318.64247665646099</v>
      </c>
      <c r="AR40">
        <f t="shared" si="26"/>
        <v>-318.74637698630448</v>
      </c>
      <c r="AS40">
        <f t="shared" si="26"/>
        <v>6.6759781211383489</v>
      </c>
      <c r="AT40">
        <f t="shared" si="26"/>
        <v>3.4049822055402443</v>
      </c>
      <c r="AU40">
        <f t="shared" si="23"/>
        <v>-308.66541665962586</v>
      </c>
      <c r="AW40">
        <v>37</v>
      </c>
      <c r="AX40">
        <f>IF(Z40&gt;0, (R40*SUMPRODUCT(K40:$K$98, X40:$X$98)-K40*$AZ$3)/Z40, 0)</f>
        <v>5048.9041851894526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500000</v>
      </c>
      <c r="S41">
        <f t="shared" si="1"/>
        <v>4723.8899650930298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1771.3094473408464</v>
      </c>
      <c r="AC41">
        <f t="shared" si="2"/>
        <v>1510.2807628791568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-13805.459807473986</v>
      </c>
      <c r="AI41">
        <f t="shared" si="25"/>
        <v>-13809.456198091781</v>
      </c>
      <c r="AJ41">
        <f t="shared" si="7"/>
        <v>261.02868446168964</v>
      </c>
      <c r="AK41">
        <f t="shared" si="22"/>
        <v>123.99166131385927</v>
      </c>
      <c r="AL41">
        <f t="shared" si="8"/>
        <v>-13424.435852316232</v>
      </c>
      <c r="AN41">
        <f t="shared" si="26"/>
        <v>0</v>
      </c>
      <c r="AO41">
        <f t="shared" si="26"/>
        <v>0</v>
      </c>
      <c r="AP41">
        <f t="shared" si="26"/>
        <v>-8.4539468165936688E-2</v>
      </c>
      <c r="AQ41">
        <f t="shared" si="26"/>
        <v>-292.0400785432426</v>
      </c>
      <c r="AR41">
        <f t="shared" si="26"/>
        <v>-292.12461801140859</v>
      </c>
      <c r="AS41">
        <f t="shared" si="26"/>
        <v>5.5217891019436642</v>
      </c>
      <c r="AT41">
        <f t="shared" si="26"/>
        <v>2.6229140509469286</v>
      </c>
      <c r="AU41">
        <f t="shared" si="23"/>
        <v>-283.97991485851799</v>
      </c>
      <c r="AW41">
        <v>38</v>
      </c>
      <c r="AX41">
        <f>IF(Z41&gt;0, (R41*SUMPRODUCT(K41:$K$98, X41:$X$98)-K41*$AZ$3)/Z41, 0)</f>
        <v>4723.8899650930298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500000</v>
      </c>
      <c r="S42">
        <f t="shared" si="1"/>
        <v>4403.5910438095279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1510.2807628791568</v>
      </c>
      <c r="AC42">
        <f t="shared" si="2"/>
        <v>1269.6815702241036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-14092.731041783727</v>
      </c>
      <c r="AI42">
        <f t="shared" si="25"/>
        <v>-14096.335150219298</v>
      </c>
      <c r="AJ42">
        <f t="shared" si="7"/>
        <v>240.59919265505323</v>
      </c>
      <c r="AK42">
        <f t="shared" si="22"/>
        <v>105.71965340154098</v>
      </c>
      <c r="AL42">
        <f t="shared" si="8"/>
        <v>-13750.016304162704</v>
      </c>
      <c r="AN42">
        <f t="shared" si="26"/>
        <v>0</v>
      </c>
      <c r="AO42">
        <f t="shared" si="26"/>
        <v>0</v>
      </c>
      <c r="AP42">
        <f t="shared" si="26"/>
        <v>-6.8072453973249805E-2</v>
      </c>
      <c r="AQ42">
        <f t="shared" si="26"/>
        <v>-266.17589407991159</v>
      </c>
      <c r="AR42">
        <f t="shared" si="26"/>
        <v>-266.24396653388482</v>
      </c>
      <c r="AS42">
        <f t="shared" si="26"/>
        <v>4.5443076313587181</v>
      </c>
      <c r="AT42">
        <f t="shared" si="26"/>
        <v>1.9967757266168498</v>
      </c>
      <c r="AU42">
        <f t="shared" si="23"/>
        <v>-259.70288317590922</v>
      </c>
      <c r="AW42">
        <v>39</v>
      </c>
      <c r="AX42">
        <f>IF(Z42&gt;0, (R42*SUMPRODUCT(K42:$K$98, X42:$X$98)-K42*$AZ$3)/Z42, 0)</f>
        <v>4403.5910438095279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500000</v>
      </c>
      <c r="S43">
        <f t="shared" si="1"/>
        <v>4086.935315779348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1269.6815702241036</v>
      </c>
      <c r="AC43">
        <f t="shared" si="2"/>
        <v>1049.4350385443606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-14333.698694025288</v>
      </c>
      <c r="AI43">
        <f t="shared" si="25"/>
        <v>-14336.908418909154</v>
      </c>
      <c r="AJ43">
        <f t="shared" si="7"/>
        <v>220.24653167974293</v>
      </c>
      <c r="AK43">
        <f t="shared" si="22"/>
        <v>88.877709915687262</v>
      </c>
      <c r="AL43">
        <f t="shared" si="8"/>
        <v>-14027.784177313724</v>
      </c>
      <c r="AN43">
        <f t="shared" si="26"/>
        <v>0</v>
      </c>
      <c r="AO43">
        <f t="shared" si="26"/>
        <v>0</v>
      </c>
      <c r="AP43">
        <f t="shared" si="26"/>
        <v>-5.412817000811862E-2</v>
      </c>
      <c r="AQ43">
        <f t="shared" si="26"/>
        <v>-241.72067944373057</v>
      </c>
      <c r="AR43">
        <f t="shared" si="26"/>
        <v>-241.77480761373869</v>
      </c>
      <c r="AS43">
        <f t="shared" si="26"/>
        <v>3.7141942508491428</v>
      </c>
      <c r="AT43">
        <f t="shared" si="26"/>
        <v>1.4988162432336958</v>
      </c>
      <c r="AU43">
        <f t="shared" si="23"/>
        <v>-236.56179711965586</v>
      </c>
      <c r="AW43">
        <v>40</v>
      </c>
      <c r="AX43">
        <f>IF(Z43&gt;0, (R43*SUMPRODUCT(K43:$K$98, X43:$X$98)-K43*$AZ$3)/Z43, 0)</f>
        <v>4086.935315779348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500000</v>
      </c>
      <c r="S44">
        <f t="shared" si="1"/>
        <v>3766.3528837706335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1049.4350385443606</v>
      </c>
      <c r="AC44">
        <f t="shared" si="2"/>
        <v>848.72271838649544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-14433.411513365963</v>
      </c>
      <c r="AI44">
        <f t="shared" si="25"/>
        <v>-14436.228305713155</v>
      </c>
      <c r="AJ44">
        <f t="shared" si="7"/>
        <v>200.71232015786518</v>
      </c>
      <c r="AK44">
        <f t="shared" si="22"/>
        <v>73.460452698105257</v>
      </c>
      <c r="AL44">
        <f t="shared" si="8"/>
        <v>-14162.055532857185</v>
      </c>
      <c r="AN44">
        <f t="shared" si="26"/>
        <v>0</v>
      </c>
      <c r="AO44">
        <f t="shared" si="26"/>
        <v>0</v>
      </c>
      <c r="AP44">
        <f t="shared" si="26"/>
        <v>-4.2412350791905175E-2</v>
      </c>
      <c r="AQ44">
        <f t="shared" si="26"/>
        <v>-217.32340789655819</v>
      </c>
      <c r="AR44">
        <f t="shared" si="26"/>
        <v>-217.36582024735011</v>
      </c>
      <c r="AS44">
        <f t="shared" si="26"/>
        <v>3.022118879042476</v>
      </c>
      <c r="AT44">
        <f t="shared" si="26"/>
        <v>1.1060916479234426</v>
      </c>
      <c r="AU44">
        <f t="shared" si="23"/>
        <v>-213.23760972038417</v>
      </c>
      <c r="AW44">
        <v>41</v>
      </c>
      <c r="AX44">
        <f>IF(Z44&gt;0, (R44*SUMPRODUCT(K44:$K$98, X44:$X$98)-K44*$AZ$3)/Z44, 0)</f>
        <v>3766.3528837706335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500000</v>
      </c>
      <c r="S45">
        <f t="shared" si="1"/>
        <v>3436.3844695070975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848.72271838649544</v>
      </c>
      <c r="AC45">
        <f t="shared" si="2"/>
        <v>668.01391699517399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-14347.774056823062</v>
      </c>
      <c r="AI45">
        <f t="shared" si="25"/>
        <v>-14350.203986895362</v>
      </c>
      <c r="AJ45">
        <f t="shared" si="7"/>
        <v>180.70880139132146</v>
      </c>
      <c r="AK45">
        <f t="shared" si="22"/>
        <v>59.410590287054688</v>
      </c>
      <c r="AL45">
        <f t="shared" si="8"/>
        <v>-14110.084595216986</v>
      </c>
      <c r="AN45">
        <f t="shared" si="26"/>
        <v>0</v>
      </c>
      <c r="AO45">
        <f t="shared" si="26"/>
        <v>0</v>
      </c>
      <c r="AP45">
        <f t="shared" si="26"/>
        <v>-3.2667301871915209E-2</v>
      </c>
      <c r="AQ45">
        <f t="shared" si="26"/>
        <v>-192.8874709800387</v>
      </c>
      <c r="AR45">
        <f t="shared" si="26"/>
        <v>-192.9201382819106</v>
      </c>
      <c r="AS45">
        <f t="shared" si="26"/>
        <v>2.4293987029737307</v>
      </c>
      <c r="AT45">
        <f t="shared" si="26"/>
        <v>0.79869939856291883</v>
      </c>
      <c r="AU45">
        <f t="shared" si="23"/>
        <v>-189.69204018037394</v>
      </c>
      <c r="AW45">
        <v>42</v>
      </c>
      <c r="AX45">
        <f>IF(Z45&gt;0, (R45*SUMPRODUCT(K45:$K$98, X45:$X$98)-K45*$AZ$3)/Z45, 0)</f>
        <v>3436.3844695070975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500000</v>
      </c>
      <c r="S46">
        <f t="shared" si="1"/>
        <v>3089.9462561288478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668.01391699517399</v>
      </c>
      <c r="AC46">
        <f t="shared" si="2"/>
        <v>507.81805896623956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-14052.594695215585</v>
      </c>
      <c r="AI46">
        <f t="shared" si="25"/>
        <v>-14054.649011119782</v>
      </c>
      <c r="AJ46">
        <f t="shared" si="7"/>
        <v>160.19585802893442</v>
      </c>
      <c r="AK46">
        <f t="shared" si="22"/>
        <v>46.760974189662186</v>
      </c>
      <c r="AL46">
        <f t="shared" si="8"/>
        <v>-13847.692178901187</v>
      </c>
      <c r="AN46">
        <f t="shared" si="26"/>
        <v>0</v>
      </c>
      <c r="AO46">
        <f t="shared" si="26"/>
        <v>0</v>
      </c>
      <c r="AP46">
        <f t="shared" si="26"/>
        <v>-2.4658615895574967E-2</v>
      </c>
      <c r="AQ46">
        <f t="shared" si="26"/>
        <v>-168.67782321971762</v>
      </c>
      <c r="AR46">
        <f t="shared" si="26"/>
        <v>-168.70248183561321</v>
      </c>
      <c r="AS46">
        <f t="shared" si="26"/>
        <v>1.9228825143825896</v>
      </c>
      <c r="AT46">
        <f t="shared" si="26"/>
        <v>0.5612870440667479</v>
      </c>
      <c r="AU46">
        <f t="shared" si="23"/>
        <v>-166.2183122771639</v>
      </c>
      <c r="AW46">
        <v>43</v>
      </c>
      <c r="AX46">
        <f>IF(Z46&gt;0, (R46*SUMPRODUCT(K46:$K$98, X46:$X$98)-K46*$AZ$3)/Z46, 0)</f>
        <v>3089.9462561288478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500000</v>
      </c>
      <c r="S47">
        <f t="shared" si="1"/>
        <v>2712.817557019896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507.81805896623956</v>
      </c>
      <c r="AC47">
        <f t="shared" si="2"/>
        <v>368.3291758814363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-13464.078469456517</v>
      </c>
      <c r="AI47">
        <f t="shared" si="25"/>
        <v>-13465.775640239935</v>
      </c>
      <c r="AJ47">
        <f t="shared" si="7"/>
        <v>139.48888308480326</v>
      </c>
      <c r="AK47">
        <f t="shared" si="22"/>
        <v>35.547264127636772</v>
      </c>
      <c r="AL47">
        <f t="shared" si="8"/>
        <v>-13290.739493027495</v>
      </c>
      <c r="AN47">
        <f t="shared" si="26"/>
        <v>0</v>
      </c>
      <c r="AO47">
        <f t="shared" si="26"/>
        <v>0</v>
      </c>
      <c r="AP47">
        <f t="shared" si="26"/>
        <v>-1.8189007057570938E-2</v>
      </c>
      <c r="AQ47">
        <f t="shared" si="26"/>
        <v>-144.29792257642004</v>
      </c>
      <c r="AR47">
        <f t="shared" si="26"/>
        <v>-144.31611158347761</v>
      </c>
      <c r="AS47">
        <f t="shared" si="26"/>
        <v>1.4949375181749605</v>
      </c>
      <c r="AT47">
        <f t="shared" si="26"/>
        <v>0.38096898933925583</v>
      </c>
      <c r="AU47">
        <f t="shared" si="23"/>
        <v>-142.44020507596338</v>
      </c>
      <c r="AW47">
        <v>44</v>
      </c>
      <c r="AX47">
        <f>IF(Z47&gt;0, (R47*SUMPRODUCT(K47:$K$98, X47:$X$98)-K47*$AZ$3)/Z47, 0)</f>
        <v>2712.817557019896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500000</v>
      </c>
      <c r="S48">
        <f t="shared" si="1"/>
        <v>2289.0336095575099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368.3291758814363</v>
      </c>
      <c r="AC48">
        <f t="shared" si="2"/>
        <v>250.09280699690407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-12579.493185108924</v>
      </c>
      <c r="AI48">
        <f t="shared" si="25"/>
        <v>-12580.858896854881</v>
      </c>
      <c r="AJ48">
        <f t="shared" si="7"/>
        <v>118.23636888453223</v>
      </c>
      <c r="AK48">
        <f t="shared" si="22"/>
        <v>25.783042311700545</v>
      </c>
      <c r="AL48">
        <f t="shared" si="8"/>
        <v>-12436.839485658647</v>
      </c>
      <c r="AN48">
        <f t="shared" si="26"/>
        <v>0</v>
      </c>
      <c r="AO48">
        <f t="shared" si="26"/>
        <v>0</v>
      </c>
      <c r="AP48">
        <f t="shared" si="26"/>
        <v>-1.3068461615074778E-2</v>
      </c>
      <c r="AQ48">
        <f t="shared" si="26"/>
        <v>-120.37285636112428</v>
      </c>
      <c r="AR48">
        <f t="shared" si="26"/>
        <v>-120.38592482273936</v>
      </c>
      <c r="AS48">
        <f t="shared" si="26"/>
        <v>1.1314008632117609</v>
      </c>
      <c r="AT48">
        <f t="shared" si="26"/>
        <v>0.24671728845268623</v>
      </c>
      <c r="AU48">
        <f t="shared" si="23"/>
        <v>-119.0078066710749</v>
      </c>
      <c r="AW48">
        <v>45</v>
      </c>
      <c r="AX48">
        <f>IF(Z48&gt;0, (R48*SUMPRODUCT(K48:$K$98, X48:$X$98)-K48*$AZ$3)/Z48, 0)</f>
        <v>2289.0336095575099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500000</v>
      </c>
      <c r="S49">
        <f t="shared" si="1"/>
        <v>1792.2599919959396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250.09280699690407</v>
      </c>
      <c r="AC49">
        <f t="shared" si="2"/>
        <v>152.98919500353691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-11401.660080229574</v>
      </c>
      <c r="AI49">
        <f t="shared" si="25"/>
        <v>-11402.727093356065</v>
      </c>
      <c r="AJ49">
        <f t="shared" si="7"/>
        <v>97.103611993367167</v>
      </c>
      <c r="AK49">
        <f t="shared" si="22"/>
        <v>17.506496489783288</v>
      </c>
      <c r="AL49">
        <f t="shared" si="8"/>
        <v>-11288.116984872915</v>
      </c>
      <c r="AN49">
        <f t="shared" si="26"/>
        <v>0</v>
      </c>
      <c r="AO49">
        <f t="shared" si="26"/>
        <v>0</v>
      </c>
      <c r="AP49">
        <f t="shared" si="26"/>
        <v>-9.1162696246215834E-3</v>
      </c>
      <c r="AQ49">
        <f t="shared" si="26"/>
        <v>-97.412679262423396</v>
      </c>
      <c r="AR49">
        <f t="shared" si="26"/>
        <v>-97.421795532048009</v>
      </c>
      <c r="AS49">
        <f t="shared" si="26"/>
        <v>0.82962682133760157</v>
      </c>
      <c r="AT49">
        <f t="shared" si="26"/>
        <v>0.14957073931059195</v>
      </c>
      <c r="AU49">
        <f t="shared" si="23"/>
        <v>-96.44259797139982</v>
      </c>
      <c r="AW49">
        <v>46</v>
      </c>
      <c r="AX49">
        <f>IF(Z49&gt;0, (R49*SUMPRODUCT(K49:$K$98, X49:$X$98)-K49*$AZ$3)/Z49, 0)</f>
        <v>1792.2599919959396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500000</v>
      </c>
      <c r="S50">
        <f t="shared" si="1"/>
        <v>1183.8570705372883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152.98919500353691</v>
      </c>
      <c r="AC50">
        <f t="shared" si="2"/>
        <v>76.352626783753863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-10006.319052672163</v>
      </c>
      <c r="AI50">
        <f t="shared" si="25"/>
        <v>-10007.125237691072</v>
      </c>
      <c r="AJ50">
        <f t="shared" si="7"/>
        <v>76.636568219783044</v>
      </c>
      <c r="AK50">
        <f t="shared" si="22"/>
        <v>10.709243650247585</v>
      </c>
      <c r="AL50">
        <f t="shared" si="8"/>
        <v>-9919.7794258210415</v>
      </c>
      <c r="AN50">
        <f t="shared" si="26"/>
        <v>0</v>
      </c>
      <c r="AO50">
        <f t="shared" si="26"/>
        <v>0</v>
      </c>
      <c r="AP50">
        <f t="shared" si="26"/>
        <v>-6.1498440108539139E-3</v>
      </c>
      <c r="AQ50">
        <f t="shared" si="26"/>
        <v>-76.331487007820868</v>
      </c>
      <c r="AR50">
        <f t="shared" si="26"/>
        <v>-76.337636851831718</v>
      </c>
      <c r="AS50">
        <f t="shared" si="26"/>
        <v>0.58460890369372909</v>
      </c>
      <c r="AT50">
        <f t="shared" si="26"/>
        <v>8.1693626622285534E-2</v>
      </c>
      <c r="AU50">
        <f t="shared" si="23"/>
        <v>-75.671334321515701</v>
      </c>
      <c r="AW50">
        <v>47</v>
      </c>
      <c r="AX50">
        <f>IF(Z50&gt;0, (R50*SUMPRODUCT(K50:$K$98, X50:$X$98)-K50*$AZ$3)/Z50, 0)</f>
        <v>1183.8570705372883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500000</v>
      </c>
      <c r="S51">
        <f t="shared" si="1"/>
        <v>396.29535384741911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76.352626783753863</v>
      </c>
      <c r="AC51">
        <f t="shared" si="2"/>
        <v>18.571238921147398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-8493.8686492727247</v>
      </c>
      <c r="AI51">
        <f t="shared" si="25"/>
        <v>-8494.4544257252128</v>
      </c>
      <c r="AJ51">
        <f t="shared" si="7"/>
        <v>57.781387862606465</v>
      </c>
      <c r="AK51">
        <f t="shared" si="22"/>
        <v>5.3446838748627705</v>
      </c>
      <c r="AL51">
        <f t="shared" si="8"/>
        <v>-8431.3283539877448</v>
      </c>
      <c r="AN51">
        <f t="shared" si="26"/>
        <v>0</v>
      </c>
      <c r="AO51">
        <f t="shared" si="26"/>
        <v>0</v>
      </c>
      <c r="AP51">
        <f t="shared" si="26"/>
        <v>-3.9897277693470021E-3</v>
      </c>
      <c r="AQ51">
        <f t="shared" si="26"/>
        <v>-57.851802467026154</v>
      </c>
      <c r="AR51">
        <f t="shared" si="26"/>
        <v>-57.855792194795498</v>
      </c>
      <c r="AS51">
        <f t="shared" si="26"/>
        <v>0.39354946196211199</v>
      </c>
      <c r="AT51">
        <f t="shared" si="26"/>
        <v>3.6402681574754008E-2</v>
      </c>
      <c r="AU51">
        <f t="shared" si="23"/>
        <v>-57.425840051258639</v>
      </c>
      <c r="AW51">
        <v>48</v>
      </c>
      <c r="AX51">
        <f>IF(Z51&gt;0, (R51*SUMPRODUCT(K51:$K$98, X51:$X$98)-K51*$AZ$3)/Z51, 0)</f>
        <v>396.29535384741911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500000</v>
      </c>
      <c r="S52">
        <f t="shared" si="1"/>
        <v>-698.46597160717226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18.571238921147398</v>
      </c>
      <c r="AC52">
        <f t="shared" si="2"/>
        <v>-22.717975023365796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-6933.9831557353918</v>
      </c>
      <c r="AI52">
        <f t="shared" si="25"/>
        <v>-6934.3897248444619</v>
      </c>
      <c r="AJ52">
        <f t="shared" si="7"/>
        <v>41.289213944513193</v>
      </c>
      <c r="AK52">
        <f t="shared" si="22"/>
        <v>1.299986724480318</v>
      </c>
      <c r="AL52">
        <f t="shared" si="8"/>
        <v>-6891.8005241754681</v>
      </c>
      <c r="AN52">
        <f t="shared" si="26"/>
        <v>0</v>
      </c>
      <c r="AO52">
        <f t="shared" si="26"/>
        <v>0</v>
      </c>
      <c r="AP52">
        <f t="shared" si="26"/>
        <v>-2.4724510911435372E-3</v>
      </c>
      <c r="AQ52">
        <f t="shared" si="26"/>
        <v>-42.16733105617034</v>
      </c>
      <c r="AR52">
        <f t="shared" si="26"/>
        <v>-42.169803507261484</v>
      </c>
      <c r="AS52">
        <f t="shared" si="26"/>
        <v>0.25109030615501732</v>
      </c>
      <c r="AT52">
        <f t="shared" si="26"/>
        <v>7.9055528905412221E-3</v>
      </c>
      <c r="AU52">
        <f t="shared" si="23"/>
        <v>-41.910807648215922</v>
      </c>
      <c r="AW52">
        <v>49</v>
      </c>
      <c r="AX52">
        <f>IF(Z52&gt;0, (R52*SUMPRODUCT(K52:$K$98, X52:$X$98)-K52*$AZ$3)/Z52, 0)</f>
        <v>-698.46597160717226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500000</v>
      </c>
      <c r="S53">
        <f t="shared" si="1"/>
        <v>-2343.017913088725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-22.717975023365796</v>
      </c>
      <c r="AC53">
        <f t="shared" si="2"/>
        <v>-50.097280613006745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-5409.3775207166027</v>
      </c>
      <c r="AI53">
        <f t="shared" si="25"/>
        <v>-5409.6447896965637</v>
      </c>
      <c r="AJ53">
        <f t="shared" si="7"/>
        <v>27.37930558964095</v>
      </c>
      <c r="AK53">
        <f t="shared" si="22"/>
        <v>-1.5902582516356059</v>
      </c>
      <c r="AL53">
        <f t="shared" si="8"/>
        <v>-5383.855742358558</v>
      </c>
      <c r="AN53">
        <f t="shared" si="26"/>
        <v>0</v>
      </c>
      <c r="AO53">
        <f t="shared" si="26"/>
        <v>0</v>
      </c>
      <c r="AP53">
        <f t="shared" si="26"/>
        <v>-1.4511886223922993E-3</v>
      </c>
      <c r="AQ53">
        <f t="shared" si="26"/>
        <v>-29.37126154116882</v>
      </c>
      <c r="AR53">
        <f t="shared" si="26"/>
        <v>-29.372712729791211</v>
      </c>
      <c r="AS53">
        <f t="shared" si="26"/>
        <v>0.14866123545808627</v>
      </c>
      <c r="AT53">
        <f t="shared" si="26"/>
        <v>-8.6346147681339216E-3</v>
      </c>
      <c r="AU53">
        <f t="shared" si="23"/>
        <v>-29.232686109101255</v>
      </c>
      <c r="AW53">
        <v>50</v>
      </c>
      <c r="AX53">
        <f>IF(Z53&gt;0, (R53*SUMPRODUCT(K53:$K$98, X53:$X$98)-K53*$AZ$3)/Z53, 0)</f>
        <v>-2343.017913088725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500000</v>
      </c>
      <c r="S54">
        <f t="shared" si="1"/>
        <v>-5016.9456098251321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-50.097280613006745</v>
      </c>
      <c r="AC54">
        <f t="shared" si="2"/>
        <v>-66.264947987631388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-3979.7389509698019</v>
      </c>
      <c r="AI54">
        <f t="shared" si="25"/>
        <v>-3979.9040537861893</v>
      </c>
      <c r="AJ54">
        <f t="shared" si="7"/>
        <v>16.167667374624642</v>
      </c>
      <c r="AK54">
        <f t="shared" si="22"/>
        <v>-3.5068096429104725</v>
      </c>
      <c r="AL54">
        <f t="shared" si="8"/>
        <v>-3967.243196054475</v>
      </c>
      <c r="AN54">
        <f t="shared" si="26"/>
        <v>0</v>
      </c>
      <c r="AO54">
        <f t="shared" si="26"/>
        <v>0</v>
      </c>
      <c r="AP54">
        <f t="shared" si="26"/>
        <v>-8.0040863936406566E-4</v>
      </c>
      <c r="AQ54">
        <f t="shared" si="26"/>
        <v>-19.293537860022237</v>
      </c>
      <c r="AR54">
        <f t="shared" si="26"/>
        <v>-19.294338268661601</v>
      </c>
      <c r="AS54">
        <f t="shared" si="26"/>
        <v>7.8379890350484899E-2</v>
      </c>
      <c r="AT54">
        <f t="shared" si="26"/>
        <v>-1.7000804687678537E-2</v>
      </c>
      <c r="AU54">
        <f t="shared" si="23"/>
        <v>-19.232959182998794</v>
      </c>
      <c r="AW54">
        <v>51</v>
      </c>
      <c r="AX54">
        <f>IF(Z54&gt;0, (R54*SUMPRODUCT(K54:$K$98, X54:$X$98)-K54*$AZ$3)/Z54, 0)</f>
        <v>-5016.9456098251321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500000</v>
      </c>
      <c r="S55">
        <f t="shared" si="1"/>
        <v>-9690.9177054449738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-66.264947987631388</v>
      </c>
      <c r="AC55">
        <f t="shared" si="2"/>
        <v>-73.769562484667816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-2731.9530205211581</v>
      </c>
      <c r="AI55">
        <f t="shared" si="25"/>
        <v>-2732.0481734838686</v>
      </c>
      <c r="AJ55">
        <f t="shared" si="7"/>
        <v>7.5046144970364281</v>
      </c>
      <c r="AK55">
        <f t="shared" si="22"/>
        <v>-4.6385463591341978</v>
      </c>
      <c r="AL55">
        <f t="shared" si="8"/>
        <v>-2729.1821053459662</v>
      </c>
      <c r="AN55">
        <f t="shared" si="26"/>
        <v>0</v>
      </c>
      <c r="AO55">
        <f t="shared" si="26"/>
        <v>0</v>
      </c>
      <c r="AP55">
        <f t="shared" si="26"/>
        <v>-4.1187134543266854E-4</v>
      </c>
      <c r="AQ55">
        <f t="shared" si="26"/>
        <v>-11.825308788779861</v>
      </c>
      <c r="AR55">
        <f t="shared" si="26"/>
        <v>-11.825720660125292</v>
      </c>
      <c r="AS55">
        <f t="shared" si="26"/>
        <v>3.2483861582392949E-2</v>
      </c>
      <c r="AT55">
        <f t="shared" si="26"/>
        <v>-2.0078033046618284E-2</v>
      </c>
      <c r="AU55">
        <f t="shared" si="23"/>
        <v>-11.813314831589517</v>
      </c>
      <c r="AW55">
        <v>52</v>
      </c>
      <c r="AX55">
        <f>IF(Z55&gt;0, (R55*SUMPRODUCT(K55:$K$98, X55:$X$98)-K55*$AZ$3)/Z55, 0)</f>
        <v>-9690.9177054449738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500000</v>
      </c>
      <c r="S56">
        <f t="shared" si="1"/>
        <v>-17332.282539154374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-73.769562484667816</v>
      </c>
      <c r="AC56">
        <f t="shared" si="2"/>
        <v>-75.069046842210327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-1602.472765375908</v>
      </c>
      <c r="AI56">
        <f t="shared" si="25"/>
        <v>-1602.5269049898573</v>
      </c>
      <c r="AJ56">
        <f t="shared" si="7"/>
        <v>1.2994843575425108</v>
      </c>
      <c r="AK56">
        <f t="shared" si="22"/>
        <v>-5.1638693739267474</v>
      </c>
      <c r="AL56">
        <f t="shared" si="8"/>
        <v>-1606.3912900062414</v>
      </c>
      <c r="AN56">
        <f t="shared" si="26"/>
        <v>0</v>
      </c>
      <c r="AO56">
        <f t="shared" si="26"/>
        <v>0</v>
      </c>
      <c r="AP56">
        <f t="shared" si="26"/>
        <v>-2.0923599339437896E-4</v>
      </c>
      <c r="AQ56">
        <f t="shared" si="26"/>
        <v>-6.1931542634513361</v>
      </c>
      <c r="AR56">
        <f t="shared" si="26"/>
        <v>-6.1933634994447315</v>
      </c>
      <c r="AS56">
        <f t="shared" si="26"/>
        <v>5.0221802598403873E-3</v>
      </c>
      <c r="AT56">
        <f t="shared" si="26"/>
        <v>-1.9957056569094453E-2</v>
      </c>
      <c r="AU56">
        <f t="shared" si="23"/>
        <v>-6.2082983757539854</v>
      </c>
      <c r="AW56">
        <v>53</v>
      </c>
      <c r="AX56">
        <f>IF(Z56&gt;0, (R56*SUMPRODUCT(K56:$K$98, X56:$X$98)-K56*$AZ$3)/Z56, 0)</f>
        <v>-17332.282539154374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500000</v>
      </c>
      <c r="S57">
        <f t="shared" si="1"/>
        <v>-29574.52663494576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-75.069046842210327</v>
      </c>
      <c r="AC57">
        <f t="shared" si="2"/>
        <v>-71.864143577771173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-928.96178384003781</v>
      </c>
      <c r="AI57">
        <f t="shared" si="25"/>
        <v>-928.99215801325147</v>
      </c>
      <c r="AJ57">
        <f t="shared" si="7"/>
        <v>-3.2049032644391531</v>
      </c>
      <c r="AK57">
        <f t="shared" si="22"/>
        <v>-5.254833278954723</v>
      </c>
      <c r="AL57">
        <f t="shared" si="8"/>
        <v>-937.45189455664536</v>
      </c>
      <c r="AN57">
        <f t="shared" si="26"/>
        <v>0</v>
      </c>
      <c r="AO57">
        <f t="shared" si="26"/>
        <v>0</v>
      </c>
      <c r="AP57">
        <f t="shared" si="26"/>
        <v>-1.0481119755395793E-4</v>
      </c>
      <c r="AQ57">
        <f t="shared" si="26"/>
        <v>-3.2055390071429377</v>
      </c>
      <c r="AR57">
        <f t="shared" si="26"/>
        <v>-3.2056438183404916</v>
      </c>
      <c r="AS57">
        <f t="shared" si="26"/>
        <v>-1.1059058194850859E-2</v>
      </c>
      <c r="AT57">
        <f t="shared" si="26"/>
        <v>-1.8132686774360068E-2</v>
      </c>
      <c r="AU57">
        <f t="shared" si="23"/>
        <v>-3.2348355633097028</v>
      </c>
      <c r="AW57">
        <v>54</v>
      </c>
      <c r="AX57">
        <f>IF(Z57&gt;0, (R57*SUMPRODUCT(K57:$K$98, X57:$X$98)-K57*$AZ$3)/Z57, 0)</f>
        <v>-29574.52663494576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500000</v>
      </c>
      <c r="S58">
        <f t="shared" si="1"/>
        <v>-49685.396760989497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-71.864143577771173</v>
      </c>
      <c r="AC58">
        <f t="shared" si="2"/>
        <v>-66.678559792154729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-531.8096379182798</v>
      </c>
      <c r="AI58">
        <f t="shared" si="25"/>
        <v>-531.82641310881343</v>
      </c>
      <c r="AJ58">
        <f t="shared" si="7"/>
        <v>-5.1855837856164442</v>
      </c>
      <c r="AK58">
        <f t="shared" si="22"/>
        <v>-5.0304900504439827</v>
      </c>
      <c r="AL58">
        <f t="shared" si="8"/>
        <v>-542.04248694487387</v>
      </c>
      <c r="AN58">
        <f t="shared" si="26"/>
        <v>0</v>
      </c>
      <c r="AO58">
        <f t="shared" si="26"/>
        <v>0</v>
      </c>
      <c r="AP58">
        <f t="shared" si="26"/>
        <v>-5.1683588126343239E-5</v>
      </c>
      <c r="AQ58">
        <f t="shared" si="26"/>
        <v>-1.6384809598897825</v>
      </c>
      <c r="AR58">
        <f t="shared" si="26"/>
        <v>-1.6385326434779088</v>
      </c>
      <c r="AS58">
        <f t="shared" si="26"/>
        <v>-1.5976544411463504E-2</v>
      </c>
      <c r="AT58">
        <f t="shared" si="26"/>
        <v>-1.5498707768500455E-2</v>
      </c>
      <c r="AU58">
        <f t="shared" si="23"/>
        <v>-1.670007895657873</v>
      </c>
      <c r="AW58">
        <v>55</v>
      </c>
      <c r="AX58">
        <f>IF(Z58&gt;0, (R58*SUMPRODUCT(K58:$K$98, X58:$X$98)-K58*$AZ$3)/Z58, 0)</f>
        <v>-49685.396760989497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500000</v>
      </c>
      <c r="S59">
        <f t="shared" si="1"/>
        <v>-83529.078866017328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-66.678559792154729</v>
      </c>
      <c r="AC59">
        <f t="shared" si="2"/>
        <v>-60.824966829937949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-300.20298275869794</v>
      </c>
      <c r="AI59">
        <f t="shared" si="25"/>
        <v>-300.21208512275723</v>
      </c>
      <c r="AJ59">
        <f t="shared" si="7"/>
        <v>-5.8535929622167799</v>
      </c>
      <c r="AK59">
        <f t="shared" si="22"/>
        <v>-4.6674991854508319</v>
      </c>
      <c r="AL59">
        <f t="shared" si="8"/>
        <v>-310.73317727042485</v>
      </c>
      <c r="AN59">
        <f t="shared" si="26"/>
        <v>0</v>
      </c>
      <c r="AO59">
        <f t="shared" si="26"/>
        <v>0</v>
      </c>
      <c r="AP59">
        <f t="shared" si="26"/>
        <v>-2.503925333717244E-5</v>
      </c>
      <c r="AQ59">
        <f t="shared" si="26"/>
        <v>-0.82581387526595273</v>
      </c>
      <c r="AR59">
        <f t="shared" si="26"/>
        <v>-0.82583891451929003</v>
      </c>
      <c r="AS59">
        <f t="shared" si="26"/>
        <v>-1.6102365952317274E-2</v>
      </c>
      <c r="AT59">
        <f t="shared" si="26"/>
        <v>-1.283959791044465E-2</v>
      </c>
      <c r="AU59">
        <f t="shared" si="23"/>
        <v>-0.85478087838205197</v>
      </c>
      <c r="AW59">
        <v>56</v>
      </c>
      <c r="AX59">
        <f>IF(Z59&gt;0, (R59*SUMPRODUCT(K59:$K$98, X59:$X$98)-K59*$AZ$3)/Z59, 0)</f>
        <v>-83529.078866017328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500000</v>
      </c>
      <c r="S60">
        <f t="shared" si="1"/>
        <v>-141607.9766110027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-60.824966829937949</v>
      </c>
      <c r="AC60">
        <f t="shared" si="2"/>
        <v>-54.961428989037316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-166.3917061670769</v>
      </c>
      <c r="AI60">
        <f t="shared" si="25"/>
        <v>-166.39655771484141</v>
      </c>
      <c r="AJ60">
        <f t="shared" si="7"/>
        <v>-5.8635378409006336</v>
      </c>
      <c r="AK60">
        <f t="shared" si="22"/>
        <v>-4.2577476780956571</v>
      </c>
      <c r="AL60">
        <f t="shared" si="8"/>
        <v>-176.51784323383771</v>
      </c>
      <c r="AN60">
        <f t="shared" si="26"/>
        <v>0</v>
      </c>
      <c r="AO60">
        <f t="shared" si="26"/>
        <v>0</v>
      </c>
      <c r="AP60">
        <f t="shared" si="26"/>
        <v>-1.1915971652464426E-5</v>
      </c>
      <c r="AQ60">
        <f t="shared" si="26"/>
        <v>-0.40867759118001984</v>
      </c>
      <c r="AR60">
        <f t="shared" si="26"/>
        <v>-0.40868950715167229</v>
      </c>
      <c r="AS60">
        <f t="shared" si="26"/>
        <v>-1.440153824858314E-2</v>
      </c>
      <c r="AT60">
        <f t="shared" si="26"/>
        <v>-1.0457528833734322E-2</v>
      </c>
      <c r="AU60">
        <f t="shared" si="23"/>
        <v>-0.43354857423398979</v>
      </c>
      <c r="AW60">
        <v>57</v>
      </c>
      <c r="AX60">
        <f>IF(Z60&gt;0, (R60*SUMPRODUCT(K60:$K$98, X60:$X$98)-K60*$AZ$3)/Z60, 0)</f>
        <v>-141607.9766110027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500000</v>
      </c>
      <c r="S61">
        <f t="shared" si="1"/>
        <v>-243527.68737465655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-54.961428989037316</v>
      </c>
      <c r="AC61">
        <f t="shared" si="2"/>
        <v>-49.397471119354314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-90.700644705415939</v>
      </c>
      <c r="AI61">
        <f t="shared" si="25"/>
        <v>-90.703180221585157</v>
      </c>
      <c r="AJ61">
        <f t="shared" si="7"/>
        <v>-5.5639578696830014</v>
      </c>
      <c r="AK61">
        <f t="shared" si="22"/>
        <v>-3.8473000292326125</v>
      </c>
      <c r="AL61">
        <f t="shared" si="8"/>
        <v>-100.11443812050076</v>
      </c>
      <c r="AN61">
        <f t="shared" si="26"/>
        <v>0</v>
      </c>
      <c r="AO61">
        <f t="shared" si="26"/>
        <v>0</v>
      </c>
      <c r="AP61">
        <f t="shared" si="26"/>
        <v>-5.560290878769056E-6</v>
      </c>
      <c r="AQ61">
        <f t="shared" si="26"/>
        <v>-0.19890307684708713</v>
      </c>
      <c r="AR61">
        <f t="shared" si="26"/>
        <v>-0.19890863713796589</v>
      </c>
      <c r="AS61">
        <f t="shared" si="26"/>
        <v>-1.2201548768720389E-2</v>
      </c>
      <c r="AT61">
        <f t="shared" si="26"/>
        <v>-8.436983175297768E-3</v>
      </c>
      <c r="AU61">
        <f t="shared" si="23"/>
        <v>-0.21954716908198404</v>
      </c>
      <c r="AW61">
        <v>58</v>
      </c>
      <c r="AX61">
        <f>IF(Z61&gt;0, (R61*SUMPRODUCT(K61:$K$98, X61:$X$98)-K61*$AZ$3)/Z61, 0)</f>
        <v>-243527.68737465655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500000</v>
      </c>
      <c r="S62">
        <f t="shared" si="1"/>
        <v>-426419.6282231739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-49.397471119354314</v>
      </c>
      <c r="AC62">
        <f t="shared" si="2"/>
        <v>-44.263663963287989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-48.504908296562633</v>
      </c>
      <c r="AI62">
        <f t="shared" si="25"/>
        <v>-48.506205834862747</v>
      </c>
      <c r="AJ62">
        <f t="shared" si="7"/>
        <v>-5.1338071560663252</v>
      </c>
      <c r="AK62">
        <f t="shared" si="22"/>
        <v>-3.4578229783548022</v>
      </c>
      <c r="AL62">
        <f t="shared" si="8"/>
        <v>-57.097835969283878</v>
      </c>
      <c r="AN62">
        <f t="shared" si="26"/>
        <v>0</v>
      </c>
      <c r="AO62">
        <f t="shared" si="26"/>
        <v>0</v>
      </c>
      <c r="AP62">
        <f t="shared" si="26"/>
        <v>-2.5405824316982065E-6</v>
      </c>
      <c r="AQ62">
        <f t="shared" si="26"/>
        <v>-9.4972701659977649E-2</v>
      </c>
      <c r="AR62">
        <f t="shared" si="26"/>
        <v>-9.4975242242409344E-2</v>
      </c>
      <c r="AS62">
        <f t="shared" si="26"/>
        <v>-1.0052004065895695E-2</v>
      </c>
      <c r="AT62">
        <f t="shared" si="26"/>
        <v>-6.7704238941851255E-3</v>
      </c>
      <c r="AU62">
        <f t="shared" si="23"/>
        <v>-0.11179767020249018</v>
      </c>
      <c r="AW62">
        <v>59</v>
      </c>
      <c r="AX62">
        <f>IF(Z62&gt;0, (R62*SUMPRODUCT(K62:$K$98, X62:$X$98)-K62*$AZ$3)/Z62, 0)</f>
        <v>-426419.6282231739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500000</v>
      </c>
      <c r="S63">
        <f t="shared" si="1"/>
        <v>-762154.96266616054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-44.263663963287989</v>
      </c>
      <c r="AC63">
        <f t="shared" si="2"/>
        <v>-39.597288242703847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-25.405326885722648</v>
      </c>
      <c r="AI63">
        <f t="shared" si="25"/>
        <v>-25.405976315467619</v>
      </c>
      <c r="AJ63">
        <f t="shared" si="7"/>
        <v>-4.6663757205841421</v>
      </c>
      <c r="AK63">
        <f t="shared" si="22"/>
        <v>-3.0984564774301595</v>
      </c>
      <c r="AL63">
        <f t="shared" si="8"/>
        <v>-33.170808513481923</v>
      </c>
      <c r="AN63">
        <f t="shared" si="26"/>
        <v>0</v>
      </c>
      <c r="AO63">
        <f t="shared" si="26"/>
        <v>0</v>
      </c>
      <c r="AP63">
        <f t="shared" si="26"/>
        <v>-1.1353434481546737E-6</v>
      </c>
      <c r="AQ63">
        <f t="shared" si="26"/>
        <v>-4.4413998051713914E-2</v>
      </c>
      <c r="AR63">
        <f t="shared" si="26"/>
        <v>-4.4415133395162065E-2</v>
      </c>
      <c r="AS63">
        <f t="shared" si="26"/>
        <v>-8.1578325323206705E-3</v>
      </c>
      <c r="AT63">
        <f t="shared" si="26"/>
        <v>-5.4167710799753813E-3</v>
      </c>
      <c r="AU63">
        <f t="shared" si="23"/>
        <v>-5.7989737007458117E-2</v>
      </c>
      <c r="AW63">
        <v>60</v>
      </c>
      <c r="AX63">
        <f>IF(Z63&gt;0, (R63*SUMPRODUCT(K63:$K$98, X63:$X$98)-K63*$AZ$3)/Z63, 0)</f>
        <v>-762154.96266616054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500000</v>
      </c>
      <c r="S64">
        <f t="shared" si="1"/>
        <v>-1394574.5395425572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-39.597288242703847</v>
      </c>
      <c r="AC64">
        <f t="shared" si="2"/>
        <v>-35.390498292323322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-13.028781586091398</v>
      </c>
      <c r="AI64">
        <f t="shared" si="25"/>
        <v>-13.029098801999268</v>
      </c>
      <c r="AJ64">
        <f t="shared" si="7"/>
        <v>-4.2067899503805251</v>
      </c>
      <c r="AK64">
        <f t="shared" si="22"/>
        <v>-2.7718101769892693</v>
      </c>
      <c r="AL64">
        <f t="shared" si="8"/>
        <v>-20.007698929369063</v>
      </c>
      <c r="AN64">
        <f t="shared" si="26"/>
        <v>0</v>
      </c>
      <c r="AO64">
        <f t="shared" si="26"/>
        <v>0</v>
      </c>
      <c r="AP64">
        <f t="shared" si="26"/>
        <v>-4.9514456644360568E-7</v>
      </c>
      <c r="AQ64">
        <f t="shared" si="26"/>
        <v>-2.0336717830581739E-2</v>
      </c>
      <c r="AR64">
        <f t="shared" si="26"/>
        <v>-2.0337212975148181E-2</v>
      </c>
      <c r="AS64">
        <f t="shared" si="26"/>
        <v>-6.5664083497067177E-3</v>
      </c>
      <c r="AT64">
        <f t="shared" si="26"/>
        <v>-4.3265382167079766E-3</v>
      </c>
      <c r="AU64">
        <f t="shared" si="23"/>
        <v>-3.1230159541562878E-2</v>
      </c>
      <c r="AW64">
        <v>61</v>
      </c>
      <c r="AX64">
        <f>IF(Z64&gt;0, (R64*SUMPRODUCT(K64:$K$98, X64:$X$98)-K64*$AZ$3)/Z64, 0)</f>
        <v>-1394574.5395425572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500000</v>
      </c>
      <c r="S65">
        <f t="shared" si="1"/>
        <v>-2616937.1956436089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-35.390498292323322</v>
      </c>
      <c r="AC65">
        <f t="shared" si="2"/>
        <v>-31.615117199053682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-6.5212692607923417</v>
      </c>
      <c r="AI65">
        <f t="shared" si="25"/>
        <v>-6.521420272809614</v>
      </c>
      <c r="AJ65">
        <f t="shared" si="7"/>
        <v>-3.7753810932696403</v>
      </c>
      <c r="AK65">
        <f t="shared" si="22"/>
        <v>-2.4773348804626329</v>
      </c>
      <c r="AL65">
        <f t="shared" si="8"/>
        <v>-12.774136246541888</v>
      </c>
      <c r="AN65">
        <f t="shared" si="26"/>
        <v>0</v>
      </c>
      <c r="AO65">
        <f t="shared" si="26"/>
        <v>0</v>
      </c>
      <c r="AP65">
        <f t="shared" si="26"/>
        <v>-2.1046047470211288E-7</v>
      </c>
      <c r="AQ65">
        <f t="shared" si="26"/>
        <v>-9.0884781826001126E-3</v>
      </c>
      <c r="AR65">
        <f t="shared" si="26"/>
        <v>-9.0886886430748149E-3</v>
      </c>
      <c r="AS65">
        <f t="shared" si="26"/>
        <v>-5.2616242827877163E-3</v>
      </c>
      <c r="AT65">
        <f t="shared" si="26"/>
        <v>-3.4525800287754523E-3</v>
      </c>
      <c r="AU65">
        <f t="shared" si="23"/>
        <v>-1.7802892954637984E-2</v>
      </c>
      <c r="AW65">
        <v>62</v>
      </c>
      <c r="AX65">
        <f>IF(Z65&gt;0, (R65*SUMPRODUCT(K65:$K$98, X65:$X$98)-K65*$AZ$3)/Z65, 0)</f>
        <v>-2616937.1956436089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500000</v>
      </c>
      <c r="S66">
        <f t="shared" si="1"/>
        <v>-5048715.1692497134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-31.615117199053682</v>
      </c>
      <c r="AC66">
        <f t="shared" si="2"/>
        <v>-28.235171917325371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-3.1838028748189724</v>
      </c>
      <c r="AI66">
        <f t="shared" si="25"/>
        <v>-3.183872781644201</v>
      </c>
      <c r="AJ66">
        <f t="shared" si="7"/>
        <v>-3.3799452817283111</v>
      </c>
      <c r="AK66">
        <f t="shared" si="22"/>
        <v>-2.2130582039337581</v>
      </c>
      <c r="AL66">
        <f t="shared" si="8"/>
        <v>-8.776876267306271</v>
      </c>
      <c r="AN66">
        <f t="shared" si="26"/>
        <v>0</v>
      </c>
      <c r="AO66">
        <f t="shared" si="26"/>
        <v>0</v>
      </c>
      <c r="AP66">
        <f t="shared" si="26"/>
        <v>-8.6988249868337256E-8</v>
      </c>
      <c r="AQ66">
        <f t="shared" si="26"/>
        <v>-3.9617510750912131E-3</v>
      </c>
      <c r="AR66">
        <f t="shared" si="26"/>
        <v>-3.9618380633410812E-3</v>
      </c>
      <c r="AS66">
        <f t="shared" si="26"/>
        <v>-4.2058200146571512E-3</v>
      </c>
      <c r="AT66">
        <f t="shared" si="26"/>
        <v>-2.7538092223038501E-3</v>
      </c>
      <c r="AU66">
        <f t="shared" si="23"/>
        <v>-1.0921467300302084E-2</v>
      </c>
      <c r="AW66">
        <v>63</v>
      </c>
      <c r="AX66">
        <f>IF(Z66&gt;0, (R66*SUMPRODUCT(K66:$K$98, X66:$X$98)-K66*$AZ$3)/Z66, 0)</f>
        <v>-5048715.1692497134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-10040434.716312684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-28.235171917325371</v>
      </c>
      <c r="AC67">
        <f t="shared" ref="AC67:AC89" si="29">S67*Z67</f>
        <v>-25.213210668480009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-1.5127266623699616</v>
      </c>
      <c r="AI67">
        <f t="shared" ref="AI67:AI89" si="33">SUM(AE67:AH67)</f>
        <v>-1.5127580519603787</v>
      </c>
      <c r="AJ67">
        <f t="shared" ref="AJ67:AJ89" si="34">AB67-AC67</f>
        <v>-3.0219612488453613</v>
      </c>
      <c r="AK67">
        <f t="shared" si="22"/>
        <v>-1.9764620342127761</v>
      </c>
      <c r="AL67">
        <f t="shared" ref="AL67:AL89" si="35">SUM(AI67:AK67)</f>
        <v>-6.5111813350185166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-1.6806738885513535E-3</v>
      </c>
      <c r="AR67">
        <f t="shared" si="36"/>
        <v>-1.6807087631035768E-3</v>
      </c>
      <c r="AS67">
        <f t="shared" si="36"/>
        <v>-3.357468000987943E-3</v>
      </c>
      <c r="AT67">
        <f t="shared" si="36"/>
        <v>-2.1958944832837939E-3</v>
      </c>
      <c r="AU67">
        <f t="shared" si="23"/>
        <v>-7.2340712473753146E-3</v>
      </c>
      <c r="AW67">
        <v>64</v>
      </c>
      <c r="AX67">
        <f>IF(Z67&gt;0, (R67*SUMPRODUCT(K67:$K$98, X67:$X$98)-K67*$AZ$3)/Z67, 0)</f>
        <v>-10040434.716312684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500000</v>
      </c>
      <c r="S68">
        <f t="shared" si="28"/>
        <v>-20616251.488570761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-25.213210668480009</v>
      </c>
      <c r="AC68">
        <f t="shared" si="29"/>
        <v>-22.513174378153863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-0.69702225690339481</v>
      </c>
      <c r="AI68">
        <f t="shared" si="33"/>
        <v>-0.69703590704148533</v>
      </c>
      <c r="AJ68">
        <f t="shared" si="34"/>
        <v>-2.7000362903261461</v>
      </c>
      <c r="AK68">
        <f t="shared" si="22"/>
        <v>-1.7649247467936009</v>
      </c>
      <c r="AL68">
        <f t="shared" si="35"/>
        <v>-5.1619969441612321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-6.9143540604623495E-4</v>
      </c>
      <c r="AR68">
        <f t="shared" si="36"/>
        <v>-6.9144894677420981E-4</v>
      </c>
      <c r="AS68">
        <f t="shared" si="36"/>
        <v>-2.6783946570589573E-3</v>
      </c>
      <c r="AT68">
        <f t="shared" si="36"/>
        <v>-1.7507783242987835E-3</v>
      </c>
      <c r="AU68">
        <f t="shared" si="23"/>
        <v>-5.1206219281319503E-3</v>
      </c>
      <c r="AW68">
        <v>65</v>
      </c>
      <c r="AX68">
        <f>IF(Z68&gt;0, (R68*SUMPRODUCT(K68:$K$98, X68:$X$98)-K68*$AZ$3)/Z68, 0)</f>
        <v>-20616251.488570761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500000</v>
      </c>
      <c r="S69">
        <f t="shared" si="28"/>
        <v>-43821460.033023603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-22.513174378153863</v>
      </c>
      <c r="AC69">
        <f t="shared" si="29"/>
        <v>-20.101618524082507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-0.31118731248226694</v>
      </c>
      <c r="AI69">
        <f t="shared" si="33"/>
        <v>-0.31119304643616447</v>
      </c>
      <c r="AJ69">
        <f t="shared" si="34"/>
        <v>-2.4115558540713558</v>
      </c>
      <c r="AK69">
        <f t="shared" si="22"/>
        <v>-1.5759222064707705</v>
      </c>
      <c r="AL69">
        <f t="shared" si="35"/>
        <v>-4.2986711069782908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-2.7561879382460635E-4</v>
      </c>
      <c r="AR69">
        <f t="shared" si="36"/>
        <v>-2.7562387239109568E-4</v>
      </c>
      <c r="AS69">
        <f t="shared" si="36"/>
        <v>-2.1359165013441601E-3</v>
      </c>
      <c r="AT69">
        <f t="shared" si="36"/>
        <v>-1.3957952663434432E-3</v>
      </c>
      <c r="AU69">
        <f t="shared" si="23"/>
        <v>-3.807335640078699E-3</v>
      </c>
      <c r="AW69">
        <v>66</v>
      </c>
      <c r="AX69">
        <f>IF(Z69&gt;0, (R69*SUMPRODUCT(K69:$K$98, X69:$X$98)-K69*$AZ$3)/Z69, 0)</f>
        <v>-43821460.033023603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500000</v>
      </c>
      <c r="S70">
        <f t="shared" si="28"/>
        <v>-96568975.156996623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-20.101618524082507</v>
      </c>
      <c r="AC70">
        <f t="shared" si="29"/>
        <v>-17.94810192012865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-0.13413565026959826</v>
      </c>
      <c r="AI70">
        <f t="shared" si="33"/>
        <v>-0.13413797349270004</v>
      </c>
      <c r="AJ70">
        <f t="shared" si="34"/>
        <v>-2.1535166039538574</v>
      </c>
      <c r="AK70">
        <f t="shared" si="22"/>
        <v>-1.4071132966857756</v>
      </c>
      <c r="AL70">
        <f t="shared" si="35"/>
        <v>-3.6947678741323333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-1.060750248588296E-4</v>
      </c>
      <c r="AR70">
        <f t="shared" si="36"/>
        <v>-1.0607686207322995E-4</v>
      </c>
      <c r="AS70">
        <f t="shared" si="36"/>
        <v>-1.7030098026824282E-3</v>
      </c>
      <c r="AT70">
        <f t="shared" si="36"/>
        <v>-1.1127509921869212E-3</v>
      </c>
      <c r="AU70">
        <f t="shared" si="23"/>
        <v>-2.9218376569425794E-3</v>
      </c>
      <c r="AW70">
        <v>67</v>
      </c>
      <c r="AX70">
        <f>IF(Z70&gt;0, (R70*SUMPRODUCT(K70:$K$98, X70:$X$98)-K70*$AZ$3)/Z70, 0)</f>
        <v>-96568975.156996623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500000</v>
      </c>
      <c r="S71">
        <f t="shared" si="28"/>
        <v>-220791231.46180615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-17.94810192012865</v>
      </c>
      <c r="AC71">
        <f t="shared" si="29"/>
        <v>-16.025179224843075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-5.5709291417743403E-2</v>
      </c>
      <c r="AI71">
        <f t="shared" si="33"/>
        <v>-5.5710198676328739E-2</v>
      </c>
      <c r="AJ71">
        <f t="shared" si="34"/>
        <v>-1.9229226952855747</v>
      </c>
      <c r="AK71">
        <f t="shared" si="22"/>
        <v>-1.2563671344090057</v>
      </c>
      <c r="AL71">
        <f t="shared" si="35"/>
        <v>-3.2350000283709091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-3.9334943901723242E-5</v>
      </c>
      <c r="AR71">
        <f t="shared" si="36"/>
        <v>-3.9335584494426012E-5</v>
      </c>
      <c r="AS71">
        <f t="shared" si="36"/>
        <v>-1.3577278479316257E-3</v>
      </c>
      <c r="AT71">
        <f t="shared" si="36"/>
        <v>-8.8708955892781362E-4</v>
      </c>
      <c r="AU71">
        <f t="shared" si="23"/>
        <v>-2.2841529913538655E-3</v>
      </c>
      <c r="AW71">
        <v>68</v>
      </c>
      <c r="AX71">
        <f>IF(Z71&gt;0, (R71*SUMPRODUCT(K71:$K$98, X71:$X$98)-K71*$AZ$3)/Z71, 0)</f>
        <v>-220791231.46180615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500000</v>
      </c>
      <c r="S72">
        <f t="shared" si="28"/>
        <v>-524974298.63354534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-16.025179224843075</v>
      </c>
      <c r="AC72">
        <f t="shared" si="29"/>
        <v>-14.308228586295524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-2.2299888474826307E-2</v>
      </c>
      <c r="AI72">
        <f t="shared" si="33"/>
        <v>-2.2300229163613919E-2</v>
      </c>
      <c r="AJ72">
        <f t="shared" si="34"/>
        <v>-1.7169506385475515</v>
      </c>
      <c r="AK72">
        <f t="shared" ref="AK72:AK89" si="49">G72*SUM(AB72:AB72, AE72:AF72)</f>
        <v>-1.1217625457390155</v>
      </c>
      <c r="AL72">
        <f t="shared" si="35"/>
        <v>-2.8610134134501806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-1.4058389412652045E-5</v>
      </c>
      <c r="AR72">
        <f t="shared" si="36"/>
        <v>-1.4058604191109355E-5</v>
      </c>
      <c r="AS72">
        <f t="shared" si="36"/>
        <v>-1.08240723742862E-3</v>
      </c>
      <c r="AT72">
        <f t="shared" si="36"/>
        <v>-7.0718625854696406E-4</v>
      </c>
      <c r="AU72">
        <f t="shared" si="23"/>
        <v>-1.8036521001666933E-3</v>
      </c>
      <c r="AW72">
        <v>69</v>
      </c>
      <c r="AX72">
        <f>IF(Z72&gt;0, (R72*SUMPRODUCT(K72:$K$98, X72:$X$98)-K72*$AZ$3)/Z72, 0)</f>
        <v>-524974298.63354534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500000</v>
      </c>
      <c r="S73">
        <f t="shared" si="28"/>
        <v>-1301120022.2380462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-14.308228586295524</v>
      </c>
      <c r="AC73">
        <f t="shared" si="29"/>
        <v>-12.775215882638994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-8.5819610667775235E-3</v>
      </c>
      <c r="AI73">
        <f t="shared" si="33"/>
        <v>-8.5820837996505896E-3</v>
      </c>
      <c r="AJ73">
        <f t="shared" si="34"/>
        <v>-1.5330127036565298</v>
      </c>
      <c r="AK73">
        <f t="shared" si="49"/>
        <v>-1.0015760010406867</v>
      </c>
      <c r="AL73">
        <f t="shared" si="35"/>
        <v>-2.5431707884968668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-4.8306035387149152E-6</v>
      </c>
      <c r="AR73">
        <f t="shared" si="36"/>
        <v>-4.8306726224413899E-6</v>
      </c>
      <c r="AS73">
        <f t="shared" si="36"/>
        <v>-8.6290027810145126E-4</v>
      </c>
      <c r="AT73">
        <f t="shared" si="36"/>
        <v>-5.6376584993478621E-4</v>
      </c>
      <c r="AU73">
        <f t="shared" si="23"/>
        <v>-1.4314968006586787E-3</v>
      </c>
      <c r="AW73">
        <v>70</v>
      </c>
      <c r="AX73">
        <f>IF(Z73&gt;0, (R73*SUMPRODUCT(K73:$K$98, X73:$X$98)-K73*$AZ$3)/Z73, 0)</f>
        <v>-1301120022.2380462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500000</v>
      </c>
      <c r="S74">
        <f t="shared" si="28"/>
        <v>-3369047568.2580538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-12.775215882638994</v>
      </c>
      <c r="AC74">
        <f t="shared" si="29"/>
        <v>-11.406446818558654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-3.1673921847157212E-3</v>
      </c>
      <c r="AI74">
        <f t="shared" si="33"/>
        <v>-3.1674345054554386E-3</v>
      </c>
      <c r="AJ74">
        <f t="shared" si="34"/>
        <v>-1.3687690640803396</v>
      </c>
      <c r="AK74">
        <f t="shared" si="49"/>
        <v>-0.89426511178472967</v>
      </c>
      <c r="AL74">
        <f t="shared" si="35"/>
        <v>-2.2662016103705249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-1.5918372869693626E-6</v>
      </c>
      <c r="AR74">
        <f t="shared" si="36"/>
        <v>-1.5918585561168395E-6</v>
      </c>
      <c r="AS74">
        <f t="shared" si="36"/>
        <v>-6.8790269925124458E-4</v>
      </c>
      <c r="AT74">
        <f t="shared" si="36"/>
        <v>-4.4943109863186128E-4</v>
      </c>
      <c r="AU74">
        <f t="shared" si="23"/>
        <v>-1.1389256564392229E-3</v>
      </c>
      <c r="AW74">
        <v>71</v>
      </c>
      <c r="AX74">
        <f>IF(Z74&gt;0, (R74*SUMPRODUCT(K74:$K$98, X74:$X$98)-K74*$AZ$3)/Z74, 0)</f>
        <v>-3369047568.2580538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500000</v>
      </c>
      <c r="S75">
        <f t="shared" si="28"/>
        <v>-9134099437.1506786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-11.406446818558654</v>
      </c>
      <c r="AC75">
        <f t="shared" si="29"/>
        <v>-10.18432886157105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-1.1184118034726846E-3</v>
      </c>
      <c r="AI75">
        <f t="shared" si="33"/>
        <v>-1.118425740709918E-3</v>
      </c>
      <c r="AJ75">
        <f t="shared" si="34"/>
        <v>-1.2221179569876046</v>
      </c>
      <c r="AK75">
        <f t="shared" si="49"/>
        <v>-0.79845127729910592</v>
      </c>
      <c r="AL75">
        <f t="shared" si="35"/>
        <v>-2.0216876600274203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-5.0185765357738428E-7</v>
      </c>
      <c r="AR75">
        <f t="shared" si="36"/>
        <v>-5.0186390754318969E-7</v>
      </c>
      <c r="AS75">
        <f t="shared" si="36"/>
        <v>-5.4839304126100047E-4</v>
      </c>
      <c r="AT75">
        <f t="shared" si="36"/>
        <v>-3.5828384793238759E-4</v>
      </c>
      <c r="AU75">
        <f t="shared" si="23"/>
        <v>-9.0717875310093125E-4</v>
      </c>
      <c r="AW75">
        <v>72</v>
      </c>
      <c r="AX75">
        <f>IF(Z75&gt;0, (R75*SUMPRODUCT(K75:$K$98, X75:$X$98)-K75*$AZ$3)/Z75, 0)</f>
        <v>-9134099437.1506786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500000</v>
      </c>
      <c r="S76">
        <f t="shared" si="28"/>
        <v>-25993796698.276737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-10.18432886157105</v>
      </c>
      <c r="AC76">
        <f t="shared" si="29"/>
        <v>-9.0931511948350536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-3.770045707118278E-4</v>
      </c>
      <c r="AI76">
        <f t="shared" si="33"/>
        <v>-3.7700894346242111E-4</v>
      </c>
      <c r="AJ76">
        <f t="shared" si="34"/>
        <v>-1.0911776667359963</v>
      </c>
      <c r="AK76">
        <f t="shared" si="49"/>
        <v>-0.71290302030997355</v>
      </c>
      <c r="AL76">
        <f t="shared" si="35"/>
        <v>-1.8044576959894323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-1.5104536490455714E-7</v>
      </c>
      <c r="AR76">
        <f t="shared" si="36"/>
        <v>-1.5104711682949469E-7</v>
      </c>
      <c r="AS76">
        <f t="shared" si="36"/>
        <v>-4.371759433490363E-4</v>
      </c>
      <c r="AT76">
        <f t="shared" si="36"/>
        <v>-2.8562172771796207E-4</v>
      </c>
      <c r="AU76">
        <f t="shared" si="23"/>
        <v>-7.229487181838279E-4</v>
      </c>
      <c r="AW76">
        <v>73</v>
      </c>
      <c r="AX76">
        <f>IF(Z76&gt;0, (R76*SUMPRODUCT(K76:$K$98, X76:$X$98)-K76*$AZ$3)/Z76, 0)</f>
        <v>-25993796698.276737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500000</v>
      </c>
      <c r="S77">
        <f t="shared" si="28"/>
        <v>-77866823392.847626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-9.0931511948350536</v>
      </c>
      <c r="AC77">
        <f t="shared" si="29"/>
        <v>-8.1188851239217996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-1.2102777634714176E-4</v>
      </c>
      <c r="AI77">
        <f t="shared" si="33"/>
        <v>-1.2102907967582048E-4</v>
      </c>
      <c r="AJ77">
        <f t="shared" si="34"/>
        <v>-0.97426607091325401</v>
      </c>
      <c r="AK77">
        <f t="shared" si="49"/>
        <v>-0.63652058363845376</v>
      </c>
      <c r="AL77">
        <f t="shared" si="35"/>
        <v>-1.6109076836313836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-4.3294010542254572E-8</v>
      </c>
      <c r="AR77">
        <f t="shared" si="36"/>
        <v>-4.3294476768498325E-8</v>
      </c>
      <c r="AS77">
        <f t="shared" si="36"/>
        <v>-3.4851409170813454E-4</v>
      </c>
      <c r="AT77">
        <f t="shared" si="36"/>
        <v>-2.2769590328886562E-4</v>
      </c>
      <c r="AU77">
        <f t="shared" si="23"/>
        <v>-5.7625328947376862E-4</v>
      </c>
      <c r="AW77">
        <v>74</v>
      </c>
      <c r="AX77">
        <f>IF(Z77&gt;0, (R77*SUMPRODUCT(K77:$K$98, X77:$X$98)-K77*$AZ$3)/Z77, 0)</f>
        <v>-77866823392.847626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500000</v>
      </c>
      <c r="S78">
        <f t="shared" si="28"/>
        <v>-246236503959.15063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-8.1188851239217996</v>
      </c>
      <c r="AC78">
        <f t="shared" si="29"/>
        <v>-7.2490046118956171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-3.6892217861255957E-5</v>
      </c>
      <c r="AI78">
        <f t="shared" si="33"/>
        <v>-3.6892585851201365E-5</v>
      </c>
      <c r="AJ78">
        <f t="shared" si="34"/>
        <v>-0.86988051202618255</v>
      </c>
      <c r="AK78">
        <f t="shared" si="49"/>
        <v>-0.56832195867452606</v>
      </c>
      <c r="AL78">
        <f t="shared" si="35"/>
        <v>-1.4382393632865598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-1.1783098454894543E-8</v>
      </c>
      <c r="AR78">
        <f t="shared" si="36"/>
        <v>-1.1783215988130779E-8</v>
      </c>
      <c r="AS78">
        <f t="shared" si="36"/>
        <v>-2.7783332939608848E-4</v>
      </c>
      <c r="AT78">
        <f t="shared" si="36"/>
        <v>-1.8151778291901449E-4</v>
      </c>
      <c r="AU78">
        <f t="shared" si="23"/>
        <v>-4.5936289553109107E-4</v>
      </c>
      <c r="AW78">
        <v>75</v>
      </c>
      <c r="AX78">
        <f>IF(Z78&gt;0, (R78*SUMPRODUCT(K78:$K$98, X78:$X$98)-K78*$AZ$3)/Z78, 0)</f>
        <v>-246236503959.15063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500000</v>
      </c>
      <c r="S79">
        <f t="shared" si="28"/>
        <v>-824333715675.50134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-7.2490046118956171</v>
      </c>
      <c r="AC79">
        <f t="shared" si="29"/>
        <v>-6.4723255564285429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-1.0646609750842031E-5</v>
      </c>
      <c r="AI79">
        <f t="shared" si="33"/>
        <v>-1.064670789564421E-5</v>
      </c>
      <c r="AJ79">
        <f t="shared" si="34"/>
        <v>-0.77667905546707416</v>
      </c>
      <c r="AK79">
        <f t="shared" si="49"/>
        <v>-0.50743032283269329</v>
      </c>
      <c r="AL79">
        <f t="shared" si="35"/>
        <v>-1.2841200250076632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-3.0361138612911475E-9</v>
      </c>
      <c r="AR79">
        <f t="shared" si="36"/>
        <v>-3.0361418494302157E-9</v>
      </c>
      <c r="AS79">
        <f t="shared" si="36"/>
        <v>-2.214870368373933E-4</v>
      </c>
      <c r="AT79">
        <f t="shared" si="36"/>
        <v>-1.4470486594757884E-4</v>
      </c>
      <c r="AU79">
        <f t="shared" si="23"/>
        <v>-3.6619493892682162E-4</v>
      </c>
      <c r="AW79">
        <v>76</v>
      </c>
      <c r="AX79">
        <f>IF(Z79&gt;0, (R79*SUMPRODUCT(K79:$K$98, X79:$X$98)-K79*$AZ$3)/Z79, 0)</f>
        <v>-824333715675.50134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500000</v>
      </c>
      <c r="S80">
        <f t="shared" si="28"/>
        <v>-2961272826546.8521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-6.4723255564285429</v>
      </c>
      <c r="AC80">
        <f t="shared" si="29"/>
        <v>-5.7788621065627144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-2.9107946034727593E-6</v>
      </c>
      <c r="AI80">
        <f t="shared" si="33"/>
        <v>-2.9108189969618309E-6</v>
      </c>
      <c r="AJ80">
        <f t="shared" si="34"/>
        <v>-0.69346344986582853</v>
      </c>
      <c r="AK80">
        <f t="shared" si="49"/>
        <v>-0.45306278894999802</v>
      </c>
      <c r="AL80">
        <f t="shared" si="35"/>
        <v>-1.1465291496348236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-7.411400075600325E-10</v>
      </c>
      <c r="AR80">
        <f t="shared" si="36"/>
        <v>-7.4114621857562713E-10</v>
      </c>
      <c r="AS80">
        <f t="shared" si="36"/>
        <v>-1.7656811162937701E-4</v>
      </c>
      <c r="AT80">
        <f t="shared" si="36"/>
        <v>-1.1535783336514398E-4</v>
      </c>
      <c r="AU80">
        <f t="shared" si="23"/>
        <v>-2.9192668614073957E-4</v>
      </c>
      <c r="AW80">
        <v>77</v>
      </c>
      <c r="AX80">
        <f>IF(Z80&gt;0, (R80*SUMPRODUCT(K80:$K$98, X80:$X$98)-K80*$AZ$3)/Z80, 0)</f>
        <v>-2961272826546.8521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500000</v>
      </c>
      <c r="S81">
        <f t="shared" si="28"/>
        <v>-11471417641827.26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-5.7788621065627144</v>
      </c>
      <c r="AC81">
        <f t="shared" si="29"/>
        <v>-5.1596983100699809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-7.4108850233347813E-7</v>
      </c>
      <c r="AI81">
        <f t="shared" si="33"/>
        <v>-7.4109412467510056E-7</v>
      </c>
      <c r="AJ81">
        <f t="shared" si="34"/>
        <v>-0.61916379649273345</v>
      </c>
      <c r="AK81">
        <f t="shared" si="49"/>
        <v>-0.40452034745939003</v>
      </c>
      <c r="AL81">
        <f t="shared" si="35"/>
        <v>-1.0236848850462481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-1.6847704991386606E-10</v>
      </c>
      <c r="AR81">
        <f t="shared" si="36"/>
        <v>-1.6847832808175989E-10</v>
      </c>
      <c r="AS81">
        <f t="shared" si="36"/>
        <v>-1.4075901800946443E-4</v>
      </c>
      <c r="AT81">
        <f t="shared" si="36"/>
        <v>-9.1962558527756771E-5</v>
      </c>
      <c r="AU81">
        <f t="shared" si="23"/>
        <v>-2.3272174501554928E-4</v>
      </c>
      <c r="AW81">
        <v>78</v>
      </c>
      <c r="AX81">
        <f>IF(Z81&gt;0, (R81*SUMPRODUCT(K81:$K$98, X81:$X$98)-K81*$AZ$3)/Z81, 0)</f>
        <v>-11471417641827.26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500000</v>
      </c>
      <c r="S82">
        <f t="shared" si="28"/>
        <v>-48188846543110.594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-5.1596983100699809</v>
      </c>
      <c r="AC82">
        <f t="shared" si="29"/>
        <v>-4.6068734912796403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-1.7484452320312106E-7</v>
      </c>
      <c r="AI82">
        <f t="shared" si="33"/>
        <v>-1.7484571820824719E-7</v>
      </c>
      <c r="AJ82">
        <f t="shared" si="34"/>
        <v>-0.55282481879034062</v>
      </c>
      <c r="AK82">
        <f t="shared" si="49"/>
        <v>-0.3611788817048987</v>
      </c>
      <c r="AL82">
        <f t="shared" si="35"/>
        <v>-0.91400387534095762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-3.5489892534169168E-11</v>
      </c>
      <c r="AR82">
        <f t="shared" si="36"/>
        <v>-3.549013509597624E-11</v>
      </c>
      <c r="AS82">
        <f t="shared" si="36"/>
        <v>-1.1221222746736005E-4</v>
      </c>
      <c r="AT82">
        <f t="shared" si="36"/>
        <v>-7.3311988631334163E-5</v>
      </c>
      <c r="AU82">
        <f t="shared" si="23"/>
        <v>-1.8552425158882934E-4</v>
      </c>
      <c r="AW82">
        <v>79</v>
      </c>
      <c r="AX82">
        <f>IF(Z82&gt;0, (R82*SUMPRODUCT(K82:$K$98, X82:$X$98)-K82*$AZ$3)/Z82, 0)</f>
        <v>-48188846543110.594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500000</v>
      </c>
      <c r="S83">
        <f t="shared" si="28"/>
        <v>-220928490097576.84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-4.6068734912796403</v>
      </c>
      <c r="AC83">
        <f t="shared" si="29"/>
        <v>-4.113279902959043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-3.8013127688851042E-8</v>
      </c>
      <c r="AI83">
        <f t="shared" si="33"/>
        <v>-3.8013360415733683E-8</v>
      </c>
      <c r="AJ83">
        <f t="shared" si="34"/>
        <v>-0.4935935883205973</v>
      </c>
      <c r="AK83">
        <f t="shared" si="49"/>
        <v>-0.32248114438957487</v>
      </c>
      <c r="AL83">
        <f t="shared" si="35"/>
        <v>-0.81607477072353252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-6.8891911176387653E-12</v>
      </c>
      <c r="AR83">
        <f t="shared" si="36"/>
        <v>-6.8892332951724285E-12</v>
      </c>
      <c r="AS83">
        <f t="shared" si="36"/>
        <v>-8.9454900744171946E-5</v>
      </c>
      <c r="AT83">
        <f t="shared" si="36"/>
        <v>-5.8443868489838358E-5</v>
      </c>
      <c r="AU83">
        <f t="shared" si="23"/>
        <v>-1.4789877612324359E-4</v>
      </c>
      <c r="AW83">
        <v>80</v>
      </c>
      <c r="AX83">
        <f>IF(Z83&gt;0, (R83*SUMPRODUCT(K83:$K$98, X83:$X$98)-K83*$AZ$3)/Z83, 0)</f>
        <v>-220928490097576.84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500000</v>
      </c>
      <c r="S84">
        <f t="shared" si="28"/>
        <v>-1113702149294721.9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-4.113279902959043</v>
      </c>
      <c r="AC84">
        <f t="shared" si="29"/>
        <v>-3.672571341933712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-7.5671723705019382E-9</v>
      </c>
      <c r="AI84">
        <f t="shared" si="33"/>
        <v>-7.5672135908064908E-9</v>
      </c>
      <c r="AJ84">
        <f t="shared" si="34"/>
        <v>-0.44070856102533096</v>
      </c>
      <c r="AK84">
        <f t="shared" si="49"/>
        <v>-0.28792959320713302</v>
      </c>
      <c r="AL84">
        <f t="shared" si="35"/>
        <v>-0.72863816179967755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-1.2244758740044725E-12</v>
      </c>
      <c r="AR84">
        <f t="shared" si="36"/>
        <v>-1.2244825440346995E-12</v>
      </c>
      <c r="AS84">
        <f t="shared" si="36"/>
        <v>-7.1312899194200704E-5</v>
      </c>
      <c r="AT84">
        <f t="shared" si="36"/>
        <v>-4.6591094140844922E-5</v>
      </c>
      <c r="AU84">
        <f t="shared" si="23"/>
        <v>-1.1790399455952817E-4</v>
      </c>
      <c r="AW84">
        <v>81</v>
      </c>
      <c r="AX84">
        <f>IF(Z84&gt;0, (R84*SUMPRODUCT(K84:$K$98, X84:$X$98)-K84*$AZ$3)/Z84, 0)</f>
        <v>-1113702149294721.9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500000</v>
      </c>
      <c r="S85">
        <f t="shared" si="28"/>
        <v>-6231311976687714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-3.672571341933712</v>
      </c>
      <c r="AC85">
        <f t="shared" si="29"/>
        <v>-3.2790815552990256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-1.3692108051730278E-9</v>
      </c>
      <c r="AI85">
        <f t="shared" si="33"/>
        <v>-1.369217383004405E-9</v>
      </c>
      <c r="AJ85">
        <f t="shared" si="34"/>
        <v>-0.39348978663468648</v>
      </c>
      <c r="AK85">
        <f t="shared" si="49"/>
        <v>-0.25707999393535985</v>
      </c>
      <c r="AL85">
        <f t="shared" si="35"/>
        <v>-0.65056978193926374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-1.9781940938827598E-13</v>
      </c>
      <c r="AR85">
        <f t="shared" si="36"/>
        <v>-1.9782035973333111E-13</v>
      </c>
      <c r="AS85">
        <f t="shared" si="36"/>
        <v>-5.6850206628741691E-5</v>
      </c>
      <c r="AT85">
        <f t="shared" si="36"/>
        <v>-3.7142134997545421E-5</v>
      </c>
      <c r="AU85">
        <f t="shared" si="23"/>
        <v>-9.3992341824107475E-5</v>
      </c>
      <c r="AW85">
        <v>82</v>
      </c>
      <c r="AX85">
        <f>IF(Z85&gt;0, (R85*SUMPRODUCT(K85:$K$98, X85:$X$98)-K85*$AZ$3)/Z85, 0)</f>
        <v>-6231311976687714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500000</v>
      </c>
      <c r="S86">
        <f t="shared" si="28"/>
        <v>-3.9170653706543616E+16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-3.2790815552990256</v>
      </c>
      <c r="AC86">
        <f t="shared" si="29"/>
        <v>-2.9277513886600177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-2.2311037721645137E-10</v>
      </c>
      <c r="AI86">
        <f t="shared" si="33"/>
        <v>-2.2311131151008437E-10</v>
      </c>
      <c r="AJ86">
        <f t="shared" si="34"/>
        <v>-0.35133016663900785</v>
      </c>
      <c r="AK86">
        <f t="shared" si="49"/>
        <v>-0.2295357088709318</v>
      </c>
      <c r="AL86">
        <f t="shared" si="35"/>
        <v>-0.58086587573305093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-2.8780632298368069E-14</v>
      </c>
      <c r="AR86">
        <f t="shared" si="36"/>
        <v>-2.8780752819707533E-14</v>
      </c>
      <c r="AS86">
        <f t="shared" si="36"/>
        <v>-4.5320636662058759E-5</v>
      </c>
      <c r="AT86">
        <f t="shared" si="36"/>
        <v>-2.9609482619226342E-5</v>
      </c>
      <c r="AU86">
        <f t="shared" si="23"/>
        <v>-7.4930119310065844E-5</v>
      </c>
      <c r="AW86">
        <v>83</v>
      </c>
      <c r="AX86">
        <f>IF(Z86&gt;0, (R86*SUMPRODUCT(K86:$K$98, X86:$X$98)-K86*$AZ$3)/Z86, 0)</f>
        <v>-3.9170653706543616E+16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500000</v>
      </c>
      <c r="S87">
        <f t="shared" si="28"/>
        <v>-2.8092444187910419E+17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-2.9277513886600177</v>
      </c>
      <c r="AC87">
        <f t="shared" si="29"/>
        <v>-2.614063739875041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-3.2345417858010307E-11</v>
      </c>
      <c r="AI87">
        <f t="shared" si="33"/>
        <v>-3.2345534173260518E-11</v>
      </c>
      <c r="AJ87">
        <f t="shared" si="34"/>
        <v>-0.31368764878497668</v>
      </c>
      <c r="AK87">
        <f t="shared" si="49"/>
        <v>-0.20494259720620125</v>
      </c>
      <c r="AL87">
        <f t="shared" si="35"/>
        <v>-0.51863024602352348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-3.7254205324077806E-15</v>
      </c>
      <c r="AR87">
        <f t="shared" si="36"/>
        <v>-3.7254339291498876E-15</v>
      </c>
      <c r="AS87">
        <f t="shared" si="36"/>
        <v>-3.6129334073724622E-5</v>
      </c>
      <c r="AT87">
        <f t="shared" si="36"/>
        <v>-2.3604498261501987E-5</v>
      </c>
      <c r="AU87">
        <f t="shared" si="23"/>
        <v>-5.9733832338952046E-5</v>
      </c>
      <c r="AW87">
        <v>84</v>
      </c>
      <c r="AX87">
        <f>IF(Z87&gt;0, (R87*SUMPRODUCT(K87:$K$98, X87:$X$98)-K87*$AZ$3)/Z87, 0)</f>
        <v>-2.8092444187910419E+17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500000</v>
      </c>
      <c r="S88">
        <f t="shared" si="28"/>
        <v>-2.3451695859505679E+18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-2.614063739875041</v>
      </c>
      <c r="AC88">
        <f t="shared" si="29"/>
        <v>-2.3339854820312897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-4.1084684063831771E-12</v>
      </c>
      <c r="AI88">
        <f t="shared" si="33"/>
        <v>-4.1084808467707293E-12</v>
      </c>
      <c r="AJ88">
        <f t="shared" si="34"/>
        <v>-0.28007825784375129</v>
      </c>
      <c r="AK88">
        <f t="shared" si="49"/>
        <v>-0.18298446179125288</v>
      </c>
      <c r="AL88">
        <f t="shared" si="35"/>
        <v>-0.46306271963911266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-4.2249781453583253E-16</v>
      </c>
      <c r="AR88">
        <f t="shared" si="36"/>
        <v>-4.2249909385358136E-16</v>
      </c>
      <c r="AS88">
        <f t="shared" si="36"/>
        <v>-2.880208392357101E-5</v>
      </c>
      <c r="AT88">
        <f t="shared" si="36"/>
        <v>-1.881736149673327E-5</v>
      </c>
      <c r="AU88">
        <f t="shared" si="23"/>
        <v>-4.7619445420726784E-5</v>
      </c>
      <c r="AW88">
        <v>85</v>
      </c>
      <c r="AX88">
        <f>IF(Z88&gt;0, (R88*SUMPRODUCT(K88:$K$98, X88:$X$98)-K88*$AZ$3)/Z88, 0)</f>
        <v>-2.3451695859505679E+18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-2.3339854820312897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-4.9761550209710206E-13</v>
      </c>
      <c r="AI89">
        <f t="shared" si="33"/>
        <v>-4.9761550209710206E-13</v>
      </c>
      <c r="AJ89">
        <f t="shared" si="34"/>
        <v>-2.3339854820312897</v>
      </c>
      <c r="AK89">
        <f t="shared" si="49"/>
        <v>-0.16337898374219029</v>
      </c>
      <c r="AL89">
        <f t="shared" si="35"/>
        <v>-2.4973644657739777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-4.5689919601819985E-17</v>
      </c>
      <c r="AR89">
        <f t="shared" si="36"/>
        <v>-4.5689919601819985E-17</v>
      </c>
      <c r="AS89">
        <f t="shared" si="36"/>
        <v>-2.1430121966942983E-4</v>
      </c>
      <c r="AT89">
        <f t="shared" si="36"/>
        <v>-1.5001085376860088E-5</v>
      </c>
      <c r="AU89">
        <f t="shared" si="23"/>
        <v>-2.2930230504633562E-4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35373.68745271131</v>
      </c>
      <c r="AO91" s="8">
        <f t="shared" si="50"/>
        <v>-3537.368745271131</v>
      </c>
      <c r="AP91" s="8">
        <f t="shared" si="50"/>
        <v>-731.74591849531191</v>
      </c>
      <c r="AQ91" s="8">
        <f t="shared" si="50"/>
        <v>-22696.225362532135</v>
      </c>
      <c r="AR91" s="8">
        <f t="shared" si="50"/>
        <v>8408.3474264127271</v>
      </c>
      <c r="AS91" s="8">
        <f t="shared" si="50"/>
        <v>-4558.5469100291994</v>
      </c>
      <c r="AT91" s="8">
        <f t="shared" si="50"/>
        <v>2185.6904004713015</v>
      </c>
      <c r="AU91" s="8">
        <f t="shared" si="50"/>
        <v>6035.4909168548193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90596.860959013604</v>
      </c>
      <c r="K3">
        <v>1</v>
      </c>
      <c r="L3" s="2">
        <v>0</v>
      </c>
      <c r="O3">
        <f>$C$3</f>
        <v>90596.860959013604</v>
      </c>
      <c r="P3">
        <f>O3*C5</f>
        <v>9059.6860959013611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90596.860959013604</v>
      </c>
      <c r="AF3">
        <f t="shared" ref="AF3:AG34" si="4">-$Z3*P3</f>
        <v>-9059.6860959013611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80912.217892412242</v>
      </c>
      <c r="AJ3">
        <f t="shared" ref="AJ3:AJ66" si="7">AB3-AC3</f>
        <v>0</v>
      </c>
      <c r="AL3">
        <f t="shared" ref="AL3:AL66" si="8">SUM(AI3:AK3)</f>
        <v>80912.217892412242</v>
      </c>
      <c r="AN3">
        <f t="shared" ref="AN3:AU34" si="9">AE3*$K3</f>
        <v>90596.860959013604</v>
      </c>
      <c r="AO3">
        <f t="shared" si="9"/>
        <v>-9059.6860959013611</v>
      </c>
      <c r="AP3">
        <f t="shared" si="9"/>
        <v>-624.95697070000006</v>
      </c>
      <c r="AQ3">
        <f t="shared" si="9"/>
        <v>0</v>
      </c>
      <c r="AR3">
        <f t="shared" si="9"/>
        <v>80912.217892412242</v>
      </c>
      <c r="AS3">
        <f t="shared" si="9"/>
        <v>0</v>
      </c>
      <c r="AT3">
        <f t="shared" si="9"/>
        <v>0</v>
      </c>
      <c r="AU3">
        <f t="shared" si="9"/>
        <v>80912.217892412242</v>
      </c>
      <c r="AW3">
        <v>0</v>
      </c>
      <c r="AX3">
        <f>IF(Z3&gt;0, (R3*SUMPRODUCT(K3:$K$98, X3:$X$98)-K3*$AZ$3)/Z3, 0)</f>
        <v>0</v>
      </c>
      <c r="AZ3">
        <f>C6*ABS(SUMPRODUCT(X4:X79, K4:K79))/1</f>
        <v>51968.992714986911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3530.3950817265627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3485.9320610202049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-3485.9320610202049</v>
      </c>
      <c r="AK4">
        <f>G4*SUM(AB4, AE4:AF4)</f>
        <v>0</v>
      </c>
      <c r="AL4">
        <f t="shared" si="8"/>
        <v>-4783.1055610202047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-3252.1056637934553</v>
      </c>
      <c r="AT4">
        <f t="shared" si="9"/>
        <v>0</v>
      </c>
      <c r="AU4">
        <f t="shared" si="9"/>
        <v>-4462.2684588303055</v>
      </c>
      <c r="AW4">
        <v>1</v>
      </c>
      <c r="AX4">
        <f>IF(Z4&gt;0, (R4*SUMPRODUCT(K4:$K$98, X4:$X$98)-K4*$AZ$3)/Z4, 0)</f>
        <v>3530.3950817265627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500000</v>
      </c>
      <c r="S5">
        <f t="shared" si="1"/>
        <v>6482.614348922878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3485.9320610202049</v>
      </c>
      <c r="AC5">
        <f t="shared" si="2"/>
        <v>6319.7275790089916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-1329.1531676400443</v>
      </c>
      <c r="AI5">
        <f t="shared" si="6"/>
        <v>-1341.3390837667284</v>
      </c>
      <c r="AJ5">
        <f t="shared" si="7"/>
        <v>-2833.7955179887867</v>
      </c>
      <c r="AK5">
        <f>G5*SUM(AB5, AE5:AF5)</f>
        <v>142.9232145018284</v>
      </c>
      <c r="AL5">
        <f t="shared" si="8"/>
        <v>-4032.2113872536866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-1136.5695303635982</v>
      </c>
      <c r="AR5">
        <f t="shared" si="9"/>
        <v>-1146.9898049462086</v>
      </c>
      <c r="AS5">
        <f t="shared" si="9"/>
        <v>-2423.2012678761716</v>
      </c>
      <c r="AT5">
        <f t="shared" si="9"/>
        <v>122.21478663201805</v>
      </c>
      <c r="AU5">
        <f t="shared" si="9"/>
        <v>-3447.9762861903619</v>
      </c>
      <c r="AW5">
        <v>2</v>
      </c>
      <c r="AX5">
        <f>IF(Z5&gt;0, (R5*SUMPRODUCT(K5:$K$98, X5:$X$98)-K5*$AZ$3)/Z5, 0)</f>
        <v>6482.614348922878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500000</v>
      </c>
      <c r="S6">
        <f t="shared" si="1"/>
        <v>9905.4218090255436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6319.7275790089916</v>
      </c>
      <c r="AC6">
        <f t="shared" si="2"/>
        <v>9532.8581875647433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-1368.3238636101266</v>
      </c>
      <c r="AI6">
        <f t="shared" si="6"/>
        <v>-1380.3537124789536</v>
      </c>
      <c r="AJ6">
        <f t="shared" si="7"/>
        <v>-3213.1306085557517</v>
      </c>
      <c r="AK6">
        <f>G6*SUM(AB6, AE6:AF6)</f>
        <v>369.70406337202604</v>
      </c>
      <c r="AL6">
        <f t="shared" si="8"/>
        <v>-4223.7802576626791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-1055.5387519579806</v>
      </c>
      <c r="AR6">
        <f t="shared" si="9"/>
        <v>-1064.8186980284547</v>
      </c>
      <c r="AS6">
        <f t="shared" si="9"/>
        <v>-2478.6411774510138</v>
      </c>
      <c r="AT6">
        <f t="shared" si="9"/>
        <v>285.19342242261138</v>
      </c>
      <c r="AU6">
        <f t="shared" si="9"/>
        <v>-3258.2664530568568</v>
      </c>
      <c r="AW6">
        <v>3</v>
      </c>
      <c r="AX6">
        <f>IF(Z6&gt;0, (R6*SUMPRODUCT(K6:$K$98, X6:$X$98)-K6*$AZ$3)/Z6, 0)</f>
        <v>9905.4218090255436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500000</v>
      </c>
      <c r="S7">
        <f t="shared" si="1"/>
        <v>12729.253477999075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9532.8581875647433</v>
      </c>
      <c r="AC7">
        <f t="shared" si="2"/>
        <v>12091.96756427599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-1414.351737477753</v>
      </c>
      <c r="AI7">
        <f t="shared" si="6"/>
        <v>-1426.2259290644547</v>
      </c>
      <c r="AJ7">
        <f t="shared" si="7"/>
        <v>-2559.109376711247</v>
      </c>
      <c r="AK7">
        <f>G7*SUM(AB7, AE7:AF7)</f>
        <v>468.06333700942889</v>
      </c>
      <c r="AL7">
        <f t="shared" si="8"/>
        <v>-3517.2719687662729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-992.6713815802467</v>
      </c>
      <c r="AR7">
        <f t="shared" si="9"/>
        <v>-1001.0053552695216</v>
      </c>
      <c r="AS7">
        <f t="shared" si="9"/>
        <v>-1796.1265032453614</v>
      </c>
      <c r="AT7">
        <f t="shared" si="9"/>
        <v>328.5131039926473</v>
      </c>
      <c r="AU7">
        <f t="shared" si="9"/>
        <v>-2468.6187545222356</v>
      </c>
      <c r="AW7">
        <v>4</v>
      </c>
      <c r="AX7">
        <f>IF(Z7&gt;0, (R7*SUMPRODUCT(K7:$K$98, X7:$X$98)-K7*$AZ$3)/Z7, 0)</f>
        <v>12729.253477999075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500000</v>
      </c>
      <c r="S8">
        <f t="shared" si="1"/>
        <v>14438.632522185044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12091.96756427599</v>
      </c>
      <c r="AC8">
        <f t="shared" si="2"/>
        <v>13526.860791516825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-1792.0202214962403</v>
      </c>
      <c r="AI8">
        <f t="shared" si="6"/>
        <v>-1803.7308706615377</v>
      </c>
      <c r="AJ8">
        <f t="shared" si="7"/>
        <v>-1434.8932272408347</v>
      </c>
      <c r="AK8">
        <f t="shared" ref="AK8:AK71" si="22">G8*SUM(AB8:AB8, AE8:AF8)</f>
        <v>257.55890911907858</v>
      </c>
      <c r="AL8">
        <f t="shared" si="8"/>
        <v>-2981.0651887832937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-1174.0318374105971</v>
      </c>
      <c r="AR8">
        <f t="shared" si="9"/>
        <v>-1181.7040024854564</v>
      </c>
      <c r="AS8">
        <f t="shared" si="9"/>
        <v>-940.06212198823278</v>
      </c>
      <c r="AT8">
        <f t="shared" si="9"/>
        <v>168.73825177154967</v>
      </c>
      <c r="AU8">
        <f t="shared" si="9"/>
        <v>-1953.0278727021393</v>
      </c>
      <c r="AW8">
        <v>5</v>
      </c>
      <c r="AX8">
        <f>IF(Z8&gt;0, (R8*SUMPRODUCT(K8:$K$98, X8:$X$98)-K8*$AZ$3)/Z8, 0)</f>
        <v>14438.632522185044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500000</v>
      </c>
      <c r="S9">
        <f t="shared" si="1"/>
        <v>15334.681497485666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13526.860791516825</v>
      </c>
      <c r="AC9">
        <f t="shared" si="2"/>
        <v>14155.308252398972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-2196.1490963985575</v>
      </c>
      <c r="AI9">
        <f t="shared" si="6"/>
        <v>-2207.6877353447917</v>
      </c>
      <c r="AJ9">
        <f t="shared" si="7"/>
        <v>-628.44746088214742</v>
      </c>
      <c r="AK9">
        <f t="shared" si="22"/>
        <v>79.808478669949267</v>
      </c>
      <c r="AL9">
        <f t="shared" si="8"/>
        <v>-2756.3267175569899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-1362.6238915882793</v>
      </c>
      <c r="AR9">
        <f t="shared" si="9"/>
        <v>-1369.783161935786</v>
      </c>
      <c r="AS9">
        <f t="shared" si="9"/>
        <v>-389.92686161896012</v>
      </c>
      <c r="AT9">
        <f t="shared" si="9"/>
        <v>49.518013128217355</v>
      </c>
      <c r="AU9">
        <f t="shared" si="9"/>
        <v>-1710.1920104265289</v>
      </c>
      <c r="AW9">
        <v>6</v>
      </c>
      <c r="AX9">
        <f>IF(Z9&gt;0, (R9*SUMPRODUCT(K9:$K$98, X9:$X$98)-K9*$AZ$3)/Z9, 0)</f>
        <v>15334.681497485666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500000</v>
      </c>
      <c r="S10">
        <f t="shared" si="1"/>
        <v>15900.499227506521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14155.308252398972</v>
      </c>
      <c r="AC10">
        <f t="shared" si="2"/>
        <v>14447.592642751217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-2617.5540913199943</v>
      </c>
      <c r="AI10">
        <f t="shared" si="6"/>
        <v>-2628.9119050244835</v>
      </c>
      <c r="AJ10">
        <f t="shared" si="7"/>
        <v>-292.28439035224437</v>
      </c>
      <c r="AK10">
        <f t="shared" si="22"/>
        <v>58.036763834835789</v>
      </c>
      <c r="AL10">
        <f t="shared" si="8"/>
        <v>-2863.1595315418922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-1540.7352902536009</v>
      </c>
      <c r="AR10">
        <f t="shared" si="9"/>
        <v>-1547.4206857732815</v>
      </c>
      <c r="AS10">
        <f t="shared" si="9"/>
        <v>-172.04338832931845</v>
      </c>
      <c r="AT10">
        <f t="shared" si="9"/>
        <v>34.161391533021792</v>
      </c>
      <c r="AU10">
        <f t="shared" si="9"/>
        <v>-1685.3026825695783</v>
      </c>
      <c r="AW10">
        <v>7</v>
      </c>
      <c r="AX10">
        <f>IF(Z10&gt;0, (R10*SUMPRODUCT(K10:$K$98, X10:$X$98)-K10*$AZ$3)/Z10, 0)</f>
        <v>15900.499227506521</v>
      </c>
    </row>
    <row r="11" spans="1:52" x14ac:dyDescent="0.25">
      <c r="A11" t="s">
        <v>33</v>
      </c>
      <c r="C11" s="12">
        <f>AU81</f>
        <v>23431.299627811641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500000</v>
      </c>
      <c r="S11">
        <f t="shared" si="1"/>
        <v>16152.487495611525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14447.592642751217</v>
      </c>
      <c r="AC11">
        <f t="shared" si="2"/>
        <v>14429.952771290114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-3090.4583831161658</v>
      </c>
      <c r="AI11">
        <f t="shared" si="6"/>
        <v>-3101.6253572240321</v>
      </c>
      <c r="AJ11">
        <f t="shared" si="7"/>
        <v>17.639871461102302</v>
      </c>
      <c r="AK11">
        <f t="shared" si="22"/>
        <v>34.674222342602917</v>
      </c>
      <c r="AL11">
        <f t="shared" si="8"/>
        <v>-3049.3112634203267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-1728.5200650039453</v>
      </c>
      <c r="AR11">
        <f t="shared" si="9"/>
        <v>-1734.7658500681544</v>
      </c>
      <c r="AS11">
        <f t="shared" si="9"/>
        <v>9.8661324582734835</v>
      </c>
      <c r="AT11">
        <f t="shared" si="9"/>
        <v>19.393592026682981</v>
      </c>
      <c r="AU11">
        <f t="shared" si="9"/>
        <v>-1705.5061255831979</v>
      </c>
      <c r="AW11">
        <v>8</v>
      </c>
      <c r="AX11">
        <f>IF(Z11&gt;0, (R11*SUMPRODUCT(K11:$K$98, X11:$X$98)-K11*$AZ$3)/Z11, 0)</f>
        <v>16152.487495611525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500000</v>
      </c>
      <c r="S12">
        <f t="shared" si="1"/>
        <v>16126.45021766932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14429.952771290114</v>
      </c>
      <c r="AC12">
        <f t="shared" si="2"/>
        <v>14146.067076851545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-3613.8816214886251</v>
      </c>
      <c r="AI12">
        <f t="shared" si="6"/>
        <v>-3624.8465788148756</v>
      </c>
      <c r="AJ12">
        <f t="shared" si="7"/>
        <v>283.88569443856977</v>
      </c>
      <c r="AK12">
        <f t="shared" si="22"/>
        <v>33.188891373967266</v>
      </c>
      <c r="AL12">
        <f t="shared" si="8"/>
        <v>-3307.7719930023386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-1920.816499923257</v>
      </c>
      <c r="AR12">
        <f t="shared" si="9"/>
        <v>-1926.6444913073633</v>
      </c>
      <c r="AS12">
        <f t="shared" si="9"/>
        <v>150.88826449859215</v>
      </c>
      <c r="AT12">
        <f t="shared" si="9"/>
        <v>17.64024858650939</v>
      </c>
      <c r="AU12">
        <f t="shared" si="9"/>
        <v>-1758.1159782222619</v>
      </c>
      <c r="AW12">
        <v>9</v>
      </c>
      <c r="AX12">
        <f>IF(Z12&gt;0, (R12*SUMPRODUCT(K12:$K$98, X12:$X$98)-K12*$AZ$3)/Z12, 0)</f>
        <v>16126.45021766932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500000</v>
      </c>
      <c r="S13">
        <f t="shared" si="1"/>
        <v>15801.604330245917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14146.067076851545</v>
      </c>
      <c r="AC13">
        <f t="shared" si="2"/>
        <v>13590.600148161077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-4173.6930232963541</v>
      </c>
      <c r="AI13">
        <f t="shared" si="6"/>
        <v>-4184.4439887237595</v>
      </c>
      <c r="AJ13">
        <f t="shared" si="7"/>
        <v>555.46692869046819</v>
      </c>
      <c r="AK13">
        <f t="shared" si="22"/>
        <v>28.292134153703088</v>
      </c>
      <c r="AL13">
        <f t="shared" si="8"/>
        <v>-3600.6849258795883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-2108.7093262098774</v>
      </c>
      <c r="AR13">
        <f t="shared" si="9"/>
        <v>-2114.1411250834385</v>
      </c>
      <c r="AS13">
        <f t="shared" si="9"/>
        <v>280.64313460352389</v>
      </c>
      <c r="AT13">
        <f t="shared" si="9"/>
        <v>14.29426812544439</v>
      </c>
      <c r="AU13">
        <f t="shared" si="9"/>
        <v>-1819.2037223544701</v>
      </c>
      <c r="AW13">
        <v>10</v>
      </c>
      <c r="AX13">
        <f>IF(Z13&gt;0, (R13*SUMPRODUCT(K13:$K$98, X13:$X$98)-K13*$AZ$3)/Z13, 0)</f>
        <v>15801.604330245917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500000</v>
      </c>
      <c r="S14">
        <f t="shared" si="1"/>
        <v>16979.598931950124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13590.600148161077</v>
      </c>
      <c r="AC14">
        <f t="shared" si="2"/>
        <v>14295.111092348425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-4788.6210540327775</v>
      </c>
      <c r="AI14">
        <f t="shared" si="6"/>
        <v>-4799.1447942795576</v>
      </c>
      <c r="AJ14">
        <f t="shared" si="7"/>
        <v>-704.51094418734829</v>
      </c>
      <c r="AK14">
        <f t="shared" si="22"/>
        <v>951.34201037127548</v>
      </c>
      <c r="AL14">
        <f t="shared" si="8"/>
        <v>-4552.3137280956307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-2160.1736459689341</v>
      </c>
      <c r="AR14">
        <f t="shared" si="9"/>
        <v>-2164.9209638463785</v>
      </c>
      <c r="AS14">
        <f t="shared" si="9"/>
        <v>-317.808813384502</v>
      </c>
      <c r="AT14">
        <f t="shared" si="9"/>
        <v>429.155683007417</v>
      </c>
      <c r="AU14">
        <f t="shared" si="9"/>
        <v>-2053.5740942234638</v>
      </c>
      <c r="AW14">
        <v>11</v>
      </c>
      <c r="AX14">
        <f>IF(Z14&gt;0, (R14*SUMPRODUCT(K14:$K$98, X14:$X$98)-K14*$AZ$3)/Z14, 0)</f>
        <v>16979.598931950124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500000</v>
      </c>
      <c r="S15">
        <f t="shared" si="1"/>
        <v>17806.271760526572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14295.111092348425</v>
      </c>
      <c r="AC15">
        <f t="shared" si="2"/>
        <v>14646.741259234161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-5459.7105467352039</v>
      </c>
      <c r="AI15">
        <f t="shared" si="6"/>
        <v>-5469.9925568158487</v>
      </c>
      <c r="AJ15">
        <f t="shared" si="7"/>
        <v>-351.63016688573589</v>
      </c>
      <c r="AK15">
        <f t="shared" si="22"/>
        <v>1000.6577764643898</v>
      </c>
      <c r="AL15">
        <f t="shared" si="8"/>
        <v>-4820.9649472371948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-2199.0230860002703</v>
      </c>
      <c r="AR15">
        <f t="shared" si="9"/>
        <v>-2203.1644003326473</v>
      </c>
      <c r="AS15">
        <f t="shared" si="9"/>
        <v>-141.62707859636339</v>
      </c>
      <c r="AT15">
        <f t="shared" si="9"/>
        <v>403.03776780743937</v>
      </c>
      <c r="AU15">
        <f t="shared" si="9"/>
        <v>-1941.7537111215713</v>
      </c>
      <c r="AW15">
        <v>12</v>
      </c>
      <c r="AX15">
        <f>IF(Z15&gt;0, (R15*SUMPRODUCT(K15:$K$98, X15:$X$98)-K15*$AZ$3)/Z15, 0)</f>
        <v>17806.271760526572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500000</v>
      </c>
      <c r="S16">
        <f t="shared" si="1"/>
        <v>18315.084053913259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14646.741259234161</v>
      </c>
      <c r="AC16">
        <f t="shared" si="2"/>
        <v>14690.400148996981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-6121.1146195570172</v>
      </c>
      <c r="AI16">
        <f t="shared" si="6"/>
        <v>-6131.1407816713663</v>
      </c>
      <c r="AJ16">
        <f t="shared" si="7"/>
        <v>-43.658889762820763</v>
      </c>
      <c r="AK16">
        <f t="shared" si="22"/>
        <v>1025.2718881463913</v>
      </c>
      <c r="AL16">
        <f t="shared" si="8"/>
        <v>-5149.5277832877955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-2201.2666771234281</v>
      </c>
      <c r="AR16">
        <f t="shared" si="9"/>
        <v>-2204.8722715181543</v>
      </c>
      <c r="AS16">
        <f t="shared" si="9"/>
        <v>-15.700548865405427</v>
      </c>
      <c r="AT16">
        <f t="shared" si="9"/>
        <v>368.70684224034352</v>
      </c>
      <c r="AU16">
        <f t="shared" si="9"/>
        <v>-1851.8659781432164</v>
      </c>
      <c r="AW16">
        <v>13</v>
      </c>
      <c r="AX16">
        <f>IF(Z16&gt;0, (R16*SUMPRODUCT(K16:$K$98, X16:$X$98)-K16*$AZ$3)/Z16, 0)</f>
        <v>18315.084053913259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500000</v>
      </c>
      <c r="S17">
        <f t="shared" si="1"/>
        <v>18567.168779288178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14690.400148996981</v>
      </c>
      <c r="AC17">
        <f t="shared" si="2"/>
        <v>14491.528093090636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-6789.9820755634328</v>
      </c>
      <c r="AI17">
        <f t="shared" si="6"/>
        <v>-6799.738226504749</v>
      </c>
      <c r="AJ17">
        <f t="shared" si="7"/>
        <v>198.87205590634585</v>
      </c>
      <c r="AK17">
        <f t="shared" si="22"/>
        <v>1028.3280104297887</v>
      </c>
      <c r="AL17">
        <f t="shared" si="8"/>
        <v>-5572.5381601686149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-2180.1820143077189</v>
      </c>
      <c r="AR17">
        <f t="shared" si="9"/>
        <v>-2183.3145976598425</v>
      </c>
      <c r="AS17">
        <f t="shared" si="9"/>
        <v>63.855437998256591</v>
      </c>
      <c r="AT17">
        <f t="shared" si="9"/>
        <v>330.18382201868025</v>
      </c>
      <c r="AU17">
        <f t="shared" si="9"/>
        <v>-1789.2753376429059</v>
      </c>
      <c r="AW17">
        <v>14</v>
      </c>
      <c r="AX17">
        <f>IF(Z17&gt;0, (R17*SUMPRODUCT(K17:$K$98, X17:$X$98)-K17*$AZ$3)/Z17, 0)</f>
        <v>18567.168779288178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500000</v>
      </c>
      <c r="S18">
        <f t="shared" si="1"/>
        <v>18607.579197049821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14491.528093090636</v>
      </c>
      <c r="AC18">
        <f t="shared" si="2"/>
        <v>14099.198419155284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-7487.2448685623558</v>
      </c>
      <c r="AI18">
        <f t="shared" si="6"/>
        <v>-7496.7162768725448</v>
      </c>
      <c r="AJ18">
        <f t="shared" si="7"/>
        <v>392.32967393535182</v>
      </c>
      <c r="AK18">
        <f t="shared" si="22"/>
        <v>1014.4069665163446</v>
      </c>
      <c r="AL18">
        <f t="shared" si="8"/>
        <v>-6089.9796364208487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-2146.4863889469311</v>
      </c>
      <c r="AR18">
        <f t="shared" si="9"/>
        <v>-2149.2017067145312</v>
      </c>
      <c r="AS18">
        <f t="shared" si="9"/>
        <v>112.47532568597823</v>
      </c>
      <c r="AT18">
        <f t="shared" si="9"/>
        <v>290.81601907035918</v>
      </c>
      <c r="AU18">
        <f t="shared" si="9"/>
        <v>-1745.9103619581938</v>
      </c>
      <c r="AW18">
        <v>15</v>
      </c>
      <c r="AX18">
        <f>IF(Z18&gt;0, (R18*SUMPRODUCT(K18:$K$98, X18:$X$98)-K18*$AZ$3)/Z18, 0)</f>
        <v>18607.579197049821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500000</v>
      </c>
      <c r="S19">
        <f t="shared" si="1"/>
        <v>18470.373869381088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14099.198419155284</v>
      </c>
      <c r="AC19">
        <f t="shared" si="2"/>
        <v>13549.008762683685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-8290.9821462143173</v>
      </c>
      <c r="AI19">
        <f t="shared" si="6"/>
        <v>-8300.1515658877488</v>
      </c>
      <c r="AJ19">
        <f t="shared" si="7"/>
        <v>550.18965647159894</v>
      </c>
      <c r="AK19">
        <f t="shared" si="22"/>
        <v>986.94388934086999</v>
      </c>
      <c r="AL19">
        <f t="shared" si="8"/>
        <v>-6763.0180200752802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-2122.2378668496062</v>
      </c>
      <c r="AR19">
        <f t="shared" si="9"/>
        <v>-2124.5849578582242</v>
      </c>
      <c r="AS19">
        <f t="shared" si="9"/>
        <v>140.83172564135214</v>
      </c>
      <c r="AT19">
        <f t="shared" si="9"/>
        <v>252.62745202887561</v>
      </c>
      <c r="AU19">
        <f t="shared" si="9"/>
        <v>-1731.1257801879965</v>
      </c>
      <c r="AW19">
        <v>16</v>
      </c>
      <c r="AX19">
        <f>IF(Z19&gt;0, (R19*SUMPRODUCT(K19:$K$98, X19:$X$98)-K19*$AZ$3)/Z19, 0)</f>
        <v>18470.373869381088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500000</v>
      </c>
      <c r="S20">
        <f t="shared" si="1"/>
        <v>18151.208530996973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13549.008762683685</v>
      </c>
      <c r="AC20">
        <f t="shared" si="2"/>
        <v>12852.035835544193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-9082.0182322119272</v>
      </c>
      <c r="AI20">
        <f t="shared" si="6"/>
        <v>-9090.8689072328198</v>
      </c>
      <c r="AJ20">
        <f t="shared" si="7"/>
        <v>696.97292713949173</v>
      </c>
      <c r="AK20">
        <f t="shared" si="22"/>
        <v>948.43061338785799</v>
      </c>
      <c r="AL20">
        <f t="shared" si="8"/>
        <v>-7445.4653667054699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-2075.6418863022632</v>
      </c>
      <c r="AR20">
        <f t="shared" si="9"/>
        <v>-2077.6646560573663</v>
      </c>
      <c r="AS20">
        <f t="shared" si="9"/>
        <v>159.28906595435103</v>
      </c>
      <c r="AT20">
        <f t="shared" si="9"/>
        <v>216.75824217319726</v>
      </c>
      <c r="AU20">
        <f t="shared" si="9"/>
        <v>-1701.6173479298177</v>
      </c>
      <c r="AW20">
        <v>17</v>
      </c>
      <c r="AX20">
        <f>IF(Z20&gt;0, (R20*SUMPRODUCT(K20:$K$98, X20:$X$98)-K20*$AZ$3)/Z20, 0)</f>
        <v>18151.208530996973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500000</v>
      </c>
      <c r="S21">
        <f t="shared" si="1"/>
        <v>17682.334015933644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12852.035835544193</v>
      </c>
      <c r="AC21">
        <f t="shared" si="2"/>
        <v>12048.951931125961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-9780.8059118639194</v>
      </c>
      <c r="AI21">
        <f t="shared" si="6"/>
        <v>-9789.3235599868058</v>
      </c>
      <c r="AJ21">
        <f t="shared" si="7"/>
        <v>803.08390441823212</v>
      </c>
      <c r="AK21">
        <f t="shared" si="22"/>
        <v>899.64250848809365</v>
      </c>
      <c r="AL21">
        <f t="shared" si="8"/>
        <v>-8086.5971470804798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-1995.8443779258182</v>
      </c>
      <c r="AR21">
        <f t="shared" si="9"/>
        <v>-1997.5824657963274</v>
      </c>
      <c r="AS21">
        <f t="shared" si="9"/>
        <v>163.87509475999752</v>
      </c>
      <c r="AT21">
        <f t="shared" si="9"/>
        <v>183.57857817535063</v>
      </c>
      <c r="AU21">
        <f t="shared" si="9"/>
        <v>-1650.128792860979</v>
      </c>
      <c r="AW21">
        <v>18</v>
      </c>
      <c r="AX21">
        <f>IF(Z21&gt;0, (R21*SUMPRODUCT(K21:$K$98, X21:$X$98)-K21*$AZ$3)/Z21, 0)</f>
        <v>17682.334015933644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500000</v>
      </c>
      <c r="S22">
        <f t="shared" si="1"/>
        <v>17118.905022543266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12048.951931125961</v>
      </c>
      <c r="AC22">
        <f t="shared" si="2"/>
        <v>11189.320037025167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-10487.074191034084</v>
      </c>
      <c r="AI22">
        <f t="shared" si="6"/>
        <v>-10495.244485820966</v>
      </c>
      <c r="AJ22">
        <f t="shared" si="7"/>
        <v>859.63189410079394</v>
      </c>
      <c r="AK22">
        <f t="shared" si="22"/>
        <v>843.42663517881738</v>
      </c>
      <c r="AL22">
        <f t="shared" si="8"/>
        <v>-8792.1859565413542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-1910.6817341384826</v>
      </c>
      <c r="AR22">
        <f t="shared" si="9"/>
        <v>-1912.1703126235254</v>
      </c>
      <c r="AS22">
        <f t="shared" si="9"/>
        <v>156.6197519176028</v>
      </c>
      <c r="AT22">
        <f t="shared" si="9"/>
        <v>153.66725137692035</v>
      </c>
      <c r="AU22">
        <f t="shared" si="9"/>
        <v>-1601.8833093290023</v>
      </c>
      <c r="AW22">
        <v>19</v>
      </c>
      <c r="AX22">
        <f>IF(Z22&gt;0, (R22*SUMPRODUCT(K22:$K$98, X22:$X$98)-K22*$AZ$3)/Z22, 0)</f>
        <v>17118.905022543266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500000</v>
      </c>
      <c r="S23">
        <f t="shared" si="1"/>
        <v>16474.866127479774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11189.320037025167</v>
      </c>
      <c r="AC23">
        <f t="shared" si="2"/>
        <v>10293.113734873315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-11155.28584232612</v>
      </c>
      <c r="AI23">
        <f t="shared" si="6"/>
        <v>-11163.095552019076</v>
      </c>
      <c r="AJ23">
        <f t="shared" si="7"/>
        <v>896.20630215185156</v>
      </c>
      <c r="AK23">
        <f t="shared" si="22"/>
        <v>783.25240259176178</v>
      </c>
      <c r="AL23">
        <f t="shared" si="8"/>
        <v>-9483.6368472754639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-1814.6659563412743</v>
      </c>
      <c r="AR23">
        <f t="shared" si="9"/>
        <v>-1815.9363867461093</v>
      </c>
      <c r="AS23">
        <f t="shared" si="9"/>
        <v>145.78873991760884</v>
      </c>
      <c r="AT23">
        <f t="shared" si="9"/>
        <v>127.41416852025726</v>
      </c>
      <c r="AU23">
        <f t="shared" si="9"/>
        <v>-1542.7334783082433</v>
      </c>
      <c r="AW23">
        <v>20</v>
      </c>
      <c r="AX23">
        <f>IF(Z23&gt;0, (R23*SUMPRODUCT(K23:$K$98, X23:$X$98)-K23*$AZ$3)/Z23, 0)</f>
        <v>16474.866127479774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500000</v>
      </c>
      <c r="S24">
        <f t="shared" si="1"/>
        <v>15775.247811563129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10293.113734873315</v>
      </c>
      <c r="AC24">
        <f t="shared" si="2"/>
        <v>9384.2294142343926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-11829.258248371776</v>
      </c>
      <c r="AI24">
        <f t="shared" si="6"/>
        <v>-11836.694129511592</v>
      </c>
      <c r="AJ24">
        <f t="shared" si="7"/>
        <v>908.88432063892287</v>
      </c>
      <c r="AK24">
        <f t="shared" si="22"/>
        <v>720.51796144113212</v>
      </c>
      <c r="AL24">
        <f t="shared" si="8"/>
        <v>-10207.291847431537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-1718.1278562453506</v>
      </c>
      <c r="AR24">
        <f t="shared" si="9"/>
        <v>-1719.2078727817895</v>
      </c>
      <c r="AS24">
        <f t="shared" si="9"/>
        <v>132.00992290529342</v>
      </c>
      <c r="AT24">
        <f t="shared" si="9"/>
        <v>104.65085421966484</v>
      </c>
      <c r="AU24">
        <f t="shared" si="9"/>
        <v>-1482.5470956568313</v>
      </c>
      <c r="AW24">
        <v>21</v>
      </c>
      <c r="AX24">
        <f>IF(Z24&gt;0, (R24*SUMPRODUCT(K24:$K$98, X24:$X$98)-K24*$AZ$3)/Z24, 0)</f>
        <v>15775.247811563129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500000</v>
      </c>
      <c r="S25">
        <f t="shared" si="1"/>
        <v>15030.717388747949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9384.2294142343926</v>
      </c>
      <c r="AC25">
        <f t="shared" si="2"/>
        <v>8474.8351612947008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-12543.705084242803</v>
      </c>
      <c r="AI25">
        <f t="shared" si="6"/>
        <v>-12550.753013944115</v>
      </c>
      <c r="AJ25">
        <f t="shared" si="7"/>
        <v>909.3942529396918</v>
      </c>
      <c r="AK25">
        <f t="shared" si="22"/>
        <v>656.89605899640753</v>
      </c>
      <c r="AL25">
        <f t="shared" si="8"/>
        <v>-10984.462702008015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-1626.6936753387401</v>
      </c>
      <c r="AR25">
        <f t="shared" si="9"/>
        <v>-1627.6076654710305</v>
      </c>
      <c r="AS25">
        <f t="shared" si="9"/>
        <v>117.93213167173988</v>
      </c>
      <c r="AT25">
        <f t="shared" si="9"/>
        <v>85.187642514548472</v>
      </c>
      <c r="AU25">
        <f t="shared" si="9"/>
        <v>-1424.4878912847421</v>
      </c>
      <c r="AW25">
        <v>22</v>
      </c>
      <c r="AX25">
        <f>IF(Z25&gt;0, (R25*SUMPRODUCT(K25:$K$98, X25:$X$98)-K25*$AZ$3)/Z25, 0)</f>
        <v>15030.717388747949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500000</v>
      </c>
      <c r="S26">
        <f t="shared" si="1"/>
        <v>14234.530081039675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8474.8351612947008</v>
      </c>
      <c r="AC26">
        <f t="shared" si="2"/>
        <v>7570.2250603360235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-13187.409455843732</v>
      </c>
      <c r="AI26">
        <f t="shared" si="6"/>
        <v>-13194.057221011635</v>
      </c>
      <c r="AJ26">
        <f t="shared" si="7"/>
        <v>904.61010095867732</v>
      </c>
      <c r="AK26">
        <f t="shared" si="22"/>
        <v>593.23846129062906</v>
      </c>
      <c r="AL26">
        <f t="shared" si="8"/>
        <v>-11696.208658762329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-1526.9380290077866</v>
      </c>
      <c r="AR26">
        <f t="shared" si="9"/>
        <v>-1527.7077575489966</v>
      </c>
      <c r="AS26">
        <f t="shared" si="9"/>
        <v>104.74260082720718</v>
      </c>
      <c r="AT26">
        <f t="shared" si="9"/>
        <v>68.689636872791681</v>
      </c>
      <c r="AU26">
        <f t="shared" si="9"/>
        <v>-1354.2755198489976</v>
      </c>
      <c r="AW26">
        <v>23</v>
      </c>
      <c r="AX26">
        <f>IF(Z26&gt;0, (R26*SUMPRODUCT(K26:$K$98, X26:$X$98)-K26*$AZ$3)/Z26, 0)</f>
        <v>14234.530081039675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500000</v>
      </c>
      <c r="S27">
        <f t="shared" si="1"/>
        <v>13402.153121388772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7570.2250603360235</v>
      </c>
      <c r="AC27">
        <f t="shared" si="2"/>
        <v>6688.0045084532912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-13739.185430743228</v>
      </c>
      <c r="AI27">
        <f t="shared" si="6"/>
        <v>-13745.423238623684</v>
      </c>
      <c r="AJ27">
        <f t="shared" si="7"/>
        <v>882.22055188273225</v>
      </c>
      <c r="AK27">
        <f t="shared" si="22"/>
        <v>529.91575422352173</v>
      </c>
      <c r="AL27">
        <f t="shared" si="8"/>
        <v>-12333.286932517429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-1420.3810942359003</v>
      </c>
      <c r="AR27">
        <f t="shared" si="9"/>
        <v>-1421.0259697583638</v>
      </c>
      <c r="AS27">
        <f t="shared" si="9"/>
        <v>91.205508445693098</v>
      </c>
      <c r="AT27">
        <f t="shared" si="9"/>
        <v>54.783620370434981</v>
      </c>
      <c r="AU27">
        <f t="shared" si="9"/>
        <v>-1275.0368409422358</v>
      </c>
      <c r="AW27">
        <v>24</v>
      </c>
      <c r="AX27">
        <f>IF(Z27&gt;0, (R27*SUMPRODUCT(K27:$K$98, X27:$X$98)-K27*$AZ$3)/Z27, 0)</f>
        <v>13402.153121388772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500000</v>
      </c>
      <c r="S28">
        <f t="shared" si="1"/>
        <v>12552.6193311689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6688.0045084532912</v>
      </c>
      <c r="AC28">
        <f t="shared" si="2"/>
        <v>5843.2640187933321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-14266.406567251175</v>
      </c>
      <c r="AI28">
        <f t="shared" si="6"/>
        <v>-14272.225336888645</v>
      </c>
      <c r="AJ28">
        <f t="shared" si="7"/>
        <v>844.74048965995917</v>
      </c>
      <c r="AK28">
        <f t="shared" si="22"/>
        <v>468.16031559173041</v>
      </c>
      <c r="AL28">
        <f t="shared" si="8"/>
        <v>-12959.324531636956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-1316.8626252673102</v>
      </c>
      <c r="AR28">
        <f t="shared" si="9"/>
        <v>-1317.3997276009991</v>
      </c>
      <c r="AS28">
        <f t="shared" si="9"/>
        <v>77.973887372364672</v>
      </c>
      <c r="AT28">
        <f t="shared" si="9"/>
        <v>43.213602481461116</v>
      </c>
      <c r="AU28">
        <f t="shared" si="9"/>
        <v>-1196.2122377471733</v>
      </c>
      <c r="AW28">
        <v>25</v>
      </c>
      <c r="AX28">
        <f>IF(Z28&gt;0, (R28*SUMPRODUCT(K28:$K$98, X28:$X$98)-K28*$AZ$3)/Z28, 0)</f>
        <v>12552.6193311689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500000</v>
      </c>
      <c r="S29">
        <f t="shared" si="1"/>
        <v>11685.3957191681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5843.2640187933321</v>
      </c>
      <c r="AC29">
        <f t="shared" si="2"/>
        <v>5040.3662190402556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-14753.806956871862</v>
      </c>
      <c r="AI29">
        <f t="shared" si="6"/>
        <v>-14759.198693639035</v>
      </c>
      <c r="AJ29">
        <f t="shared" si="7"/>
        <v>802.89779975307647</v>
      </c>
      <c r="AK29">
        <f t="shared" si="22"/>
        <v>409.02848131553327</v>
      </c>
      <c r="AL29">
        <f t="shared" si="8"/>
        <v>-13547.272412570424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-1215.9394512811334</v>
      </c>
      <c r="AR29">
        <f t="shared" si="9"/>
        <v>-1216.3838128933799</v>
      </c>
      <c r="AS29">
        <f t="shared" si="9"/>
        <v>66.171064384969924</v>
      </c>
      <c r="AT29">
        <f t="shared" si="9"/>
        <v>33.710205683388921</v>
      </c>
      <c r="AU29">
        <f t="shared" si="9"/>
        <v>-1116.5025428250208</v>
      </c>
      <c r="AW29">
        <v>26</v>
      </c>
      <c r="AX29">
        <f>IF(Z29&gt;0, (R29*SUMPRODUCT(K29:$K$98, X29:$X$98)-K29*$AZ$3)/Z29, 0)</f>
        <v>11685.3957191681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500000</v>
      </c>
      <c r="S30">
        <f t="shared" si="1"/>
        <v>10799.651993295032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5040.3662190402556</v>
      </c>
      <c r="AC30">
        <f t="shared" si="2"/>
        <v>4283.3239333968295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-15204.351965266005</v>
      </c>
      <c r="AI30">
        <f t="shared" si="6"/>
        <v>-15209.309675866374</v>
      </c>
      <c r="AJ30">
        <f t="shared" si="7"/>
        <v>757.04228564342611</v>
      </c>
      <c r="AK30">
        <f t="shared" si="22"/>
        <v>352.82563533281791</v>
      </c>
      <c r="AL30">
        <f t="shared" si="8"/>
        <v>-14099.441754890129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-1118.8136197039441</v>
      </c>
      <c r="AR30">
        <f t="shared" si="9"/>
        <v>-1119.1784332885622</v>
      </c>
      <c r="AS30">
        <f t="shared" si="9"/>
        <v>55.707025317790347</v>
      </c>
      <c r="AT30">
        <f t="shared" si="9"/>
        <v>25.962706407536626</v>
      </c>
      <c r="AU30">
        <f t="shared" si="9"/>
        <v>-1037.5087015632353</v>
      </c>
      <c r="AW30">
        <v>27</v>
      </c>
      <c r="AX30">
        <f>IF(Z30&gt;0, (R30*SUMPRODUCT(K30:$K$98, X30:$X$98)-K30*$AZ$3)/Z30, 0)</f>
        <v>10799.651993295032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500000</v>
      </c>
      <c r="S31">
        <f t="shared" si="1"/>
        <v>9888.9899424520154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4283.3239333968295</v>
      </c>
      <c r="AC31">
        <f t="shared" si="2"/>
        <v>3574.2399258694059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-15607.190263441604</v>
      </c>
      <c r="AI31">
        <f t="shared" si="6"/>
        <v>-15611.708217179383</v>
      </c>
      <c r="AJ31">
        <f t="shared" si="7"/>
        <v>709.08400752742364</v>
      </c>
      <c r="AK31">
        <f t="shared" si="22"/>
        <v>299.83267533777808</v>
      </c>
      <c r="AL31">
        <f t="shared" si="8"/>
        <v>-14602.791534314181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-1025.4076003992932</v>
      </c>
      <c r="AR31">
        <f t="shared" si="9"/>
        <v>-1025.7044343599723</v>
      </c>
      <c r="AS31">
        <f t="shared" si="9"/>
        <v>46.587509882760536</v>
      </c>
      <c r="AT31">
        <f t="shared" si="9"/>
        <v>19.699298781510091</v>
      </c>
      <c r="AU31">
        <f t="shared" si="9"/>
        <v>-959.41762569570164</v>
      </c>
      <c r="AW31">
        <v>28</v>
      </c>
      <c r="AX31">
        <f>IF(Z31&gt;0, (R31*SUMPRODUCT(K31:$K$98, X31:$X$98)-K31*$AZ$3)/Z31, 0)</f>
        <v>9888.9899424520154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500000</v>
      </c>
      <c r="S32">
        <f t="shared" si="1"/>
        <v>8941.8331965622274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3574.2399258694059</v>
      </c>
      <c r="AC32">
        <f t="shared" si="2"/>
        <v>2914.6623363420113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-15931.952848216839</v>
      </c>
      <c r="AI32">
        <f t="shared" si="6"/>
        <v>-15936.027323596036</v>
      </c>
      <c r="AJ32">
        <f t="shared" si="7"/>
        <v>659.57758952739459</v>
      </c>
      <c r="AK32">
        <f t="shared" si="22"/>
        <v>250.19679481085842</v>
      </c>
      <c r="AL32">
        <f t="shared" si="8"/>
        <v>-15026.252939257784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-934.59358795578567</v>
      </c>
      <c r="AR32">
        <f t="shared" si="9"/>
        <v>-934.83260313490143</v>
      </c>
      <c r="AS32">
        <f t="shared" si="9"/>
        <v>38.691866075955026</v>
      </c>
      <c r="AT32">
        <f t="shared" si="9"/>
        <v>14.67694025867576</v>
      </c>
      <c r="AU32">
        <f t="shared" si="9"/>
        <v>-881.46379680027076</v>
      </c>
      <c r="AW32">
        <v>29</v>
      </c>
      <c r="AX32">
        <f>IF(Z32&gt;0, (R32*SUMPRODUCT(K32:$K$98, X32:$X$98)-K32*$AZ$3)/Z32, 0)</f>
        <v>8941.8331965622274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500000</v>
      </c>
      <c r="S33">
        <f t="shared" si="1"/>
        <v>7946.2088681621854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2914.6623363420113</v>
      </c>
      <c r="AC33">
        <f t="shared" si="2"/>
        <v>2306.7026866647061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-16204.368837855438</v>
      </c>
      <c r="AI33">
        <f t="shared" si="6"/>
        <v>-16207.997459259896</v>
      </c>
      <c r="AJ33">
        <f t="shared" si="7"/>
        <v>607.95964967730515</v>
      </c>
      <c r="AK33">
        <f t="shared" si="22"/>
        <v>204.02636354394082</v>
      </c>
      <c r="AL33">
        <f t="shared" si="8"/>
        <v>-15396.01144603865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-848.7267333705413</v>
      </c>
      <c r="AR33">
        <f t="shared" si="9"/>
        <v>-848.91678754803252</v>
      </c>
      <c r="AS33">
        <f t="shared" si="9"/>
        <v>31.842746400976555</v>
      </c>
      <c r="AT33">
        <f t="shared" si="9"/>
        <v>10.686169315499026</v>
      </c>
      <c r="AU33">
        <f t="shared" si="9"/>
        <v>-806.38787183155705</v>
      </c>
      <c r="AW33">
        <v>30</v>
      </c>
      <c r="AX33">
        <f>IF(Z33&gt;0, (R33*SUMPRODUCT(K33:$K$98, X33:$X$98)-K33*$AZ$3)/Z33, 0)</f>
        <v>7946.2088681621854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500000</v>
      </c>
      <c r="S34">
        <f t="shared" si="1"/>
        <v>6867.8915360539213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2306.7026866647061</v>
      </c>
      <c r="AC34">
        <f t="shared" si="2"/>
        <v>1749.6133981856647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-16317.095032046487</v>
      </c>
      <c r="AI34">
        <f t="shared" si="6"/>
        <v>-16320.2794398611</v>
      </c>
      <c r="AJ34">
        <f t="shared" si="7"/>
        <v>557.08928847904144</v>
      </c>
      <c r="AK34">
        <f t="shared" si="22"/>
        <v>161.46918806652945</v>
      </c>
      <c r="AL34">
        <f t="shared" si="8"/>
        <v>-15601.720963315531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-763.06332786035648</v>
      </c>
      <c r="AR34">
        <f t="shared" si="9"/>
        <v>-763.21224559476389</v>
      </c>
      <c r="AS34">
        <f t="shared" si="9"/>
        <v>26.052088655934011</v>
      </c>
      <c r="AT34">
        <f t="shared" si="9"/>
        <v>7.5510509530630952</v>
      </c>
      <c r="AU34">
        <f t="shared" ref="AU34:AU79" si="23">AL34*$K34</f>
        <v>-729.60910598576686</v>
      </c>
      <c r="AW34">
        <v>31</v>
      </c>
      <c r="AX34">
        <f>IF(Z34&gt;0, (R34*SUMPRODUCT(K34:$K$98, X34:$X$98)-K34*$AZ$3)/Z34, 0)</f>
        <v>6867.8915360539213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500000</v>
      </c>
      <c r="S35">
        <f t="shared" si="1"/>
        <v>5673.9848265782957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1749.6133981856647</v>
      </c>
      <c r="AC35">
        <f t="shared" si="2"/>
        <v>1246.9406461212925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-16220.281155755409</v>
      </c>
      <c r="AI35">
        <f t="shared" ref="AI35:AI66" si="25">SUM(AE35:AH35)</f>
        <v>-16223.028212462981</v>
      </c>
      <c r="AJ35">
        <f t="shared" si="7"/>
        <v>502.67275206437216</v>
      </c>
      <c r="AK35">
        <f t="shared" si="22"/>
        <v>122.47293787299654</v>
      </c>
      <c r="AL35">
        <f t="shared" si="8"/>
        <v>-15597.882522525611</v>
      </c>
      <c r="AN35">
        <f t="shared" ref="AN35:AT66" si="26">AE35*$K35</f>
        <v>0</v>
      </c>
      <c r="AO35">
        <f t="shared" si="26"/>
        <v>0</v>
      </c>
      <c r="AP35">
        <f t="shared" si="26"/>
        <v>-0.11470103621082253</v>
      </c>
      <c r="AQ35">
        <f t="shared" si="26"/>
        <v>-677.26416097180709</v>
      </c>
      <c r="AR35">
        <f t="shared" si="26"/>
        <v>-677.3788620080179</v>
      </c>
      <c r="AS35">
        <f t="shared" si="26"/>
        <v>20.988676854683732</v>
      </c>
      <c r="AT35">
        <f t="shared" si="26"/>
        <v>5.1137542385247441</v>
      </c>
      <c r="AU35">
        <f t="shared" si="23"/>
        <v>-651.27643091480945</v>
      </c>
      <c r="AW35">
        <v>32</v>
      </c>
      <c r="AX35">
        <f>IF(Z35&gt;0, (R35*SUMPRODUCT(K35:$K$98, X35:$X$98)-K35*$AZ$3)/Z35, 0)</f>
        <v>5673.9848265782957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500000</v>
      </c>
      <c r="S36">
        <f t="shared" si="1"/>
        <v>4317.519494415078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1246.9406461212925</v>
      </c>
      <c r="AC36">
        <f t="shared" si="2"/>
        <v>802.16807068161256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-15886.578365504625</v>
      </c>
      <c r="AI36">
        <f t="shared" si="25"/>
        <v>-15888.900787185985</v>
      </c>
      <c r="AJ36">
        <f t="shared" si="7"/>
        <v>444.77257543967994</v>
      </c>
      <c r="AK36">
        <f t="shared" si="22"/>
        <v>87.285845228490487</v>
      </c>
      <c r="AL36">
        <f t="shared" si="8"/>
        <v>-15356.842366517814</v>
      </c>
      <c r="AN36">
        <f t="shared" si="26"/>
        <v>0</v>
      </c>
      <c r="AO36">
        <f t="shared" si="26"/>
        <v>0</v>
      </c>
      <c r="AP36">
        <f t="shared" si="26"/>
        <v>-8.6581034633249551E-2</v>
      </c>
      <c r="AQ36">
        <f t="shared" si="26"/>
        <v>-592.25953783838645</v>
      </c>
      <c r="AR36">
        <f t="shared" si="26"/>
        <v>-592.34611887301969</v>
      </c>
      <c r="AS36">
        <f t="shared" si="26"/>
        <v>16.581342685160784</v>
      </c>
      <c r="AT36">
        <f t="shared" si="26"/>
        <v>3.2540596952650742</v>
      </c>
      <c r="AU36">
        <f t="shared" si="23"/>
        <v>-572.51071649259382</v>
      </c>
      <c r="AW36">
        <v>33</v>
      </c>
      <c r="AX36">
        <f>IF(Z36&gt;0, (R36*SUMPRODUCT(K36:$K$98, X36:$X$98)-K36*$AZ$3)/Z36, 0)</f>
        <v>4317.519494415078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500000</v>
      </c>
      <c r="S37">
        <f t="shared" si="1"/>
        <v>2719.9255250985207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802.16807068161256</v>
      </c>
      <c r="AC37">
        <f t="shared" si="2"/>
        <v>417.49030563976771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-15221.255744118866</v>
      </c>
      <c r="AI37">
        <f t="shared" si="25"/>
        <v>-15223.174410189808</v>
      </c>
      <c r="AJ37">
        <f t="shared" si="7"/>
        <v>384.67776504184485</v>
      </c>
      <c r="AK37">
        <f t="shared" si="22"/>
        <v>56.151764947712884</v>
      </c>
      <c r="AL37">
        <f t="shared" si="8"/>
        <v>-14782.344880200249</v>
      </c>
      <c r="AN37">
        <f t="shared" si="26"/>
        <v>0</v>
      </c>
      <c r="AO37">
        <f t="shared" si="26"/>
        <v>0</v>
      </c>
      <c r="AP37">
        <f t="shared" si="26"/>
        <v>-6.3865022135268151E-2</v>
      </c>
      <c r="AQ37">
        <f t="shared" si="26"/>
        <v>-506.65712483631165</v>
      </c>
      <c r="AR37">
        <f t="shared" si="26"/>
        <v>-506.7209898584469</v>
      </c>
      <c r="AS37">
        <f t="shared" si="26"/>
        <v>12.804444896070024</v>
      </c>
      <c r="AT37">
        <f t="shared" si="26"/>
        <v>1.8690765243784098</v>
      </c>
      <c r="AU37">
        <f t="shared" si="23"/>
        <v>-492.04746843799848</v>
      </c>
      <c r="AW37">
        <v>34</v>
      </c>
      <c r="AX37">
        <f>IF(Z37&gt;0, (R37*SUMPRODUCT(K37:$K$98, X37:$X$98)-K37*$AZ$3)/Z37, 0)</f>
        <v>2719.9255250985207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500000</v>
      </c>
      <c r="S38">
        <f t="shared" si="1"/>
        <v>778.63697251452504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417.49030563976771</v>
      </c>
      <c r="AC38">
        <f t="shared" si="2"/>
        <v>96.174049371796855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-14221.224522443856</v>
      </c>
      <c r="AI38">
        <f t="shared" si="25"/>
        <v>-14222.768471241028</v>
      </c>
      <c r="AJ38">
        <f t="shared" si="7"/>
        <v>321.31625626797086</v>
      </c>
      <c r="AK38">
        <f t="shared" si="22"/>
        <v>29.224321394783743</v>
      </c>
      <c r="AL38">
        <f t="shared" si="8"/>
        <v>-13872.227893578274</v>
      </c>
      <c r="AN38">
        <f t="shared" si="26"/>
        <v>0</v>
      </c>
      <c r="AO38">
        <f t="shared" si="26"/>
        <v>0</v>
      </c>
      <c r="AP38">
        <f t="shared" si="26"/>
        <v>-4.5885824755521984E-2</v>
      </c>
      <c r="AQ38">
        <f t="shared" si="26"/>
        <v>-422.65172099038716</v>
      </c>
      <c r="AR38">
        <f t="shared" si="26"/>
        <v>-422.69760681514271</v>
      </c>
      <c r="AS38">
        <f t="shared" si="26"/>
        <v>9.5494497312463977</v>
      </c>
      <c r="AT38">
        <f t="shared" si="26"/>
        <v>0.8685405193334893</v>
      </c>
      <c r="AU38">
        <f t="shared" si="23"/>
        <v>-412.27961656456279</v>
      </c>
      <c r="AW38">
        <v>35</v>
      </c>
      <c r="AX38">
        <f>IF(Z38&gt;0, (R38*SUMPRODUCT(K38:$K$98, X38:$X$98)-K38*$AZ$3)/Z38, 0)</f>
        <v>778.63697251452504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500000</v>
      </c>
      <c r="S39">
        <f t="shared" si="1"/>
        <v>-1668.3152694897749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96.174049371796855</v>
      </c>
      <c r="AC39">
        <f t="shared" si="2"/>
        <v>-160.99475325400022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-12889.674134206862</v>
      </c>
      <c r="AI39">
        <f t="shared" si="25"/>
        <v>-12890.880401662707</v>
      </c>
      <c r="AJ39">
        <f t="shared" si="7"/>
        <v>257.16880262579707</v>
      </c>
      <c r="AK39">
        <f t="shared" si="22"/>
        <v>6.7321834560257807</v>
      </c>
      <c r="AL39">
        <f t="shared" si="8"/>
        <v>-12626.979415580883</v>
      </c>
      <c r="AN39">
        <f t="shared" si="26"/>
        <v>0</v>
      </c>
      <c r="AO39">
        <f t="shared" si="26"/>
        <v>0</v>
      </c>
      <c r="AP39">
        <f t="shared" si="26"/>
        <v>-3.2008935920731972E-2</v>
      </c>
      <c r="AQ39">
        <f t="shared" si="26"/>
        <v>-342.0342241695335</v>
      </c>
      <c r="AR39">
        <f t="shared" si="26"/>
        <v>-342.06623310545422</v>
      </c>
      <c r="AS39">
        <f t="shared" si="26"/>
        <v>6.8241082723178437</v>
      </c>
      <c r="AT39">
        <f t="shared" si="26"/>
        <v>0.17864199834485842</v>
      </c>
      <c r="AU39">
        <f t="shared" si="23"/>
        <v>-335.0634828347915</v>
      </c>
      <c r="AW39">
        <v>36</v>
      </c>
      <c r="AX39">
        <f>IF(Z39&gt;0, (R39*SUMPRODUCT(K39:$K$98, X39:$X$98)-K39*$AZ$3)/Z39, 0)</f>
        <v>-1668.3152694897749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500000</v>
      </c>
      <c r="S40">
        <f t="shared" si="1"/>
        <v>-4872.6785903291911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-160.99475325400022</v>
      </c>
      <c r="AC40">
        <f t="shared" si="2"/>
        <v>-355.27637174086334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-11312.229181038052</v>
      </c>
      <c r="AI40">
        <f t="shared" si="25"/>
        <v>-11313.140580089812</v>
      </c>
      <c r="AJ40">
        <f t="shared" si="7"/>
        <v>194.28161848686312</v>
      </c>
      <c r="AK40">
        <f t="shared" si="22"/>
        <v>-11.269632727780015</v>
      </c>
      <c r="AL40">
        <f t="shared" si="8"/>
        <v>-11130.12859433073</v>
      </c>
      <c r="AN40">
        <f t="shared" si="26"/>
        <v>0</v>
      </c>
      <c r="AO40">
        <f t="shared" si="26"/>
        <v>0</v>
      </c>
      <c r="AP40">
        <f t="shared" si="26"/>
        <v>-2.1593258094764992E-2</v>
      </c>
      <c r="AQ40">
        <f t="shared" si="26"/>
        <v>-268.01419626385217</v>
      </c>
      <c r="AR40">
        <f t="shared" si="26"/>
        <v>-268.03578952194692</v>
      </c>
      <c r="AS40">
        <f t="shared" si="26"/>
        <v>4.6030036161996168</v>
      </c>
      <c r="AT40">
        <f t="shared" si="26"/>
        <v>-0.26700498278338447</v>
      </c>
      <c r="AU40">
        <f t="shared" si="23"/>
        <v>-263.69979088853074</v>
      </c>
      <c r="AW40">
        <v>37</v>
      </c>
      <c r="AX40">
        <f>IF(Z40&gt;0, (R40*SUMPRODUCT(K40:$K$98, X40:$X$98)-K40*$AZ$3)/Z40, 0)</f>
        <v>-4872.6785903291911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500000</v>
      </c>
      <c r="S41">
        <f t="shared" si="1"/>
        <v>-9274.9516346281016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-355.27637174086334</v>
      </c>
      <c r="AC41">
        <f t="shared" si="2"/>
        <v>-491.36859864518897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-9602.391077920709</v>
      </c>
      <c r="AI41">
        <f t="shared" si="25"/>
        <v>-9603.0533032050043</v>
      </c>
      <c r="AJ41">
        <f t="shared" si="7"/>
        <v>136.09222690432563</v>
      </c>
      <c r="AK41">
        <f t="shared" si="22"/>
        <v>-24.869346021860437</v>
      </c>
      <c r="AL41">
        <f t="shared" si="8"/>
        <v>-9491.8304223225387</v>
      </c>
      <c r="AN41">
        <f t="shared" si="26"/>
        <v>0</v>
      </c>
      <c r="AO41">
        <f t="shared" si="26"/>
        <v>0</v>
      </c>
      <c r="AP41">
        <f t="shared" si="26"/>
        <v>-1.4008684008783275E-2</v>
      </c>
      <c r="AQ41">
        <f t="shared" si="26"/>
        <v>-203.12855085643116</v>
      </c>
      <c r="AR41">
        <f t="shared" si="26"/>
        <v>-203.14255954043995</v>
      </c>
      <c r="AS41">
        <f t="shared" si="26"/>
        <v>2.8788888735706779</v>
      </c>
      <c r="AT41">
        <f t="shared" si="26"/>
        <v>-0.52608503206906942</v>
      </c>
      <c r="AU41">
        <f t="shared" si="23"/>
        <v>-200.78975569893834</v>
      </c>
      <c r="AW41">
        <v>38</v>
      </c>
      <c r="AX41">
        <f>IF(Z41&gt;0, (R41*SUMPRODUCT(K41:$K$98, X41:$X$98)-K41*$AZ$3)/Z41, 0)</f>
        <v>-9274.9516346281016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500000</v>
      </c>
      <c r="S42">
        <f t="shared" si="1"/>
        <v>-15684.079130225935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-491.36859864518897</v>
      </c>
      <c r="AC42">
        <f t="shared" si="2"/>
        <v>-576.70967685918572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-7838.9272001265372</v>
      </c>
      <c r="AI42">
        <f t="shared" si="25"/>
        <v>-7839.3868299779861</v>
      </c>
      <c r="AJ42">
        <f t="shared" si="7"/>
        <v>85.341078213996752</v>
      </c>
      <c r="AK42">
        <f t="shared" si="22"/>
        <v>-34.395801905163232</v>
      </c>
      <c r="AL42">
        <f t="shared" si="8"/>
        <v>-7788.4415536691531</v>
      </c>
      <c r="AN42">
        <f t="shared" si="26"/>
        <v>0</v>
      </c>
      <c r="AO42">
        <f t="shared" si="26"/>
        <v>0</v>
      </c>
      <c r="AP42">
        <f t="shared" si="26"/>
        <v>-8.6812404417933656E-3</v>
      </c>
      <c r="AQ42">
        <f t="shared" si="26"/>
        <v>-148.05742406738821</v>
      </c>
      <c r="AR42">
        <f t="shared" si="26"/>
        <v>-148.06610530782999</v>
      </c>
      <c r="AS42">
        <f t="shared" si="26"/>
        <v>1.6118762025617357</v>
      </c>
      <c r="AT42">
        <f t="shared" si="26"/>
        <v>-0.64964933323126495</v>
      </c>
      <c r="AU42">
        <f t="shared" si="23"/>
        <v>-147.10387843849955</v>
      </c>
      <c r="AW42">
        <v>39</v>
      </c>
      <c r="AX42">
        <f>IF(Z42&gt;0, (R42*SUMPRODUCT(K42:$K$98, X42:$X$98)-K42*$AZ$3)/Z42, 0)</f>
        <v>-15684.079130225935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500000</v>
      </c>
      <c r="S43">
        <f t="shared" si="1"/>
        <v>-25632.963378252221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-576.70967685918572</v>
      </c>
      <c r="AC43">
        <f t="shared" si="2"/>
        <v>-619.59971463868601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-6115.3475038116449</v>
      </c>
      <c r="AI43">
        <f t="shared" si="25"/>
        <v>-6115.6496536769837</v>
      </c>
      <c r="AJ43">
        <f t="shared" si="7"/>
        <v>42.89003777950029</v>
      </c>
      <c r="AK43">
        <f t="shared" si="22"/>
        <v>-40.369677380143003</v>
      </c>
      <c r="AL43">
        <f t="shared" si="8"/>
        <v>-6113.1292932776259</v>
      </c>
      <c r="AN43">
        <f t="shared" si="26"/>
        <v>0</v>
      </c>
      <c r="AO43">
        <f t="shared" si="26"/>
        <v>0</v>
      </c>
      <c r="AP43">
        <f t="shared" si="26"/>
        <v>-5.0953959827596236E-3</v>
      </c>
      <c r="AQ43">
        <f t="shared" si="26"/>
        <v>-103.12801916730905</v>
      </c>
      <c r="AR43">
        <f t="shared" si="26"/>
        <v>-103.1331145632918</v>
      </c>
      <c r="AS43">
        <f t="shared" si="26"/>
        <v>0.72328917292991013</v>
      </c>
      <c r="AT43">
        <f t="shared" si="26"/>
        <v>-0.68078631018802349</v>
      </c>
      <c r="AU43">
        <f t="shared" si="23"/>
        <v>-103.0906117005499</v>
      </c>
      <c r="AW43">
        <v>40</v>
      </c>
      <c r="AX43">
        <f>IF(Z43&gt;0, (R43*SUMPRODUCT(K43:$K$98, X43:$X$98)-K43*$AZ$3)/Z43, 0)</f>
        <v>-25632.963378252221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500000</v>
      </c>
      <c r="S44">
        <f t="shared" si="1"/>
        <v>-42112.764186516011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-619.59971463868601</v>
      </c>
      <c r="AC44">
        <f t="shared" si="2"/>
        <v>-628.82828176323812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-4499.1288861663816</v>
      </c>
      <c r="AI44">
        <f t="shared" si="25"/>
        <v>-4499.3155363109136</v>
      </c>
      <c r="AJ44">
        <f t="shared" si="7"/>
        <v>9.2285671245521144</v>
      </c>
      <c r="AK44">
        <f t="shared" si="22"/>
        <v>-43.371980024708023</v>
      </c>
      <c r="AL44">
        <f t="shared" si="8"/>
        <v>-4533.4589492110699</v>
      </c>
      <c r="AN44">
        <f t="shared" si="26"/>
        <v>0</v>
      </c>
      <c r="AO44">
        <f t="shared" si="26"/>
        <v>0</v>
      </c>
      <c r="AP44">
        <f t="shared" si="26"/>
        <v>-2.8103851578290865E-3</v>
      </c>
      <c r="AQ44">
        <f t="shared" si="26"/>
        <v>-67.743237362980366</v>
      </c>
      <c r="AR44">
        <f t="shared" si="26"/>
        <v>-67.746047748138196</v>
      </c>
      <c r="AS44">
        <f t="shared" si="26"/>
        <v>0.13895423515449201</v>
      </c>
      <c r="AT44">
        <f t="shared" si="26"/>
        <v>-0.65305049311885466</v>
      </c>
      <c r="AU44">
        <f t="shared" si="23"/>
        <v>-68.260144006102564</v>
      </c>
      <c r="AW44">
        <v>41</v>
      </c>
      <c r="AX44">
        <f>IF(Z44&gt;0, (R44*SUMPRODUCT(K44:$K$98, X44:$X$98)-K44*$AZ$3)/Z44, 0)</f>
        <v>-42112.764186516011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500000</v>
      </c>
      <c r="S45">
        <f t="shared" si="1"/>
        <v>-71200.80817705598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-628.82828176323812</v>
      </c>
      <c r="AC45">
        <f t="shared" si="2"/>
        <v>-612.73272265947116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-3088.4962309603275</v>
      </c>
      <c r="AI45">
        <f t="shared" si="25"/>
        <v>-3088.6038021976397</v>
      </c>
      <c r="AJ45">
        <f t="shared" si="7"/>
        <v>-16.095559103766959</v>
      </c>
      <c r="AK45">
        <f t="shared" si="22"/>
        <v>-44.01797972342667</v>
      </c>
      <c r="AL45">
        <f t="shared" si="8"/>
        <v>-3148.7173410248333</v>
      </c>
      <c r="AN45">
        <f t="shared" si="26"/>
        <v>0</v>
      </c>
      <c r="AO45">
        <f t="shared" si="26"/>
        <v>0</v>
      </c>
      <c r="AP45">
        <f t="shared" si="26"/>
        <v>-1.446157698970778E-3</v>
      </c>
      <c r="AQ45">
        <f t="shared" si="26"/>
        <v>-41.52088155012585</v>
      </c>
      <c r="AR45">
        <f t="shared" si="26"/>
        <v>-41.522327707824822</v>
      </c>
      <c r="AS45">
        <f t="shared" si="26"/>
        <v>-0.21638420546906675</v>
      </c>
      <c r="AT45">
        <f t="shared" si="26"/>
        <v>-0.59176543712470442</v>
      </c>
      <c r="AU45">
        <f t="shared" si="23"/>
        <v>-42.33047735041859</v>
      </c>
      <c r="AW45">
        <v>42</v>
      </c>
      <c r="AX45">
        <f>IF(Z45&gt;0, (R45*SUMPRODUCT(K45:$K$98, X45:$X$98)-K45*$AZ$3)/Z45, 0)</f>
        <v>-71200.80817705598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500000</v>
      </c>
      <c r="S46">
        <f t="shared" si="1"/>
        <v>-118330.75987574231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-612.73272265947116</v>
      </c>
      <c r="AC46">
        <f t="shared" si="2"/>
        <v>-579.39753593571538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-1811.6091524648291</v>
      </c>
      <c r="AI46">
        <f t="shared" si="25"/>
        <v>-1811.6703577609567</v>
      </c>
      <c r="AJ46">
        <f t="shared" si="7"/>
        <v>-33.335186723755783</v>
      </c>
      <c r="AK46">
        <f t="shared" si="22"/>
        <v>-42.891290586162988</v>
      </c>
      <c r="AL46">
        <f t="shared" si="8"/>
        <v>-1887.8968350708756</v>
      </c>
      <c r="AN46">
        <f t="shared" si="26"/>
        <v>0</v>
      </c>
      <c r="AO46">
        <f t="shared" si="26"/>
        <v>0</v>
      </c>
      <c r="AP46">
        <f t="shared" si="26"/>
        <v>-7.3466689563269488E-4</v>
      </c>
      <c r="AQ46">
        <f t="shared" si="26"/>
        <v>-21.745328531158989</v>
      </c>
      <c r="AR46">
        <f t="shared" si="26"/>
        <v>-21.746063198054621</v>
      </c>
      <c r="AS46">
        <f t="shared" si="26"/>
        <v>-0.40013299003780123</v>
      </c>
      <c r="AT46">
        <f t="shared" si="26"/>
        <v>-0.5148379845909552</v>
      </c>
      <c r="AU46">
        <f t="shared" si="23"/>
        <v>-22.661034172683379</v>
      </c>
      <c r="AW46">
        <v>43</v>
      </c>
      <c r="AX46">
        <f>IF(Z46&gt;0, (R46*SUMPRODUCT(K46:$K$98, X46:$X$98)-K46*$AZ$3)/Z46, 0)</f>
        <v>-118330.75987574231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500000</v>
      </c>
      <c r="S47">
        <f t="shared" si="1"/>
        <v>-194501.35686257968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-579.39753593571538</v>
      </c>
      <c r="AC47">
        <f t="shared" si="2"/>
        <v>-534.30708922233737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-1050.1992334951717</v>
      </c>
      <c r="AI47">
        <f t="shared" si="25"/>
        <v>-1050.2335717575006</v>
      </c>
      <c r="AJ47">
        <f t="shared" si="7"/>
        <v>-45.090446713378014</v>
      </c>
      <c r="AK47">
        <f t="shared" si="22"/>
        <v>-40.55782751550008</v>
      </c>
      <c r="AL47">
        <f t="shared" si="8"/>
        <v>-1135.8818459863787</v>
      </c>
      <c r="AN47">
        <f t="shared" si="26"/>
        <v>0</v>
      </c>
      <c r="AO47">
        <f t="shared" si="26"/>
        <v>0</v>
      </c>
      <c r="AP47">
        <f t="shared" si="26"/>
        <v>-3.6801181233371869E-4</v>
      </c>
      <c r="AQ47">
        <f t="shared" si="26"/>
        <v>-11.255249887950109</v>
      </c>
      <c r="AR47">
        <f t="shared" si="26"/>
        <v>-11.255617899762443</v>
      </c>
      <c r="AS47">
        <f t="shared" si="26"/>
        <v>-0.48324568246859373</v>
      </c>
      <c r="AT47">
        <f t="shared" si="26"/>
        <v>-0.43466846007884735</v>
      </c>
      <c r="AU47">
        <f t="shared" si="23"/>
        <v>-12.173532042309883</v>
      </c>
      <c r="AW47">
        <v>44</v>
      </c>
      <c r="AX47">
        <f>IF(Z47&gt;0, (R47*SUMPRODUCT(K47:$K$98, X47:$X$98)-K47*$AZ$3)/Z47, 0)</f>
        <v>-194501.35686257968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500000</v>
      </c>
      <c r="S48">
        <f t="shared" si="1"/>
        <v>-320261.30176010635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-534.30708922233737</v>
      </c>
      <c r="AC48">
        <f t="shared" si="2"/>
        <v>-485.88753978480793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-601.21533934198305</v>
      </c>
      <c r="AI48">
        <f t="shared" si="25"/>
        <v>-601.23430383820516</v>
      </c>
      <c r="AJ48">
        <f t="shared" si="7"/>
        <v>-48.41954943752944</v>
      </c>
      <c r="AK48">
        <f t="shared" si="22"/>
        <v>-37.401496245563621</v>
      </c>
      <c r="AL48">
        <f t="shared" si="8"/>
        <v>-687.05534952129824</v>
      </c>
      <c r="AN48">
        <f t="shared" si="26"/>
        <v>0</v>
      </c>
      <c r="AO48">
        <f t="shared" si="26"/>
        <v>0</v>
      </c>
      <c r="AP48">
        <f t="shared" si="26"/>
        <v>-1.8147079108120343E-4</v>
      </c>
      <c r="AQ48">
        <f t="shared" si="26"/>
        <v>-5.7530145785512001</v>
      </c>
      <c r="AR48">
        <f t="shared" si="26"/>
        <v>-5.7531960493422822</v>
      </c>
      <c r="AS48">
        <f t="shared" si="26"/>
        <v>-0.46332546023503568</v>
      </c>
      <c r="AT48">
        <f t="shared" si="26"/>
        <v>-0.35789398420182661</v>
      </c>
      <c r="AU48">
        <f t="shared" si="23"/>
        <v>-6.5744154937791439</v>
      </c>
      <c r="AW48">
        <v>45</v>
      </c>
      <c r="AX48">
        <f>IF(Z48&gt;0, (R48*SUMPRODUCT(K48:$K$98, X48:$X$98)-K48*$AZ$3)/Z48, 0)</f>
        <v>-320261.30176010635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500000</v>
      </c>
      <c r="S49">
        <f t="shared" si="1"/>
        <v>-532491.11924269528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-485.88753978480793</v>
      </c>
      <c r="AC49">
        <f t="shared" si="2"/>
        <v>-438.3594835370381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-339.38203688305555</v>
      </c>
      <c r="AI49">
        <f t="shared" si="25"/>
        <v>-339.39232718339332</v>
      </c>
      <c r="AJ49">
        <f t="shared" si="7"/>
        <v>-47.528056247769825</v>
      </c>
      <c r="AK49">
        <f t="shared" si="22"/>
        <v>-34.01212778493656</v>
      </c>
      <c r="AL49">
        <f t="shared" si="8"/>
        <v>-420.93251121609973</v>
      </c>
      <c r="AN49">
        <f t="shared" si="26"/>
        <v>0</v>
      </c>
      <c r="AO49">
        <f t="shared" si="26"/>
        <v>0</v>
      </c>
      <c r="AP49">
        <f t="shared" si="26"/>
        <v>-8.7917524225902439E-5</v>
      </c>
      <c r="AQ49">
        <f t="shared" si="26"/>
        <v>-2.8995877156207386</v>
      </c>
      <c r="AR49">
        <f t="shared" si="26"/>
        <v>-2.8996756331449642</v>
      </c>
      <c r="AS49">
        <f t="shared" si="26"/>
        <v>-0.40606677156237392</v>
      </c>
      <c r="AT49">
        <f t="shared" si="26"/>
        <v>-0.2905903589155126</v>
      </c>
      <c r="AU49">
        <f t="shared" si="23"/>
        <v>-3.5963327636228506</v>
      </c>
      <c r="AW49">
        <v>46</v>
      </c>
      <c r="AX49">
        <f>IF(Z49&gt;0, (R49*SUMPRODUCT(K49:$K$98, X49:$X$98)-K49*$AZ$3)/Z49, 0)</f>
        <v>-532491.11924269528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500000</v>
      </c>
      <c r="S50">
        <f t="shared" si="1"/>
        <v>-897235.77379271947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-438.3594835370381</v>
      </c>
      <c r="AC50">
        <f t="shared" si="2"/>
        <v>-393.68668658630082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-188.10724543939691</v>
      </c>
      <c r="AI50">
        <f t="shared" si="25"/>
        <v>-188.11273015559533</v>
      </c>
      <c r="AJ50">
        <f t="shared" si="7"/>
        <v>-44.672796950737279</v>
      </c>
      <c r="AK50">
        <f t="shared" si="22"/>
        <v>-30.685163847592669</v>
      </c>
      <c r="AL50">
        <f t="shared" si="8"/>
        <v>-263.47069095392527</v>
      </c>
      <c r="AN50">
        <f t="shared" si="26"/>
        <v>0</v>
      </c>
      <c r="AO50">
        <f t="shared" si="26"/>
        <v>0</v>
      </c>
      <c r="AP50">
        <f t="shared" si="26"/>
        <v>-4.1839215903273054E-5</v>
      </c>
      <c r="AQ50">
        <f t="shared" si="26"/>
        <v>-1.4349438275706281</v>
      </c>
      <c r="AR50">
        <f t="shared" si="26"/>
        <v>-1.4349856667865315</v>
      </c>
      <c r="AS50">
        <f t="shared" si="26"/>
        <v>-0.34077876211008939</v>
      </c>
      <c r="AT50">
        <f t="shared" si="26"/>
        <v>-0.23407650438048783</v>
      </c>
      <c r="AU50">
        <f t="shared" si="23"/>
        <v>-2.0098409332771086</v>
      </c>
      <c r="AW50">
        <v>47</v>
      </c>
      <c r="AX50">
        <f>IF(Z50&gt;0, (R50*SUMPRODUCT(K50:$K$98, X50:$X$98)-K50*$AZ$3)/Z50, 0)</f>
        <v>-897235.77379271947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500000</v>
      </c>
      <c r="S51">
        <f t="shared" si="1"/>
        <v>-1537832.7135559779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-393.68668658630082</v>
      </c>
      <c r="AC51">
        <f t="shared" si="2"/>
        <v>-352.64628696176601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-102.5378537676722</v>
      </c>
      <c r="AI51">
        <f t="shared" si="25"/>
        <v>-102.54072019036445</v>
      </c>
      <c r="AJ51">
        <f t="shared" si="7"/>
        <v>-41.040399624534814</v>
      </c>
      <c r="AK51">
        <f t="shared" si="22"/>
        <v>-27.558068061041059</v>
      </c>
      <c r="AL51">
        <f t="shared" si="8"/>
        <v>-171.13918787594034</v>
      </c>
      <c r="AN51">
        <f t="shared" si="26"/>
        <v>0</v>
      </c>
      <c r="AO51">
        <f t="shared" si="26"/>
        <v>0</v>
      </c>
      <c r="AP51">
        <f t="shared" si="26"/>
        <v>-1.952322625018202E-5</v>
      </c>
      <c r="AQ51">
        <f t="shared" si="26"/>
        <v>-0.69838608371558752</v>
      </c>
      <c r="AR51">
        <f t="shared" si="26"/>
        <v>-0.69840560694183773</v>
      </c>
      <c r="AS51">
        <f t="shared" si="26"/>
        <v>-0.27952646671192577</v>
      </c>
      <c r="AT51">
        <f t="shared" si="26"/>
        <v>-0.18769820627926923</v>
      </c>
      <c r="AU51">
        <f t="shared" si="23"/>
        <v>-1.1656302799330329</v>
      </c>
      <c r="AW51">
        <v>48</v>
      </c>
      <c r="AX51">
        <f>IF(Z51&gt;0, (R51*SUMPRODUCT(K51:$K$98, X51:$X$98)-K51*$AZ$3)/Z51, 0)</f>
        <v>-1537832.7135559779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500000</v>
      </c>
      <c r="S52">
        <f t="shared" si="1"/>
        <v>-2687853.3047251482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-352.64628696176601</v>
      </c>
      <c r="AC52">
        <f t="shared" si="2"/>
        <v>-315.42025924895893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-54.835213245516272</v>
      </c>
      <c r="AI52">
        <f t="shared" si="25"/>
        <v>-54.83668012365046</v>
      </c>
      <c r="AJ52">
        <f t="shared" si="7"/>
        <v>-37.226027712807081</v>
      </c>
      <c r="AK52">
        <f t="shared" si="22"/>
        <v>-24.685240087323624</v>
      </c>
      <c r="AL52">
        <f t="shared" si="8"/>
        <v>-116.74794792378117</v>
      </c>
      <c r="AN52">
        <f t="shared" si="26"/>
        <v>0</v>
      </c>
      <c r="AO52">
        <f t="shared" si="26"/>
        <v>0</v>
      </c>
      <c r="AP52">
        <f t="shared" si="26"/>
        <v>-8.9204623827633771E-6</v>
      </c>
      <c r="AQ52">
        <f t="shared" si="26"/>
        <v>-0.33346700424947207</v>
      </c>
      <c r="AR52">
        <f t="shared" si="26"/>
        <v>-0.33347592471185478</v>
      </c>
      <c r="AS52">
        <f t="shared" si="26"/>
        <v>-0.22638102793395509</v>
      </c>
      <c r="AT52">
        <f t="shared" si="26"/>
        <v>-0.15011728000842359</v>
      </c>
      <c r="AU52">
        <f t="shared" si="23"/>
        <v>-0.70997423265423354</v>
      </c>
      <c r="AW52">
        <v>49</v>
      </c>
      <c r="AX52">
        <f>IF(Z52&gt;0, (R52*SUMPRODUCT(K52:$K$98, X52:$X$98)-K52*$AZ$3)/Z52, 0)</f>
        <v>-2687853.3047251482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500000</v>
      </c>
      <c r="S53">
        <f t="shared" si="1"/>
        <v>-4799408.6374102728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-315.42025924895893</v>
      </c>
      <c r="AC53">
        <f t="shared" si="2"/>
        <v>-281.89264250631322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-28.720939102350044</v>
      </c>
      <c r="AI53">
        <f t="shared" si="25"/>
        <v>-28.721673288225332</v>
      </c>
      <c r="AJ53">
        <f t="shared" si="7"/>
        <v>-33.527616742645705</v>
      </c>
      <c r="AK53">
        <f t="shared" si="22"/>
        <v>-22.079418147427127</v>
      </c>
      <c r="AL53">
        <f t="shared" si="8"/>
        <v>-84.328708178298172</v>
      </c>
      <c r="AN53">
        <f t="shared" si="26"/>
        <v>0</v>
      </c>
      <c r="AO53">
        <f t="shared" si="26"/>
        <v>0</v>
      </c>
      <c r="AP53">
        <f t="shared" si="26"/>
        <v>-3.9864042175600235E-6</v>
      </c>
      <c r="AQ53">
        <f t="shared" si="26"/>
        <v>-0.15594589411673274</v>
      </c>
      <c r="AR53">
        <f t="shared" si="26"/>
        <v>-0.1559498805209503</v>
      </c>
      <c r="AS53">
        <f t="shared" si="26"/>
        <v>-0.18204468008175992</v>
      </c>
      <c r="AT53">
        <f t="shared" si="26"/>
        <v>-0.11988447147593458</v>
      </c>
      <c r="AU53">
        <f t="shared" si="23"/>
        <v>-0.45787903207864483</v>
      </c>
      <c r="AW53">
        <v>50</v>
      </c>
      <c r="AX53">
        <f>IF(Z53&gt;0, (R53*SUMPRODUCT(K53:$K$98, X53:$X$98)-K53*$AZ$3)/Z53, 0)</f>
        <v>-4799408.6374102728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500000</v>
      </c>
      <c r="S54">
        <f t="shared" si="1"/>
        <v>-8777354.2453160845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-281.89264250631322</v>
      </c>
      <c r="AC54">
        <f t="shared" si="2"/>
        <v>-251.81547791213066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-14.729148898384926</v>
      </c>
      <c r="AI54">
        <f t="shared" si="25"/>
        <v>-14.729507513679003</v>
      </c>
      <c r="AJ54">
        <f t="shared" si="7"/>
        <v>-30.077164594182562</v>
      </c>
      <c r="AK54">
        <f t="shared" si="22"/>
        <v>-19.732484975441928</v>
      </c>
      <c r="AL54">
        <f t="shared" si="8"/>
        <v>-64.539157083303493</v>
      </c>
      <c r="AN54">
        <f t="shared" si="26"/>
        <v>0</v>
      </c>
      <c r="AO54">
        <f t="shared" si="26"/>
        <v>0</v>
      </c>
      <c r="AP54">
        <f t="shared" si="26"/>
        <v>-1.7385456279162952E-6</v>
      </c>
      <c r="AQ54">
        <f t="shared" si="26"/>
        <v>-7.1406038289934748E-2</v>
      </c>
      <c r="AR54">
        <f t="shared" si="26"/>
        <v>-7.1407776835562667E-2</v>
      </c>
      <c r="AS54">
        <f t="shared" si="26"/>
        <v>-0.14581230602539211</v>
      </c>
      <c r="AT54">
        <f t="shared" si="26"/>
        <v>-9.5661914169831594E-2</v>
      </c>
      <c r="AU54">
        <f t="shared" si="23"/>
        <v>-0.31288199703078634</v>
      </c>
      <c r="AW54">
        <v>51</v>
      </c>
      <c r="AX54">
        <f>IF(Z54&gt;0, (R54*SUMPRODUCT(K54:$K$98, X54:$X$98)-K54*$AZ$3)/Z54, 0)</f>
        <v>-8777354.2453160845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500000</v>
      </c>
      <c r="S55">
        <f t="shared" si="1"/>
        <v>-16466475.832342373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-251.81547791213066</v>
      </c>
      <c r="AC55">
        <f t="shared" si="2"/>
        <v>-224.89303530015329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-7.3723506157482976</v>
      </c>
      <c r="AI55">
        <f t="shared" si="25"/>
        <v>-7.3725213361240405</v>
      </c>
      <c r="AJ55">
        <f t="shared" si="7"/>
        <v>-26.922442611977374</v>
      </c>
      <c r="AK55">
        <f t="shared" si="22"/>
        <v>-17.627083453849149</v>
      </c>
      <c r="AL55">
        <f t="shared" si="8"/>
        <v>-51.922047401950564</v>
      </c>
      <c r="AN55">
        <f t="shared" si="26"/>
        <v>0</v>
      </c>
      <c r="AO55">
        <f t="shared" si="26"/>
        <v>0</v>
      </c>
      <c r="AP55">
        <f t="shared" si="26"/>
        <v>-7.3896627962738598E-7</v>
      </c>
      <c r="AQ55">
        <f t="shared" si="26"/>
        <v>-3.1911354944802121E-2</v>
      </c>
      <c r="AR55">
        <f t="shared" si="26"/>
        <v>-3.1912093911081754E-2</v>
      </c>
      <c r="AS55">
        <f t="shared" si="26"/>
        <v>-0.11653428695274733</v>
      </c>
      <c r="AT55">
        <f t="shared" si="26"/>
        <v>-7.629915423933406E-2</v>
      </c>
      <c r="AU55">
        <f t="shared" si="23"/>
        <v>-0.22474553510316314</v>
      </c>
      <c r="AW55">
        <v>52</v>
      </c>
      <c r="AX55">
        <f>IF(Z55&gt;0, (R55*SUMPRODUCT(K55:$K$98, X55:$X$98)-K55*$AZ$3)/Z55, 0)</f>
        <v>-16466475.832342373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500000</v>
      </c>
      <c r="S56">
        <f t="shared" si="1"/>
        <v>-31763670.011599287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-224.89303530015329</v>
      </c>
      <c r="AC56">
        <f t="shared" si="2"/>
        <v>-200.82329607450237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-3.5993163517589459</v>
      </c>
      <c r="AI56">
        <f t="shared" si="25"/>
        <v>-3.5993953820221369</v>
      </c>
      <c r="AJ56">
        <f t="shared" si="7"/>
        <v>-24.06973922565092</v>
      </c>
      <c r="AK56">
        <f t="shared" si="22"/>
        <v>-15.742512471010732</v>
      </c>
      <c r="AL56">
        <f t="shared" si="8"/>
        <v>-43.411647078683792</v>
      </c>
      <c r="AN56">
        <f t="shared" si="26"/>
        <v>0</v>
      </c>
      <c r="AO56">
        <f t="shared" si="26"/>
        <v>0</v>
      </c>
      <c r="AP56">
        <f t="shared" si="26"/>
        <v>-3.054320934488385E-7</v>
      </c>
      <c r="AQ56">
        <f t="shared" si="26"/>
        <v>-1.3910452577443321E-2</v>
      </c>
      <c r="AR56">
        <f t="shared" si="26"/>
        <v>-1.3910758009536769E-2</v>
      </c>
      <c r="AS56">
        <f t="shared" si="26"/>
        <v>-9.3023489276295807E-2</v>
      </c>
      <c r="AT56">
        <f t="shared" si="26"/>
        <v>-6.0840851922001546E-2</v>
      </c>
      <c r="AU56">
        <f t="shared" si="23"/>
        <v>-0.16777509920783412</v>
      </c>
      <c r="AW56">
        <v>53</v>
      </c>
      <c r="AX56">
        <f>IF(Z56&gt;0, (R56*SUMPRODUCT(K56:$K$98, X56:$X$98)-K56*$AZ$3)/Z56, 0)</f>
        <v>-31763670.011599287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500000</v>
      </c>
      <c r="S57">
        <f t="shared" si="1"/>
        <v>-63164650.934040718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-200.82329607450237</v>
      </c>
      <c r="AC57">
        <f t="shared" si="2"/>
        <v>-179.31787565154787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-1.7101504162438204</v>
      </c>
      <c r="AI57">
        <f t="shared" si="25"/>
        <v>-1.7101859024439734</v>
      </c>
      <c r="AJ57">
        <f t="shared" si="7"/>
        <v>-21.505420422954501</v>
      </c>
      <c r="AK57">
        <f t="shared" si="22"/>
        <v>-14.057630725215168</v>
      </c>
      <c r="AL57">
        <f t="shared" si="8"/>
        <v>-37.273237050613645</v>
      </c>
      <c r="AN57">
        <f t="shared" si="26"/>
        <v>0</v>
      </c>
      <c r="AO57">
        <f t="shared" si="26"/>
        <v>0</v>
      </c>
      <c r="AP57">
        <f t="shared" si="26"/>
        <v>-1.224511070151237E-7</v>
      </c>
      <c r="AQ57">
        <f t="shared" si="26"/>
        <v>-5.9011618806218413E-3</v>
      </c>
      <c r="AR57">
        <f t="shared" si="26"/>
        <v>-5.9012843317288559E-3</v>
      </c>
      <c r="AS57">
        <f t="shared" si="26"/>
        <v>-7.4208073173717887E-2</v>
      </c>
      <c r="AT57">
        <f t="shared" si="26"/>
        <v>-4.8508221136304319E-2</v>
      </c>
      <c r="AU57">
        <f t="shared" si="23"/>
        <v>-0.12861757864175108</v>
      </c>
      <c r="AW57">
        <v>54</v>
      </c>
      <c r="AX57">
        <f>IF(Z57&gt;0, (R57*SUMPRODUCT(K57:$K$98, X57:$X$98)-K57*$AZ$3)/Z57, 0)</f>
        <v>-63164650.934040718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500000</v>
      </c>
      <c r="S58">
        <f t="shared" si="1"/>
        <v>-129693382.43334229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-179.31787565154787</v>
      </c>
      <c r="AC58">
        <f t="shared" si="2"/>
        <v>-160.11008853170355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-0.78798961664828648</v>
      </c>
      <c r="AI58">
        <f t="shared" si="25"/>
        <v>-0.7880050482460218</v>
      </c>
      <c r="AJ58">
        <f t="shared" si="7"/>
        <v>-19.207787119844312</v>
      </c>
      <c r="AK58">
        <f t="shared" si="22"/>
        <v>-12.552251295608352</v>
      </c>
      <c r="AL58">
        <f t="shared" si="8"/>
        <v>-32.548043463698683</v>
      </c>
      <c r="AN58">
        <f t="shared" si="26"/>
        <v>0</v>
      </c>
      <c r="AO58">
        <f t="shared" si="26"/>
        <v>0</v>
      </c>
      <c r="AP58">
        <f t="shared" si="26"/>
        <v>-4.7544040700349074E-8</v>
      </c>
      <c r="AQ58">
        <f t="shared" si="26"/>
        <v>-2.4277596557350529E-3</v>
      </c>
      <c r="AR58">
        <f t="shared" si="26"/>
        <v>-2.4278071997757534E-3</v>
      </c>
      <c r="AS58">
        <f t="shared" si="26"/>
        <v>-5.9178305983084066E-2</v>
      </c>
      <c r="AT58">
        <f t="shared" si="26"/>
        <v>-3.867290715548577E-2</v>
      </c>
      <c r="AU58">
        <f t="shared" si="23"/>
        <v>-0.10027902033834558</v>
      </c>
      <c r="AW58">
        <v>55</v>
      </c>
      <c r="AX58">
        <f>IF(Z58&gt;0, (R58*SUMPRODUCT(K58:$K$98, X58:$X$98)-K58*$AZ$3)/Z58, 0)</f>
        <v>-129693382.43334229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500000</v>
      </c>
      <c r="S59">
        <f t="shared" si="1"/>
        <v>-275669502.28426236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-160.11008853170355</v>
      </c>
      <c r="AC59">
        <f t="shared" si="2"/>
        <v>-142.95743746839059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-0.35179991548347034</v>
      </c>
      <c r="AI59">
        <f t="shared" si="25"/>
        <v>-0.35180639776734124</v>
      </c>
      <c r="AJ59">
        <f t="shared" si="7"/>
        <v>-17.152651063312959</v>
      </c>
      <c r="AK59">
        <f t="shared" si="22"/>
        <v>-11.207706197219251</v>
      </c>
      <c r="AL59">
        <f t="shared" si="8"/>
        <v>-28.712163658299552</v>
      </c>
      <c r="AN59">
        <f t="shared" si="26"/>
        <v>0</v>
      </c>
      <c r="AO59">
        <f t="shared" si="26"/>
        <v>0</v>
      </c>
      <c r="AP59">
        <f t="shared" si="26"/>
        <v>-1.7831801385865975E-8</v>
      </c>
      <c r="AQ59">
        <f t="shared" si="26"/>
        <v>-9.6774938361341735E-4</v>
      </c>
      <c r="AR59">
        <f t="shared" si="26"/>
        <v>-9.6776721541480331E-4</v>
      </c>
      <c r="AS59">
        <f t="shared" si="26"/>
        <v>-4.7184398754175044E-2</v>
      </c>
      <c r="AT59">
        <f t="shared" si="26"/>
        <v>-3.0830737264883824E-2</v>
      </c>
      <c r="AU59">
        <f t="shared" si="23"/>
        <v>-7.898290323447367E-2</v>
      </c>
      <c r="AW59">
        <v>56</v>
      </c>
      <c r="AX59">
        <f>IF(Z59&gt;0, (R59*SUMPRODUCT(K59:$K$98, X59:$X$98)-K59*$AZ$3)/Z59, 0)</f>
        <v>-275669502.28426236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500000</v>
      </c>
      <c r="S60">
        <f t="shared" si="1"/>
        <v>-607486603.73941147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-142.95743746839059</v>
      </c>
      <c r="AC60">
        <f t="shared" si="2"/>
        <v>-127.64137055440929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-0.15164149865799578</v>
      </c>
      <c r="AI60">
        <f t="shared" si="25"/>
        <v>-0.15164412508156153</v>
      </c>
      <c r="AJ60">
        <f t="shared" si="7"/>
        <v>-15.316066913981302</v>
      </c>
      <c r="AK60">
        <f t="shared" si="22"/>
        <v>-10.007020622787342</v>
      </c>
      <c r="AL60">
        <f t="shared" si="8"/>
        <v>-25.474731661850207</v>
      </c>
      <c r="AN60">
        <f t="shared" si="26"/>
        <v>0</v>
      </c>
      <c r="AO60">
        <f t="shared" si="26"/>
        <v>0</v>
      </c>
      <c r="AP60">
        <f t="shared" si="26"/>
        <v>-6.450805037034992E-9</v>
      </c>
      <c r="AQ60">
        <f t="shared" si="26"/>
        <v>-3.7244934751886157E-4</v>
      </c>
      <c r="AR60">
        <f t="shared" si="26"/>
        <v>-3.7245579832389863E-4</v>
      </c>
      <c r="AS60">
        <f t="shared" si="26"/>
        <v>-3.7618060881428605E-2</v>
      </c>
      <c r="AT60">
        <f t="shared" si="26"/>
        <v>-2.4578419064367467E-2</v>
      </c>
      <c r="AU60">
        <f t="shared" si="23"/>
        <v>-6.2568935744119966E-2</v>
      </c>
      <c r="AW60">
        <v>57</v>
      </c>
      <c r="AX60">
        <f>IF(Z60&gt;0, (R60*SUMPRODUCT(K60:$K$98, X60:$X$98)-K60*$AZ$3)/Z60, 0)</f>
        <v>-607486603.73941147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500000</v>
      </c>
      <c r="S61">
        <f t="shared" si="1"/>
        <v>-1388927875.324713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-127.64137055440929</v>
      </c>
      <c r="AC61">
        <f t="shared" si="2"/>
        <v>-113.96581919718103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-6.2979829916822119E-2</v>
      </c>
      <c r="AI61">
        <f t="shared" si="25"/>
        <v>-6.2980855580404282E-2</v>
      </c>
      <c r="AJ61">
        <f t="shared" si="7"/>
        <v>-13.675551357228258</v>
      </c>
      <c r="AK61">
        <f t="shared" si="22"/>
        <v>-8.9348959388086513</v>
      </c>
      <c r="AL61">
        <f t="shared" si="8"/>
        <v>-22.673428151617316</v>
      </c>
      <c r="AN61">
        <f t="shared" si="26"/>
        <v>0</v>
      </c>
      <c r="AO61">
        <f t="shared" si="26"/>
        <v>0</v>
      </c>
      <c r="AP61">
        <f t="shared" si="26"/>
        <v>-2.2492413693842956E-9</v>
      </c>
      <c r="AQ61">
        <f t="shared" si="26"/>
        <v>-1.381123804626511E-4</v>
      </c>
      <c r="AR61">
        <f t="shared" si="26"/>
        <v>-1.3811462970402051E-4</v>
      </c>
      <c r="AS61">
        <f t="shared" si="26"/>
        <v>-2.9989965907823754E-2</v>
      </c>
      <c r="AT61">
        <f t="shared" si="26"/>
        <v>-1.9593888216667379E-2</v>
      </c>
      <c r="AU61">
        <f t="shared" si="23"/>
        <v>-4.9721968754195156E-2</v>
      </c>
      <c r="AW61">
        <v>58</v>
      </c>
      <c r="AX61">
        <f>IF(Z61&gt;0, (R61*SUMPRODUCT(K61:$K$98, X61:$X$98)-K61*$AZ$3)/Z61, 0)</f>
        <v>-1388927875.324713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500000</v>
      </c>
      <c r="S62">
        <f t="shared" si="1"/>
        <v>-3302443601.7927537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-113.96581919718103</v>
      </c>
      <c r="AC62">
        <f t="shared" si="2"/>
        <v>-101.75531105369026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-2.5210214446585968E-2</v>
      </c>
      <c r="AI62">
        <f t="shared" si="25"/>
        <v>-2.5210599598171141E-2</v>
      </c>
      <c r="AJ62">
        <f t="shared" si="7"/>
        <v>-12.21050814349077</v>
      </c>
      <c r="AK62">
        <f t="shared" si="22"/>
        <v>-7.9776073438026733</v>
      </c>
      <c r="AL62">
        <f t="shared" si="8"/>
        <v>-20.213326086891616</v>
      </c>
      <c r="AN62">
        <f t="shared" si="26"/>
        <v>0</v>
      </c>
      <c r="AO62">
        <f t="shared" si="26"/>
        <v>0</v>
      </c>
      <c r="AP62">
        <f t="shared" si="26"/>
        <v>-7.5412752805856225E-10</v>
      </c>
      <c r="AQ62">
        <f t="shared" si="26"/>
        <v>-4.9361647295173669E-5</v>
      </c>
      <c r="AR62">
        <f t="shared" si="26"/>
        <v>-4.9362401422701733E-5</v>
      </c>
      <c r="AS62">
        <f t="shared" si="26"/>
        <v>-2.390819790727566E-2</v>
      </c>
      <c r="AT62">
        <f t="shared" si="26"/>
        <v>-1.5620170181356891E-2</v>
      </c>
      <c r="AU62">
        <f t="shared" si="23"/>
        <v>-3.9577730490055252E-2</v>
      </c>
      <c r="AW62">
        <v>59</v>
      </c>
      <c r="AX62">
        <f>IF(Z62&gt;0, (R62*SUMPRODUCT(K62:$K$98, X62:$X$98)-K62*$AZ$3)/Z62, 0)</f>
        <v>-3302443601.7927537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500000</v>
      </c>
      <c r="S63">
        <f t="shared" si="1"/>
        <v>-8184921617.1716194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-101.75531105369026</v>
      </c>
      <c r="AC63">
        <f t="shared" si="2"/>
        <v>-90.852997686881068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-9.7019803085539071E-3</v>
      </c>
      <c r="AI63">
        <f t="shared" si="25"/>
        <v>-9.7021190591155132E-3</v>
      </c>
      <c r="AJ63">
        <f t="shared" si="7"/>
        <v>-10.902313366809196</v>
      </c>
      <c r="AK63">
        <f t="shared" si="22"/>
        <v>-7.1228717737583187</v>
      </c>
      <c r="AL63">
        <f t="shared" si="8"/>
        <v>-18.034887259626629</v>
      </c>
      <c r="AN63">
        <f t="shared" si="26"/>
        <v>0</v>
      </c>
      <c r="AO63">
        <f t="shared" si="26"/>
        <v>0</v>
      </c>
      <c r="AP63">
        <f t="shared" si="26"/>
        <v>-2.4256594692033298E-10</v>
      </c>
      <c r="AQ63">
        <f t="shared" si="26"/>
        <v>-1.6961156865257277E-5</v>
      </c>
      <c r="AR63">
        <f t="shared" si="26"/>
        <v>-1.6961399431204196E-5</v>
      </c>
      <c r="AS63">
        <f t="shared" si="26"/>
        <v>-1.9059598280735317E-2</v>
      </c>
      <c r="AT63">
        <f t="shared" si="26"/>
        <v>-1.245231814986392E-2</v>
      </c>
      <c r="AU63">
        <f t="shared" si="23"/>
        <v>-3.1528877830030444E-2</v>
      </c>
      <c r="AW63">
        <v>60</v>
      </c>
      <c r="AX63">
        <f>IF(Z63&gt;0, (R63*SUMPRODUCT(K63:$K$98, X63:$X$98)-K63*$AZ$3)/Z63, 0)</f>
        <v>-8184921617.1716194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500000</v>
      </c>
      <c r="S64">
        <f t="shared" si="1"/>
        <v>-21193575398.600731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-90.852997686881068</v>
      </c>
      <c r="AC64">
        <f t="shared" si="2"/>
        <v>-81.118762211916106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-3.5807639263875607E-3</v>
      </c>
      <c r="AI64">
        <f t="shared" si="25"/>
        <v>-3.5808117703453914E-3</v>
      </c>
      <c r="AJ64">
        <f t="shared" si="7"/>
        <v>-9.7342354749649616</v>
      </c>
      <c r="AK64">
        <f t="shared" si="22"/>
        <v>-6.3597098380816757</v>
      </c>
      <c r="AL64">
        <f t="shared" si="8"/>
        <v>-16.09752612481698</v>
      </c>
      <c r="AN64">
        <f t="shared" si="26"/>
        <v>0</v>
      </c>
      <c r="AO64">
        <f t="shared" si="26"/>
        <v>0</v>
      </c>
      <c r="AP64">
        <f t="shared" si="26"/>
        <v>-7.4679974015111936E-11</v>
      </c>
      <c r="AQ64">
        <f t="shared" si="26"/>
        <v>-5.5892398769358672E-6</v>
      </c>
      <c r="AR64">
        <f t="shared" si="26"/>
        <v>-5.5893145569098827E-6</v>
      </c>
      <c r="AS64">
        <f t="shared" si="26"/>
        <v>-1.5194237376895767E-2</v>
      </c>
      <c r="AT64">
        <f t="shared" si="26"/>
        <v>-9.9269163126896875E-3</v>
      </c>
      <c r="AU64">
        <f t="shared" si="23"/>
        <v>-2.512674300414236E-2</v>
      </c>
      <c r="AW64">
        <v>61</v>
      </c>
      <c r="AX64">
        <f>IF(Z64&gt;0, (R64*SUMPRODUCT(K64:$K$98, X64:$X$98)-K64*$AZ$3)/Z64, 0)</f>
        <v>-21193575398.600731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500000</v>
      </c>
      <c r="S65">
        <f t="shared" si="1"/>
        <v>-57459625681.764061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-81.118762211916106</v>
      </c>
      <c r="AC65">
        <f t="shared" si="2"/>
        <v>-72.427470983190034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-1.2643740993130215E-3</v>
      </c>
      <c r="AI65">
        <f t="shared" si="25"/>
        <v>-1.264389855478791E-3</v>
      </c>
      <c r="AJ65">
        <f t="shared" si="7"/>
        <v>-8.6912912287260724</v>
      </c>
      <c r="AK65">
        <f t="shared" si="22"/>
        <v>-5.6783133548341276</v>
      </c>
      <c r="AL65">
        <f t="shared" si="8"/>
        <v>-14.370868973415678</v>
      </c>
      <c r="AN65">
        <f t="shared" si="26"/>
        <v>0</v>
      </c>
      <c r="AO65">
        <f t="shared" si="26"/>
        <v>0</v>
      </c>
      <c r="AP65">
        <f t="shared" si="26"/>
        <v>-2.1958849283778154E-11</v>
      </c>
      <c r="AQ65">
        <f t="shared" si="26"/>
        <v>-1.7621165384689031E-6</v>
      </c>
      <c r="AR65">
        <f t="shared" si="26"/>
        <v>-1.7621384973181869E-6</v>
      </c>
      <c r="AS65">
        <f t="shared" si="26"/>
        <v>-1.211276632691949E-2</v>
      </c>
      <c r="AT65">
        <f t="shared" si="26"/>
        <v>-7.9136783002740907E-3</v>
      </c>
      <c r="AU65">
        <f t="shared" si="23"/>
        <v>-2.0028206765690899E-2</v>
      </c>
      <c r="AW65">
        <v>62</v>
      </c>
      <c r="AX65">
        <f>IF(Z65&gt;0, (R65*SUMPRODUCT(K65:$K$98, X65:$X$98)-K65*$AZ$3)/Z65, 0)</f>
        <v>-57459625681.764061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500000</v>
      </c>
      <c r="S66">
        <f t="shared" si="1"/>
        <v>-163518451185.87756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-72.427470983190034</v>
      </c>
      <c r="AC66">
        <f t="shared" si="2"/>
        <v>-64.667386300694133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-4.2620688824150242E-4</v>
      </c>
      <c r="AI66">
        <f t="shared" si="25"/>
        <v>-4.2621183167340811E-4</v>
      </c>
      <c r="AJ66">
        <f t="shared" si="7"/>
        <v>-7.7600846824959007</v>
      </c>
      <c r="AK66">
        <f t="shared" si="22"/>
        <v>-5.0699229688233025</v>
      </c>
      <c r="AL66">
        <f t="shared" si="8"/>
        <v>-12.830433863150876</v>
      </c>
      <c r="AN66">
        <f t="shared" si="26"/>
        <v>0</v>
      </c>
      <c r="AO66">
        <f t="shared" si="26"/>
        <v>0</v>
      </c>
      <c r="AP66">
        <f t="shared" si="26"/>
        <v>-6.1513377043037103E-12</v>
      </c>
      <c r="AQ66">
        <f t="shared" si="26"/>
        <v>-5.3034866293286475E-7</v>
      </c>
      <c r="AR66">
        <f t="shared" si="26"/>
        <v>-5.3035481427056903E-7</v>
      </c>
      <c r="AS66">
        <f t="shared" si="26"/>
        <v>-9.6562271731176312E-3</v>
      </c>
      <c r="AT66">
        <f t="shared" si="26"/>
        <v>-6.3087363012408271E-3</v>
      </c>
      <c r="AU66">
        <f t="shared" si="23"/>
        <v>-1.5965493829172728E-2</v>
      </c>
      <c r="AW66">
        <v>63</v>
      </c>
      <c r="AX66">
        <f>IF(Z66&gt;0, (R66*SUMPRODUCT(K66:$K$98, X66:$X$98)-K66*$AZ$3)/Z66, 0)</f>
        <v>-163518451185.87756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-489834648077.92078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-64.667386300694133</v>
      </c>
      <c r="AC67">
        <f t="shared" ref="AC67:AC79" si="29">S67*Z67</f>
        <v>-57.738738219781688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-1.3682293519760104E-4</v>
      </c>
      <c r="AI67">
        <f t="shared" ref="AI67:AI79" si="33">SUM(AE67:AH67)</f>
        <v>-1.3682440862180771E-4</v>
      </c>
      <c r="AJ67">
        <f t="shared" ref="AJ67:AJ79" si="34">AB67-AC67</f>
        <v>-6.9286480809124456</v>
      </c>
      <c r="AK67">
        <f t="shared" si="22"/>
        <v>-4.52671704104859</v>
      </c>
      <c r="AL67">
        <f t="shared" ref="AL67:AL79" si="35">SUM(AI67:AK67)</f>
        <v>-11.455501946369658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-1.5201340748585476E-7</v>
      </c>
      <c r="AR67">
        <f t="shared" si="36"/>
        <v>-1.5201504449381695E-7</v>
      </c>
      <c r="AS67">
        <f t="shared" si="36"/>
        <v>-7.6978863414143162E-3</v>
      </c>
      <c r="AT67">
        <f t="shared" si="36"/>
        <v>-5.0292860706451729E-3</v>
      </c>
      <c r="AU67">
        <f t="shared" si="23"/>
        <v>-1.2727324427103984E-2</v>
      </c>
      <c r="AW67">
        <v>64</v>
      </c>
      <c r="AX67">
        <f>IF(Z67&gt;0, (R67*SUMPRODUCT(K67:$K$98, X67:$X$98)-K67*$AZ$3)/Z67, 0)</f>
        <v>-489834648077.92078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500000</v>
      </c>
      <c r="S68">
        <f t="shared" si="28"/>
        <v>-1548993084524.042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-57.738738219781688</v>
      </c>
      <c r="AC68">
        <f t="shared" si="29"/>
        <v>-51.552444968883393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-4.1706967491893542E-5</v>
      </c>
      <c r="AI68">
        <f t="shared" si="33"/>
        <v>-4.1707383507670857E-5</v>
      </c>
      <c r="AJ68">
        <f t="shared" si="34"/>
        <v>-6.1862932508982951</v>
      </c>
      <c r="AK68">
        <f t="shared" si="22"/>
        <v>-4.0417116753847182</v>
      </c>
      <c r="AL68">
        <f t="shared" si="35"/>
        <v>-10.228046633666521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-4.1372673135043589E-8</v>
      </c>
      <c r="AR68">
        <f t="shared" si="36"/>
        <v>-4.1373085816324648E-8</v>
      </c>
      <c r="AS68">
        <f t="shared" si="36"/>
        <v>-6.1367081803942788E-3</v>
      </c>
      <c r="AT68">
        <f t="shared" si="36"/>
        <v>-4.0093160953090798E-3</v>
      </c>
      <c r="AU68">
        <f t="shared" si="23"/>
        <v>-1.0146065648789174E-2</v>
      </c>
      <c r="AW68">
        <v>65</v>
      </c>
      <c r="AX68">
        <f>IF(Z68&gt;0, (R68*SUMPRODUCT(K68:$K$98, X68:$X$98)-K68*$AZ$3)/Z68, 0)</f>
        <v>-1548993084524.042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500000</v>
      </c>
      <c r="S69">
        <f t="shared" si="28"/>
        <v>-5185613032115.9775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-51.552444968883393</v>
      </c>
      <c r="AC69">
        <f t="shared" si="29"/>
        <v>-46.028968757656322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-1.2036083285834971E-5</v>
      </c>
      <c r="AI69">
        <f t="shared" si="33"/>
        <v>-1.2036194239372365E-5</v>
      </c>
      <c r="AJ69">
        <f t="shared" si="34"/>
        <v>-5.5234762112270701</v>
      </c>
      <c r="AK69">
        <f t="shared" si="22"/>
        <v>-3.6086711478218376</v>
      </c>
      <c r="AL69">
        <f t="shared" si="35"/>
        <v>-9.1321593952431463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-1.0660366359902223E-8</v>
      </c>
      <c r="AR69">
        <f t="shared" si="36"/>
        <v>-1.066046463151845E-8</v>
      </c>
      <c r="AS69">
        <f t="shared" si="36"/>
        <v>-4.8921462732966162E-3</v>
      </c>
      <c r="AT69">
        <f t="shared" si="36"/>
        <v>-3.1962022523941785E-3</v>
      </c>
      <c r="AU69">
        <f t="shared" si="23"/>
        <v>-8.088359186155426E-3</v>
      </c>
      <c r="AW69">
        <v>66</v>
      </c>
      <c r="AX69">
        <f>IF(Z69&gt;0, (R69*SUMPRODUCT(K69:$K$98, X69:$X$98)-K69*$AZ$3)/Z69, 0)</f>
        <v>-5185613032115.9775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500000</v>
      </c>
      <c r="S70">
        <f t="shared" si="28"/>
        <v>-18628396079734.883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-46.028968757656322</v>
      </c>
      <c r="AC70">
        <f t="shared" si="29"/>
        <v>-41.097293542781202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-3.2906781684738888E-6</v>
      </c>
      <c r="AI70">
        <f t="shared" si="33"/>
        <v>-3.290705745521697E-6</v>
      </c>
      <c r="AJ70">
        <f t="shared" si="34"/>
        <v>-4.9316752148751206</v>
      </c>
      <c r="AK70">
        <f t="shared" si="22"/>
        <v>-3.2220278130359428</v>
      </c>
      <c r="AL70">
        <f t="shared" si="35"/>
        <v>-8.1537063186168091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-2.6022818528982039E-9</v>
      </c>
      <c r="AR70">
        <f t="shared" si="36"/>
        <v>-2.6023036609412254E-9</v>
      </c>
      <c r="AS70">
        <f t="shared" si="36"/>
        <v>-3.8999890779380575E-3</v>
      </c>
      <c r="AT70">
        <f t="shared" si="36"/>
        <v>-2.5479928689851922E-3</v>
      </c>
      <c r="AU70">
        <f t="shared" si="23"/>
        <v>-6.4479845492269108E-3</v>
      </c>
      <c r="AW70">
        <v>67</v>
      </c>
      <c r="AX70">
        <f>IF(Z70&gt;0, (R70*SUMPRODUCT(K70:$K$98, X70:$X$98)-K70*$AZ$3)/Z70, 0)</f>
        <v>-18628396079734.883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500000</v>
      </c>
      <c r="S71">
        <f t="shared" si="28"/>
        <v>-72162925853680.141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-41.097293542781202</v>
      </c>
      <c r="AC71">
        <f t="shared" si="29"/>
        <v>-36.694012094012528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-8.3780688360019815E-7</v>
      </c>
      <c r="AI71">
        <f t="shared" si="33"/>
        <v>-8.3781323970543848E-7</v>
      </c>
      <c r="AJ71">
        <f t="shared" si="34"/>
        <v>-4.4032814487686736</v>
      </c>
      <c r="AK71">
        <f t="shared" si="22"/>
        <v>-2.8768105479946846</v>
      </c>
      <c r="AL71">
        <f t="shared" si="35"/>
        <v>-7.2800928345765978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-5.915545850291533E-10</v>
      </c>
      <c r="AR71">
        <f t="shared" si="36"/>
        <v>-5.9155907291684136E-10</v>
      </c>
      <c r="AS71">
        <f t="shared" si="36"/>
        <v>-3.1090474203312045E-3</v>
      </c>
      <c r="AT71">
        <f t="shared" si="36"/>
        <v>-2.0312443156513642E-3</v>
      </c>
      <c r="AU71">
        <f t="shared" si="23"/>
        <v>-5.1402923275416417E-3</v>
      </c>
      <c r="AW71">
        <v>68</v>
      </c>
      <c r="AX71">
        <f>IF(Z71&gt;0, (R71*SUMPRODUCT(K71:$K$98, X71:$X$98)-K71*$AZ$3)/Z71, 0)</f>
        <v>-72162925853680.141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500000</v>
      </c>
      <c r="S72">
        <f t="shared" si="28"/>
        <v>-303140228050772.31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-36.694012094012528</v>
      </c>
      <c r="AC72">
        <f t="shared" si="29"/>
        <v>-32.762510798737154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-1.9766322731782584E-7</v>
      </c>
      <c r="AI72">
        <f t="shared" si="33"/>
        <v>-1.9766457828133082E-7</v>
      </c>
      <c r="AJ72">
        <f t="shared" si="34"/>
        <v>-3.9315012952753747</v>
      </c>
      <c r="AK72">
        <f t="shared" ref="AK72:AK79" si="49">G72*SUM(AB72:AB72, AE72:AF72)</f>
        <v>-2.5685808465808773</v>
      </c>
      <c r="AL72">
        <f t="shared" si="35"/>
        <v>-6.50008233952083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-1.2461168249036285E-10</v>
      </c>
      <c r="AR72">
        <f t="shared" si="36"/>
        <v>-1.2461253417045339E-10</v>
      </c>
      <c r="AS72">
        <f t="shared" si="36"/>
        <v>-2.4785135695956717E-3</v>
      </c>
      <c r="AT72">
        <f t="shared" si="36"/>
        <v>-1.6192955323465891E-3</v>
      </c>
      <c r="AU72">
        <f t="shared" si="23"/>
        <v>-4.0978092265547949E-3</v>
      </c>
      <c r="AW72">
        <v>69</v>
      </c>
      <c r="AX72">
        <f>IF(Z72&gt;0, (R72*SUMPRODUCT(K72:$K$98, X72:$X$98)-K72*$AZ$3)/Z72, 0)</f>
        <v>-303140228050772.31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500000</v>
      </c>
      <c r="S73">
        <f t="shared" si="28"/>
        <v>-1389788668440607.3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-32.762510798737154</v>
      </c>
      <c r="AC73">
        <f t="shared" si="29"/>
        <v>-29.252241784694867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-4.2974165628819526E-8</v>
      </c>
      <c r="AI73">
        <f t="shared" si="33"/>
        <v>-4.2974428728548724E-8</v>
      </c>
      <c r="AJ73">
        <f t="shared" si="34"/>
        <v>-3.5102690140422865</v>
      </c>
      <c r="AK73">
        <f t="shared" si="49"/>
        <v>-2.293375755911601</v>
      </c>
      <c r="AL73">
        <f t="shared" si="35"/>
        <v>-5.8036448129283169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-2.418924473609221E-11</v>
      </c>
      <c r="AR73">
        <f t="shared" si="36"/>
        <v>-2.4189392829339545E-11</v>
      </c>
      <c r="AS73">
        <f t="shared" si="36"/>
        <v>-1.9758558433359491E-3</v>
      </c>
      <c r="AT73">
        <f t="shared" si="36"/>
        <v>-1.2908924843525822E-3</v>
      </c>
      <c r="AU73">
        <f t="shared" si="23"/>
        <v>-3.2667483518779247E-3</v>
      </c>
      <c r="AW73">
        <v>70</v>
      </c>
      <c r="AX73">
        <f>IF(Z73&gt;0, (R73*SUMPRODUCT(K73:$K$98, X73:$X$98)-K73*$AZ$3)/Z73, 0)</f>
        <v>-1389788668440607.3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500000</v>
      </c>
      <c r="S74">
        <f t="shared" si="28"/>
        <v>-7005934935882908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-29.252241784694867</v>
      </c>
      <c r="AC74">
        <f t="shared" si="29"/>
        <v>-26.118073022070035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-8.5547530172623414E-9</v>
      </c>
      <c r="AI74">
        <f t="shared" si="33"/>
        <v>-8.5547996171688154E-9</v>
      </c>
      <c r="AJ74">
        <f t="shared" si="34"/>
        <v>-3.1341687626248316</v>
      </c>
      <c r="AK74">
        <f t="shared" si="49"/>
        <v>-2.0476569249286407</v>
      </c>
      <c r="AL74">
        <f t="shared" si="35"/>
        <v>-5.1818256961082714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-4.2993649158460849E-12</v>
      </c>
      <c r="AR74">
        <f t="shared" si="36"/>
        <v>-4.2993883355757454E-12</v>
      </c>
      <c r="AS74">
        <f t="shared" si="36"/>
        <v>-1.5751401812745885E-3</v>
      </c>
      <c r="AT74">
        <f t="shared" si="36"/>
        <v>-1.0290915851063084E-3</v>
      </c>
      <c r="AU74">
        <f t="shared" si="23"/>
        <v>-2.604231770680285E-3</v>
      </c>
      <c r="AW74">
        <v>71</v>
      </c>
      <c r="AX74">
        <f>IF(Z74&gt;0, (R74*SUMPRODUCT(K74:$K$98, X74:$X$98)-K74*$AZ$3)/Z74, 0)</f>
        <v>-7005934935882908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500000</v>
      </c>
      <c r="S75">
        <f t="shared" si="28"/>
        <v>-3.9199139825222664E+16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-26.118073022070035</v>
      </c>
      <c r="AC75">
        <f t="shared" si="29"/>
        <v>-23.319708055423423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-1.5479045135118557E-9</v>
      </c>
      <c r="AI75">
        <f t="shared" si="33"/>
        <v>-1.5479119498064272E-9</v>
      </c>
      <c r="AJ75">
        <f t="shared" si="34"/>
        <v>-2.7983649666466128</v>
      </c>
      <c r="AK75">
        <f t="shared" si="49"/>
        <v>-1.8282651115449027</v>
      </c>
      <c r="AL75">
        <f t="shared" si="35"/>
        <v>-4.626630079739428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-6.9458112360835364E-13</v>
      </c>
      <c r="AR75">
        <f t="shared" si="36"/>
        <v>-6.9458446044844537E-13</v>
      </c>
      <c r="AS75">
        <f t="shared" si="36"/>
        <v>-1.2556921088044688E-3</v>
      </c>
      <c r="AT75">
        <f t="shared" si="36"/>
        <v>-8.203855110866851E-4</v>
      </c>
      <c r="AU75">
        <f t="shared" si="23"/>
        <v>-2.0760776205857386E-3</v>
      </c>
      <c r="AW75">
        <v>72</v>
      </c>
      <c r="AX75">
        <f>IF(Z75&gt;0, (R75*SUMPRODUCT(K75:$K$98, X75:$X$98)-K75*$AZ$3)/Z75, 0)</f>
        <v>-3.9199139825222664E+16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500000</v>
      </c>
      <c r="S76">
        <f t="shared" si="28"/>
        <v>-2.4640973480905914E+17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-23.319708055423423</v>
      </c>
      <c r="AC76">
        <f t="shared" si="29"/>
        <v>-20.821167906628663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-2.5222818765371591E-10</v>
      </c>
      <c r="AI76">
        <f t="shared" si="33"/>
        <v>-2.5222924388065042E-10</v>
      </c>
      <c r="AJ76">
        <f t="shared" si="34"/>
        <v>-2.4985401487947598</v>
      </c>
      <c r="AK76">
        <f t="shared" si="49"/>
        <v>-1.6323795638796397</v>
      </c>
      <c r="AL76">
        <f t="shared" si="35"/>
        <v>-4.1309197129266284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-1.0105420889576335E-13</v>
      </c>
      <c r="AR76">
        <f t="shared" si="36"/>
        <v>-1.0105463206883641E-13</v>
      </c>
      <c r="AS76">
        <f t="shared" si="36"/>
        <v>-1.0010300612293107E-3</v>
      </c>
      <c r="AT76">
        <f t="shared" si="36"/>
        <v>-6.5400630666997517E-4</v>
      </c>
      <c r="AU76">
        <f t="shared" si="23"/>
        <v>-1.6550363680003404E-3</v>
      </c>
      <c r="AW76">
        <v>73</v>
      </c>
      <c r="AX76">
        <f>IF(Z76&gt;0, (R76*SUMPRODUCT(K76:$K$98, X76:$X$98)-K76*$AZ$3)/Z76, 0)</f>
        <v>-2.4640973480905914E+17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500000</v>
      </c>
      <c r="S77">
        <f t="shared" si="28"/>
        <v>-1.7672035229079875E+18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-20.821167906628663</v>
      </c>
      <c r="AC77">
        <f t="shared" si="29"/>
        <v>-18.590328488061395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-3.6566771241272875E-11</v>
      </c>
      <c r="AI77">
        <f t="shared" si="33"/>
        <v>-3.6566902736657014E-11</v>
      </c>
      <c r="AJ77">
        <f t="shared" si="34"/>
        <v>-2.2308394185672675</v>
      </c>
      <c r="AK77">
        <f t="shared" si="49"/>
        <v>-1.4574817534640065</v>
      </c>
      <c r="AL77">
        <f t="shared" si="35"/>
        <v>-3.688321172067841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-1.3080651627235046E-14</v>
      </c>
      <c r="AR77">
        <f t="shared" si="36"/>
        <v>-1.3080698665714303E-14</v>
      </c>
      <c r="AS77">
        <f t="shared" si="36"/>
        <v>-7.980150360567147E-4</v>
      </c>
      <c r="AT77">
        <f t="shared" si="36"/>
        <v>-5.2136982355707447E-4</v>
      </c>
      <c r="AU77">
        <f t="shared" si="23"/>
        <v>-1.31938485962687E-3</v>
      </c>
      <c r="AW77">
        <v>74</v>
      </c>
      <c r="AX77">
        <f>IF(Z77&gt;0, (R77*SUMPRODUCT(K77:$K$98, X77:$X$98)-K77*$AZ$3)/Z77, 0)</f>
        <v>-1.7672035229079875E+18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500000</v>
      </c>
      <c r="S78">
        <f t="shared" si="28"/>
        <v>-1.4752692668486441E+19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-18.590328488061395</v>
      </c>
      <c r="AC78">
        <f t="shared" si="29"/>
        <v>-16.598507578626258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-4.6446586353499639E-12</v>
      </c>
      <c r="AI78">
        <f t="shared" si="33"/>
        <v>-4.6446726993143801E-12</v>
      </c>
      <c r="AJ78">
        <f t="shared" si="34"/>
        <v>-1.9918209094351376</v>
      </c>
      <c r="AK78">
        <f t="shared" si="49"/>
        <v>-1.3013229941642979</v>
      </c>
      <c r="AL78">
        <f t="shared" si="35"/>
        <v>-3.2931439036040802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-1.4834692290804329E-15</v>
      </c>
      <c r="AR78">
        <f t="shared" si="36"/>
        <v>-1.4834737210054781E-15</v>
      </c>
      <c r="AS78">
        <f t="shared" si="36"/>
        <v>-6.3617270093809441E-4</v>
      </c>
      <c r="AT78">
        <f t="shared" si="36"/>
        <v>-4.1563283127955759E-4</v>
      </c>
      <c r="AU78">
        <f t="shared" si="23"/>
        <v>-1.0518055322191356E-3</v>
      </c>
      <c r="AW78">
        <v>75</v>
      </c>
      <c r="AX78">
        <f>IF(Z78&gt;0, (R78*SUMPRODUCT(K78:$K$98, X78:$X$98)-K78*$AZ$3)/Z78, 0)</f>
        <v>-1.4752692668486441E+19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-16.598507578626258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-5.6255857664827194E-13</v>
      </c>
      <c r="AI79">
        <f t="shared" si="33"/>
        <v>-5.6255857664827194E-13</v>
      </c>
      <c r="AJ79">
        <f t="shared" si="34"/>
        <v>-16.598507578626258</v>
      </c>
      <c r="AK79">
        <f t="shared" si="49"/>
        <v>-1.1618955305038381</v>
      </c>
      <c r="AL79">
        <f t="shared" si="35"/>
        <v>-17.760403109130657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-1.6042589446982907E-16</v>
      </c>
      <c r="AR79">
        <f t="shared" si="36"/>
        <v>-1.6042589446982907E-16</v>
      </c>
      <c r="AS79">
        <f t="shared" si="36"/>
        <v>-4.7334278343608531E-3</v>
      </c>
      <c r="AT79">
        <f t="shared" si="36"/>
        <v>-3.3133994840525976E-4</v>
      </c>
      <c r="AU79">
        <f t="shared" si="23"/>
        <v>-5.0647677827662732E-3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90596.860959013604</v>
      </c>
      <c r="AO81" s="8">
        <f t="shared" si="50"/>
        <v>-9059.6860959013611</v>
      </c>
      <c r="AP81" s="8">
        <f t="shared" si="50"/>
        <v>-725.2504921612566</v>
      </c>
      <c r="AQ81" s="8">
        <f t="shared" si="50"/>
        <v>-51968.992714986911</v>
      </c>
      <c r="AR81" s="8">
        <f t="shared" si="50"/>
        <v>28842.93165596409</v>
      </c>
      <c r="AS81" s="8">
        <f t="shared" si="50"/>
        <v>-9681.211920817932</v>
      </c>
      <c r="AT81" s="8">
        <f t="shared" si="50"/>
        <v>4269.5798926654734</v>
      </c>
      <c r="AU81" s="8">
        <f t="shared" si="50"/>
        <v>23431.299627811641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192728.85750336427</v>
      </c>
      <c r="K3">
        <v>1</v>
      </c>
      <c r="L3" s="2">
        <v>0</v>
      </c>
      <c r="O3">
        <f>$C$3</f>
        <v>192728.85750336427</v>
      </c>
      <c r="P3" s="2">
        <f>O3*C5</f>
        <v>19272.885750336427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192728.85750336427</v>
      </c>
      <c r="AF3">
        <f t="shared" ref="AF3:AG34" si="4">-$Z3*P3</f>
        <v>-19272.885750336427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172831.01478232784</v>
      </c>
      <c r="AJ3">
        <f t="shared" ref="AJ3:AJ66" si="7">AB3-AC3</f>
        <v>0</v>
      </c>
      <c r="AL3">
        <f t="shared" ref="AL3:AL66" si="8">SUM(AI3:AK3)</f>
        <v>172831.01478232784</v>
      </c>
      <c r="AN3">
        <f t="shared" ref="AN3:AU34" si="9">AE3*$K3</f>
        <v>192728.85750336427</v>
      </c>
      <c r="AO3">
        <f t="shared" si="9"/>
        <v>-19272.885750336427</v>
      </c>
      <c r="AP3">
        <f t="shared" si="9"/>
        <v>-624.95697070000006</v>
      </c>
      <c r="AQ3">
        <f t="shared" si="9"/>
        <v>0</v>
      </c>
      <c r="AR3">
        <f t="shared" si="9"/>
        <v>172831.01478232784</v>
      </c>
      <c r="AS3">
        <f t="shared" si="9"/>
        <v>0</v>
      </c>
      <c r="AT3">
        <f t="shared" si="9"/>
        <v>0</v>
      </c>
      <c r="AU3">
        <f t="shared" si="9"/>
        <v>172831.01478232784</v>
      </c>
      <c r="AW3">
        <v>0</v>
      </c>
      <c r="AX3">
        <f>IF(Z3&gt;0, (R3*SUMPRODUCT(K3:$K$98, X3:$X$98)-K3*$AZ$3)/Z3, 0)</f>
        <v>0</v>
      </c>
      <c r="AZ3">
        <f>C6*ABS(SUMPRODUCT(X4:X69, K4:K69))/1</f>
        <v>120092.54729572155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8229.3971432910221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8055.4661354253039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-8055.4661354253039</v>
      </c>
      <c r="AK4">
        <f>G4*SUM(AB4, AE4:AF4)</f>
        <v>0</v>
      </c>
      <c r="AL4">
        <f t="shared" si="8"/>
        <v>-13623.130135425305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-7515.1284032328613</v>
      </c>
      <c r="AT4">
        <f t="shared" si="9"/>
        <v>0</v>
      </c>
      <c r="AU4">
        <f t="shared" si="9"/>
        <v>-12709.329354814166</v>
      </c>
      <c r="AW4">
        <v>1</v>
      </c>
      <c r="AX4">
        <f>IF(Z4&gt;0, (R4*SUMPRODUCT(K4:$K$98, X4:$X$98)-K4*$AZ$3)/Z4, 0)</f>
        <v>8229.3971432910221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500000</v>
      </c>
      <c r="S5">
        <f t="shared" si="1"/>
        <v>12762.964714176631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8055.4661354253039</v>
      </c>
      <c r="AC5">
        <f t="shared" si="2"/>
        <v>12206.246288873284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-6347.9305458672961</v>
      </c>
      <c r="AI5">
        <f t="shared" si="6"/>
        <v>-6359.885297919649</v>
      </c>
      <c r="AJ5">
        <f t="shared" si="7"/>
        <v>-4150.7801534479804</v>
      </c>
      <c r="AK5">
        <f>G5*SUM(AB5, AE5:AF5)</f>
        <v>330.27411155243749</v>
      </c>
      <c r="AL5">
        <f t="shared" si="8"/>
        <v>-10180.391339815193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-5428.1663053983193</v>
      </c>
      <c r="AR5">
        <f t="shared" si="9"/>
        <v>-5438.3889097275714</v>
      </c>
      <c r="AS5">
        <f t="shared" si="9"/>
        <v>-3549.3653888086205</v>
      </c>
      <c r="AT5">
        <f t="shared" si="9"/>
        <v>282.42004081810023</v>
      </c>
      <c r="AU5">
        <f t="shared" si="9"/>
        <v>-8705.334257718092</v>
      </c>
      <c r="AW5">
        <v>2</v>
      </c>
      <c r="AX5">
        <f>IF(Z5&gt;0, (R5*SUMPRODUCT(K5:$K$98, X5:$X$98)-K5*$AZ$3)/Z5, 0)</f>
        <v>12762.964714176631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500000</v>
      </c>
      <c r="S6">
        <f t="shared" si="1"/>
        <v>18046.215492813168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12206.246288873284</v>
      </c>
      <c r="AC6">
        <f t="shared" si="2"/>
        <v>16829.584589696417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-7116.9359869226419</v>
      </c>
      <c r="AI6">
        <f t="shared" si="6"/>
        <v>-7128.5932680547985</v>
      </c>
      <c r="AJ6">
        <f t="shared" si="7"/>
        <v>-4623.3383008231322</v>
      </c>
      <c r="AK6">
        <f>G6*SUM(AB6, AE6:AF6)</f>
        <v>714.06540789908718</v>
      </c>
      <c r="AL6">
        <f t="shared" si="8"/>
        <v>-11037.866160978845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-5490.0757994392461</v>
      </c>
      <c r="AR6">
        <f t="shared" si="9"/>
        <v>-5499.0683430209947</v>
      </c>
      <c r="AS6">
        <f t="shared" si="9"/>
        <v>-3566.4895349079861</v>
      </c>
      <c r="AT6">
        <f t="shared" si="9"/>
        <v>550.83721735406755</v>
      </c>
      <c r="AU6">
        <f t="shared" si="9"/>
        <v>-8514.7206605749143</v>
      </c>
      <c r="AW6">
        <v>3</v>
      </c>
      <c r="AX6">
        <f>IF(Z6&gt;0, (R6*SUMPRODUCT(K6:$K$98, X6:$X$98)-K6*$AZ$3)/Z6, 0)</f>
        <v>18046.215492813168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500000</v>
      </c>
      <c r="S7">
        <f t="shared" si="1"/>
        <v>21700.413537136461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16829.584589696417</v>
      </c>
      <c r="AC7">
        <f t="shared" si="2"/>
        <v>19692.418451798789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-7894.6190012096649</v>
      </c>
      <c r="AI7">
        <f t="shared" si="6"/>
        <v>-7905.9623440554697</v>
      </c>
      <c r="AJ7">
        <f t="shared" si="7"/>
        <v>-2862.8338621023722</v>
      </c>
      <c r="AK7">
        <f>G7*SUM(AB7, AE7:AF7)</f>
        <v>826.33260335409398</v>
      </c>
      <c r="AL7">
        <f t="shared" si="8"/>
        <v>-9942.4636028037476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-5540.886431091003</v>
      </c>
      <c r="AR7">
        <f t="shared" si="9"/>
        <v>-5548.8478253581488</v>
      </c>
      <c r="AS7">
        <f t="shared" si="9"/>
        <v>-2009.2973832632467</v>
      </c>
      <c r="AT7">
        <f t="shared" si="9"/>
        <v>579.96657074790278</v>
      </c>
      <c r="AU7">
        <f t="shared" si="9"/>
        <v>-6978.1786378734923</v>
      </c>
      <c r="AW7">
        <v>4</v>
      </c>
      <c r="AX7">
        <f>IF(Z7&gt;0, (R7*SUMPRODUCT(K7:$K$98, X7:$X$98)-K7*$AZ$3)/Z7, 0)</f>
        <v>21700.413537136461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500000</v>
      </c>
      <c r="S8">
        <f t="shared" si="1"/>
        <v>22430.954362589513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19692.418451798789</v>
      </c>
      <c r="AC8">
        <f t="shared" si="2"/>
        <v>19761.269719437376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-8705.3168842359646</v>
      </c>
      <c r="AI8">
        <f t="shared" si="6"/>
        <v>-8716.3291607312058</v>
      </c>
      <c r="AJ8">
        <f t="shared" si="7"/>
        <v>-68.85126763858716</v>
      </c>
      <c r="AK8">
        <f t="shared" ref="AK8:AK69" si="22">G8*SUM(AB8:AB8, AE8:AF8)</f>
        <v>419.44851302331421</v>
      </c>
      <c r="AL8">
        <f t="shared" si="8"/>
        <v>-8365.7319153464796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-5703.2387549218765</v>
      </c>
      <c r="AR8">
        <f t="shared" si="9"/>
        <v>-5710.4533851211872</v>
      </c>
      <c r="AS8">
        <f t="shared" si="9"/>
        <v>-45.107515687678784</v>
      </c>
      <c r="AT8">
        <f t="shared" si="9"/>
        <v>274.79930334309427</v>
      </c>
      <c r="AU8">
        <f t="shared" si="9"/>
        <v>-5480.761597465772</v>
      </c>
      <c r="AW8">
        <v>5</v>
      </c>
      <c r="AX8">
        <f>IF(Z8&gt;0, (R8*SUMPRODUCT(K8:$K$98, X8:$X$98)-K8*$AZ$3)/Z8, 0)</f>
        <v>22430.954362589513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500000</v>
      </c>
      <c r="S9">
        <f t="shared" si="1"/>
        <v>21366.451816854744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19761.269719437376</v>
      </c>
      <c r="AC9">
        <f t="shared" si="2"/>
        <v>18223.290267633696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-9639.8111897463623</v>
      </c>
      <c r="AI9">
        <f t="shared" si="6"/>
        <v>-9650.4723481969068</v>
      </c>
      <c r="AJ9">
        <f t="shared" si="7"/>
        <v>1537.9794518036797</v>
      </c>
      <c r="AK9">
        <f t="shared" si="22"/>
        <v>116.59149134468052</v>
      </c>
      <c r="AL9">
        <f t="shared" si="8"/>
        <v>-7995.9014050485466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-5981.1226200849014</v>
      </c>
      <c r="AR9">
        <f t="shared" si="9"/>
        <v>-5987.7374483953035</v>
      </c>
      <c r="AS9">
        <f t="shared" si="9"/>
        <v>954.25558730790874</v>
      </c>
      <c r="AT9">
        <f t="shared" si="9"/>
        <v>72.340421660214062</v>
      </c>
      <c r="AU9">
        <f t="shared" si="9"/>
        <v>-4961.1414394271806</v>
      </c>
      <c r="AW9">
        <v>6</v>
      </c>
      <c r="AX9">
        <f>IF(Z9&gt;0, (R9*SUMPRODUCT(K9:$K$98, X9:$X$98)-K9*$AZ$3)/Z9, 0)</f>
        <v>21366.451816854744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500000</v>
      </c>
      <c r="S10">
        <f t="shared" si="1"/>
        <v>19515.962856894901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18223.290267633696</v>
      </c>
      <c r="AC10">
        <f t="shared" si="2"/>
        <v>16066.412466165626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-10559.537993979649</v>
      </c>
      <c r="AI10">
        <f t="shared" si="6"/>
        <v>-10569.82855239584</v>
      </c>
      <c r="AJ10">
        <f t="shared" si="7"/>
        <v>2156.8778014680702</v>
      </c>
      <c r="AK10">
        <f t="shared" si="22"/>
        <v>74.715490097298158</v>
      </c>
      <c r="AL10">
        <f t="shared" si="8"/>
        <v>-8338.2352608304718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-6215.5173373680755</v>
      </c>
      <c r="AR10">
        <f t="shared" si="9"/>
        <v>-6221.5745289122033</v>
      </c>
      <c r="AS10">
        <f t="shared" si="9"/>
        <v>1269.5736666937896</v>
      </c>
      <c r="AT10">
        <f t="shared" si="9"/>
        <v>43.978763496516322</v>
      </c>
      <c r="AU10">
        <f t="shared" si="9"/>
        <v>-4908.0220987218972</v>
      </c>
      <c r="AW10">
        <v>7</v>
      </c>
      <c r="AX10">
        <f>IF(Z10&gt;0, (R10*SUMPRODUCT(K10:$K$98, X10:$X$98)-K10*$AZ$3)/Z10, 0)</f>
        <v>19515.962856894901</v>
      </c>
    </row>
    <row r="11" spans="1:52" x14ac:dyDescent="0.25">
      <c r="A11" t="s">
        <v>33</v>
      </c>
      <c r="C11" s="12">
        <f>AU71</f>
        <v>47943.942262368415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500000</v>
      </c>
      <c r="S11">
        <f t="shared" si="1"/>
        <v>16876.280079841548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16066.412466165626</v>
      </c>
      <c r="AC11">
        <f t="shared" si="2"/>
        <v>13370.540191390535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-11372.008841796147</v>
      </c>
      <c r="AI11">
        <f t="shared" si="6"/>
        <v>-11381.91219440713</v>
      </c>
      <c r="AJ11">
        <f t="shared" si="7"/>
        <v>2695.8722747750908</v>
      </c>
      <c r="AK11">
        <f t="shared" si="22"/>
        <v>38.5593899187975</v>
      </c>
      <c r="AL11">
        <f t="shared" si="8"/>
        <v>-8647.4805297132425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-6360.4627617171345</v>
      </c>
      <c r="AR11">
        <f t="shared" si="9"/>
        <v>-6366.001792364631</v>
      </c>
      <c r="AS11">
        <f t="shared" si="9"/>
        <v>1507.824646691389</v>
      </c>
      <c r="AT11">
        <f t="shared" si="9"/>
        <v>21.566599807031611</v>
      </c>
      <c r="AU11">
        <f t="shared" si="9"/>
        <v>-4836.6105458662105</v>
      </c>
      <c r="AW11">
        <v>8</v>
      </c>
      <c r="AX11">
        <f>IF(Z11&gt;0, (R11*SUMPRODUCT(K11:$K$98, X11:$X$98)-K11*$AZ$3)/Z11, 0)</f>
        <v>16876.280079841548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500000</v>
      </c>
      <c r="S12">
        <f t="shared" si="1"/>
        <v>13617.061490135677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13370.540191390535</v>
      </c>
      <c r="AC12">
        <f t="shared" si="2"/>
        <v>10348.410778245619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-12193.177280039154</v>
      </c>
      <c r="AI12">
        <f t="shared" si="6"/>
        <v>-12202.676769692025</v>
      </c>
      <c r="AJ12">
        <f t="shared" si="7"/>
        <v>3022.1294131449158</v>
      </c>
      <c r="AK12">
        <f t="shared" si="22"/>
        <v>30.752242440198231</v>
      </c>
      <c r="AL12">
        <f t="shared" si="8"/>
        <v>-9149.7951141069116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-6480.8033463866195</v>
      </c>
      <c r="AR12">
        <f t="shared" si="9"/>
        <v>-6485.8524261233733</v>
      </c>
      <c r="AS12">
        <f t="shared" si="9"/>
        <v>1606.2939104466222</v>
      </c>
      <c r="AT12">
        <f t="shared" si="9"/>
        <v>16.345143774920114</v>
      </c>
      <c r="AU12">
        <f t="shared" si="9"/>
        <v>-4863.2133719018311</v>
      </c>
      <c r="AW12">
        <v>9</v>
      </c>
      <c r="AX12">
        <f>IF(Z12&gt;0, (R12*SUMPRODUCT(K12:$K$98, X12:$X$98)-K12*$AZ$3)/Z12, 0)</f>
        <v>13617.061490135677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500000</v>
      </c>
      <c r="S13">
        <f t="shared" si="1"/>
        <v>9667.5909908975209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10348.410778245619</v>
      </c>
      <c r="AC13">
        <f t="shared" si="2"/>
        <v>7022.7255011607704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-12970.097799182357</v>
      </c>
      <c r="AI13">
        <f t="shared" si="6"/>
        <v>-12979.17804149372</v>
      </c>
      <c r="AJ13">
        <f t="shared" si="7"/>
        <v>3325.6852770848491</v>
      </c>
      <c r="AK13">
        <f t="shared" si="22"/>
        <v>20.696821556491241</v>
      </c>
      <c r="AL13">
        <f t="shared" si="8"/>
        <v>-9632.7959428523791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-6552.989412093626</v>
      </c>
      <c r="AR13">
        <f t="shared" si="9"/>
        <v>-6557.57709775698</v>
      </c>
      <c r="AS13">
        <f t="shared" si="9"/>
        <v>1680.2633832157017</v>
      </c>
      <c r="AT13">
        <f t="shared" si="9"/>
        <v>10.456825740529741</v>
      </c>
      <c r="AU13">
        <f t="shared" si="9"/>
        <v>-4866.8568888007485</v>
      </c>
      <c r="AW13">
        <v>10</v>
      </c>
      <c r="AX13">
        <f>IF(Z13&gt;0, (R13*SUMPRODUCT(K13:$K$98, X13:$X$98)-K13*$AZ$3)/Z13, 0)</f>
        <v>9667.5909908975209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500000</v>
      </c>
      <c r="S14">
        <f t="shared" si="1"/>
        <v>10078.347093622386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7022.7255011607704</v>
      </c>
      <c r="AC14">
        <f t="shared" si="2"/>
        <v>6970.6661769141865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-13753.71626884047</v>
      </c>
      <c r="AI14">
        <f t="shared" si="6"/>
        <v>-13762.361865821998</v>
      </c>
      <c r="AJ14">
        <f t="shared" si="7"/>
        <v>52.059324246583856</v>
      </c>
      <c r="AK14">
        <f t="shared" si="22"/>
        <v>491.59078508125396</v>
      </c>
      <c r="AL14">
        <f t="shared" si="8"/>
        <v>-13218.71175649416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-6204.3780626705648</v>
      </c>
      <c r="AR14">
        <f t="shared" si="9"/>
        <v>-6208.2781396535702</v>
      </c>
      <c r="AS14">
        <f t="shared" si="9"/>
        <v>23.484251310659719</v>
      </c>
      <c r="AT14">
        <f t="shared" si="9"/>
        <v>221.75934294057305</v>
      </c>
      <c r="AU14">
        <f t="shared" si="9"/>
        <v>-5963.0345454023363</v>
      </c>
      <c r="AW14">
        <v>11</v>
      </c>
      <c r="AX14">
        <f>IF(Z14&gt;0, (R14*SUMPRODUCT(K14:$K$98, X14:$X$98)-K14*$AZ$3)/Z14, 0)</f>
        <v>10078.347093622386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500000</v>
      </c>
      <c r="S15">
        <f t="shared" si="1"/>
        <v>10022.980334033322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6970.6661769141865</v>
      </c>
      <c r="AC15">
        <f t="shared" si="2"/>
        <v>6570.6899783927583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-14584.393802750381</v>
      </c>
      <c r="AI15">
        <f t="shared" si="6"/>
        <v>-14592.588333917027</v>
      </c>
      <c r="AJ15">
        <f t="shared" si="7"/>
        <v>399.97619852142816</v>
      </c>
      <c r="AK15">
        <f t="shared" si="22"/>
        <v>487.94663238399312</v>
      </c>
      <c r="AL15">
        <f t="shared" si="8"/>
        <v>-13704.665503011605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-5874.1976141474051</v>
      </c>
      <c r="AR15">
        <f t="shared" si="9"/>
        <v>-5877.4981486831002</v>
      </c>
      <c r="AS15">
        <f t="shared" si="9"/>
        <v>161.09954673791356</v>
      </c>
      <c r="AT15">
        <f t="shared" si="9"/>
        <v>196.53164763288112</v>
      </c>
      <c r="AU15">
        <f t="shared" si="9"/>
        <v>-5519.866954312306</v>
      </c>
      <c r="AW15">
        <v>12</v>
      </c>
      <c r="AX15">
        <f>IF(Z15&gt;0, (R15*SUMPRODUCT(K15:$K$98, X15:$X$98)-K15*$AZ$3)/Z15, 0)</f>
        <v>10022.980334033322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500000</v>
      </c>
      <c r="S16">
        <f t="shared" si="1"/>
        <v>9507.6856588228966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6570.6899783927583</v>
      </c>
      <c r="AC16">
        <f t="shared" si="2"/>
        <v>5878.9940286642232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-15332.820044034781</v>
      </c>
      <c r="AI16">
        <f t="shared" si="6"/>
        <v>-15340.54930938866</v>
      </c>
      <c r="AJ16">
        <f t="shared" si="7"/>
        <v>691.6959497285352</v>
      </c>
      <c r="AK16">
        <f t="shared" si="22"/>
        <v>459.9482984874931</v>
      </c>
      <c r="AL16">
        <f t="shared" si="8"/>
        <v>-14188.905061172631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-5513.9672963200492</v>
      </c>
      <c r="AR16">
        <f t="shared" si="9"/>
        <v>-5516.7468839147296</v>
      </c>
      <c r="AS16">
        <f t="shared" si="9"/>
        <v>248.74672988052245</v>
      </c>
      <c r="AT16">
        <f t="shared" si="9"/>
        <v>165.40596371538138</v>
      </c>
      <c r="AU16">
        <f t="shared" si="9"/>
        <v>-5102.5941903188259</v>
      </c>
      <c r="AW16">
        <v>13</v>
      </c>
      <c r="AX16">
        <f>IF(Z16&gt;0, (R16*SUMPRODUCT(K16:$K$98, X16:$X$98)-K16*$AZ$3)/Z16, 0)</f>
        <v>9507.6856588228966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500000</v>
      </c>
      <c r="S17">
        <f t="shared" si="1"/>
        <v>8604.2436024679646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5878.9940286642232</v>
      </c>
      <c r="AC17">
        <f t="shared" si="2"/>
        <v>4992.2603612895982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-15974.36239972518</v>
      </c>
      <c r="AI17">
        <f t="shared" si="6"/>
        <v>-15981.615013365526</v>
      </c>
      <c r="AJ17">
        <f t="shared" si="7"/>
        <v>886.73366737462493</v>
      </c>
      <c r="AK17">
        <f t="shared" si="22"/>
        <v>411.52958200649567</v>
      </c>
      <c r="AL17">
        <f t="shared" si="8"/>
        <v>-14683.351763984407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-5129.1766614898434</v>
      </c>
      <c r="AR17">
        <f t="shared" si="9"/>
        <v>-5131.5053889650326</v>
      </c>
      <c r="AS17">
        <f t="shared" si="9"/>
        <v>284.71957239016132</v>
      </c>
      <c r="AT17">
        <f t="shared" si="9"/>
        <v>132.13722555691501</v>
      </c>
      <c r="AU17">
        <f t="shared" si="9"/>
        <v>-4714.6485910179572</v>
      </c>
      <c r="AW17">
        <v>14</v>
      </c>
      <c r="AX17">
        <f>IF(Z17&gt;0, (R17*SUMPRODUCT(K17:$K$98, X17:$X$98)-K17*$AZ$3)/Z17, 0)</f>
        <v>8604.2436024679646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500000</v>
      </c>
      <c r="S18">
        <f t="shared" si="1"/>
        <v>7380.4582084833728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4992.2603612895982</v>
      </c>
      <c r="AC18">
        <f t="shared" si="2"/>
        <v>3994.5422970724612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-16587.355181708277</v>
      </c>
      <c r="AI18">
        <f t="shared" si="6"/>
        <v>-16594.120585332676</v>
      </c>
      <c r="AJ18">
        <f t="shared" si="7"/>
        <v>997.718064217137</v>
      </c>
      <c r="AK18">
        <f t="shared" si="22"/>
        <v>349.45822529027191</v>
      </c>
      <c r="AL18">
        <f t="shared" si="8"/>
        <v>-15246.944295825266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-4755.3583128638447</v>
      </c>
      <c r="AR18">
        <f t="shared" si="9"/>
        <v>-4757.2978576564137</v>
      </c>
      <c r="AS18">
        <f t="shared" si="9"/>
        <v>286.0315486462481</v>
      </c>
      <c r="AT18">
        <f t="shared" si="9"/>
        <v>100.18469240143187</v>
      </c>
      <c r="AU18">
        <f t="shared" si="9"/>
        <v>-4371.0816166087334</v>
      </c>
      <c r="AW18">
        <v>15</v>
      </c>
      <c r="AX18">
        <f>IF(Z18&gt;0, (R18*SUMPRODUCT(K18:$K$98, X18:$X$98)-K18*$AZ$3)/Z18, 0)</f>
        <v>7380.4582084833728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500000</v>
      </c>
      <c r="S19">
        <f t="shared" si="1"/>
        <v>5838.3190569127019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3994.5422970724612</v>
      </c>
      <c r="AC19">
        <f t="shared" si="2"/>
        <v>2927.9863032020949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-17154.04892762324</v>
      </c>
      <c r="AI19">
        <f t="shared" si="6"/>
        <v>-17160.317825988204</v>
      </c>
      <c r="AJ19">
        <f t="shared" si="7"/>
        <v>1066.5559938703664</v>
      </c>
      <c r="AK19">
        <f t="shared" si="22"/>
        <v>279.61796079507229</v>
      </c>
      <c r="AL19">
        <f t="shared" si="8"/>
        <v>-15814.143871322765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-4390.9119042809079</v>
      </c>
      <c r="AR19">
        <f t="shared" si="9"/>
        <v>-4392.5165505410178</v>
      </c>
      <c r="AS19">
        <f t="shared" si="9"/>
        <v>273.00571601648193</v>
      </c>
      <c r="AT19">
        <f t="shared" si="9"/>
        <v>71.573646425173663</v>
      </c>
      <c r="AU19">
        <f t="shared" si="9"/>
        <v>-4047.9371880993622</v>
      </c>
      <c r="AW19">
        <v>16</v>
      </c>
      <c r="AX19">
        <f>IF(Z19&gt;0, (R19*SUMPRODUCT(K19:$K$98, X19:$X$98)-K19*$AZ$3)/Z19, 0)</f>
        <v>5838.3190569127019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500000</v>
      </c>
      <c r="S20">
        <f t="shared" si="1"/>
        <v>3969.8227363100777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2927.9863032020949</v>
      </c>
      <c r="AC20">
        <f t="shared" si="2"/>
        <v>1830.6478980225038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-17677.891427439179</v>
      </c>
      <c r="AI20">
        <f t="shared" si="6"/>
        <v>-17683.655689534808</v>
      </c>
      <c r="AJ20">
        <f t="shared" si="7"/>
        <v>1097.3384051795911</v>
      </c>
      <c r="AK20">
        <f t="shared" si="22"/>
        <v>204.95904122414666</v>
      </c>
      <c r="AL20">
        <f t="shared" si="8"/>
        <v>-16381.35824313107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-4040.1781817784217</v>
      </c>
      <c r="AR20">
        <f t="shared" si="9"/>
        <v>-4041.4955700002242</v>
      </c>
      <c r="AS20">
        <f t="shared" si="9"/>
        <v>250.79024276349131</v>
      </c>
      <c r="AT20">
        <f t="shared" si="9"/>
        <v>46.84218420001779</v>
      </c>
      <c r="AU20">
        <f t="shared" si="9"/>
        <v>-3743.8631430367154</v>
      </c>
      <c r="AW20">
        <v>17</v>
      </c>
      <c r="AX20">
        <f>IF(Z20&gt;0, (R20*SUMPRODUCT(K20:$K$98, X20:$X$98)-K20*$AZ$3)/Z20, 0)</f>
        <v>3969.8227363100777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500000</v>
      </c>
      <c r="S21">
        <f t="shared" si="1"/>
        <v>1739.8760585453683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1830.6478980225038</v>
      </c>
      <c r="AC21">
        <f t="shared" si="2"/>
        <v>731.16034044168919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-18146.265989816526</v>
      </c>
      <c r="AI21">
        <f t="shared" si="6"/>
        <v>-18151.518952641454</v>
      </c>
      <c r="AJ21">
        <f t="shared" si="7"/>
        <v>1099.4875575808146</v>
      </c>
      <c r="AK21">
        <f t="shared" si="22"/>
        <v>128.14535286157528</v>
      </c>
      <c r="AL21">
        <f t="shared" si="8"/>
        <v>-16923.886042199065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-3702.8771741796004</v>
      </c>
      <c r="AR21">
        <f t="shared" si="9"/>
        <v>-3703.9490793391606</v>
      </c>
      <c r="AS21">
        <f t="shared" si="9"/>
        <v>224.35840974364783</v>
      </c>
      <c r="AT21">
        <f t="shared" si="9"/>
        <v>26.148988577297676</v>
      </c>
      <c r="AU21">
        <f t="shared" si="9"/>
        <v>-3453.4416810182151</v>
      </c>
      <c r="AW21">
        <v>18</v>
      </c>
      <c r="AX21">
        <f>IF(Z21&gt;0, (R21*SUMPRODUCT(K21:$K$98, X21:$X$98)-K21*$AZ$3)/Z21, 0)</f>
        <v>1739.8760585453683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500000</v>
      </c>
      <c r="S22">
        <f t="shared" si="1"/>
        <v>-913.22464660458888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731.16034044168919</v>
      </c>
      <c r="AC22">
        <f t="shared" si="2"/>
        <v>-346.10020499004168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-18523.862991416234</v>
      </c>
      <c r="AI22">
        <f t="shared" si="6"/>
        <v>-18528.600328038126</v>
      </c>
      <c r="AJ22">
        <f t="shared" si="7"/>
        <v>1077.2605454317309</v>
      </c>
      <c r="AK22">
        <f t="shared" si="22"/>
        <v>51.181223830918249</v>
      </c>
      <c r="AL22">
        <f t="shared" si="8"/>
        <v>-17400.158558775478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-3374.9362328000143</v>
      </c>
      <c r="AR22">
        <f t="shared" si="9"/>
        <v>-3375.7993469905914</v>
      </c>
      <c r="AS22">
        <f t="shared" si="9"/>
        <v>196.27038100142468</v>
      </c>
      <c r="AT22">
        <f t="shared" si="9"/>
        <v>9.3249106207520764</v>
      </c>
      <c r="AU22">
        <f t="shared" si="9"/>
        <v>-3170.2040553684146</v>
      </c>
      <c r="AW22">
        <v>19</v>
      </c>
      <c r="AX22">
        <f>IF(Z22&gt;0, (R22*SUMPRODUCT(K22:$K$98, X22:$X$98)-K22*$AZ$3)/Z22, 0)</f>
        <v>-913.22464660458888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500000</v>
      </c>
      <c r="S23">
        <f t="shared" si="1"/>
        <v>-4079.0256574429009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-346.10020499004168</v>
      </c>
      <c r="AC23">
        <f t="shared" si="2"/>
        <v>-1376.7358764080345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-18840.597325041959</v>
      </c>
      <c r="AI23">
        <f t="shared" si="6"/>
        <v>-18844.816273364508</v>
      </c>
      <c r="AJ23">
        <f t="shared" si="7"/>
        <v>1030.6356714179929</v>
      </c>
      <c r="AK23">
        <f t="shared" si="22"/>
        <v>-24.22701434930292</v>
      </c>
      <c r="AL23">
        <f t="shared" si="8"/>
        <v>-17838.407616295819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-3064.8601072295687</v>
      </c>
      <c r="AR23">
        <f t="shared" si="9"/>
        <v>-3065.5464170203445</v>
      </c>
      <c r="AS23">
        <f t="shared" si="9"/>
        <v>167.65679452308623</v>
      </c>
      <c r="AT23">
        <f t="shared" si="9"/>
        <v>-3.9410857583461185</v>
      </c>
      <c r="AU23">
        <f t="shared" si="9"/>
        <v>-2901.8307082556048</v>
      </c>
      <c r="AW23">
        <v>20</v>
      </c>
      <c r="AX23">
        <f>IF(Z23&gt;0, (R23*SUMPRODUCT(K23:$K$98, X23:$X$98)-K23*$AZ$3)/Z23, 0)</f>
        <v>-4079.0256574429009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500000</v>
      </c>
      <c r="S24">
        <f t="shared" si="1"/>
        <v>-7928.7347706363526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-1376.7358764080345</v>
      </c>
      <c r="AC24">
        <f t="shared" si="2"/>
        <v>-2348.4704824036598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-18971.662524432915</v>
      </c>
      <c r="AI24">
        <f t="shared" si="6"/>
        <v>-18975.364991709128</v>
      </c>
      <c r="AJ24">
        <f t="shared" si="7"/>
        <v>971.73460599562532</v>
      </c>
      <c r="AK24">
        <f t="shared" si="22"/>
        <v>-96.371511348562422</v>
      </c>
      <c r="AL24">
        <f t="shared" si="8"/>
        <v>-18100.001897062066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-2755.5186621275075</v>
      </c>
      <c r="AR24">
        <f t="shared" si="9"/>
        <v>-2756.0564229938723</v>
      </c>
      <c r="AS24">
        <f t="shared" si="9"/>
        <v>141.13854481691524</v>
      </c>
      <c r="AT24">
        <f t="shared" si="9"/>
        <v>-13.99737622764478</v>
      </c>
      <c r="AU24">
        <f t="shared" si="9"/>
        <v>-2628.9152544046024</v>
      </c>
      <c r="AW24">
        <v>21</v>
      </c>
      <c r="AX24">
        <f>IF(Z24&gt;0, (R24*SUMPRODUCT(K24:$K$98, X24:$X$98)-K24*$AZ$3)/Z24, 0)</f>
        <v>-7928.7347706363526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500000</v>
      </c>
      <c r="S25">
        <f t="shared" si="1"/>
        <v>-12661.092652529038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-2348.4704824036598</v>
      </c>
      <c r="AC25">
        <f t="shared" si="2"/>
        <v>-3235.1270898580005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-18859.098358748441</v>
      </c>
      <c r="AI25">
        <f t="shared" si="6"/>
        <v>-18862.292323892922</v>
      </c>
      <c r="AJ25">
        <f t="shared" si="7"/>
        <v>886.6566074543407</v>
      </c>
      <c r="AK25">
        <f t="shared" si="22"/>
        <v>-164.3929337682562</v>
      </c>
      <c r="AL25">
        <f t="shared" si="8"/>
        <v>-18140.028650206837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-2445.6869654329225</v>
      </c>
      <c r="AR25">
        <f t="shared" si="9"/>
        <v>-2446.1011654531626</v>
      </c>
      <c r="AS25">
        <f t="shared" si="9"/>
        <v>114.98346667565528</v>
      </c>
      <c r="AT25">
        <f t="shared" si="9"/>
        <v>-21.318816397168614</v>
      </c>
      <c r="AU25">
        <f t="shared" si="9"/>
        <v>-2352.4365151746761</v>
      </c>
      <c r="AW25">
        <v>22</v>
      </c>
      <c r="AX25">
        <f>IF(Z25&gt;0, (R25*SUMPRODUCT(K25:$K$98, X25:$X$98)-K25*$AZ$3)/Z25, 0)</f>
        <v>-12661.092652529038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500000</v>
      </c>
      <c r="S26">
        <f t="shared" si="1"/>
        <v>-18573.236051361582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-3235.1270898580005</v>
      </c>
      <c r="AC26">
        <f t="shared" si="2"/>
        <v>-4012.1872207613083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-18471.106702901267</v>
      </c>
      <c r="AI26">
        <f t="shared" si="6"/>
        <v>-18473.806950726732</v>
      </c>
      <c r="AJ26">
        <f t="shared" si="7"/>
        <v>777.06013090330771</v>
      </c>
      <c r="AK26">
        <f t="shared" si="22"/>
        <v>-226.45889629006007</v>
      </c>
      <c r="AL26">
        <f t="shared" si="8"/>
        <v>-17923.205716113484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-2138.7244672244892</v>
      </c>
      <c r="AR26">
        <f t="shared" si="9"/>
        <v>-2139.0371223449852</v>
      </c>
      <c r="AS26">
        <f t="shared" si="9"/>
        <v>89.973900383918533</v>
      </c>
      <c r="AT26">
        <f t="shared" si="9"/>
        <v>-26.221124164700434</v>
      </c>
      <c r="AU26">
        <f t="shared" si="9"/>
        <v>-2075.2843461257671</v>
      </c>
      <c r="AW26">
        <v>23</v>
      </c>
      <c r="AX26">
        <f>IF(Z26&gt;0, (R26*SUMPRODUCT(K26:$K$98, X26:$X$98)-K26*$AZ$3)/Z26, 0)</f>
        <v>-18573.236051361582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500000</v>
      </c>
      <c r="S27">
        <f t="shared" si="1"/>
        <v>-26117.60504091602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-4012.1872207613083</v>
      </c>
      <c r="AC27">
        <f t="shared" si="2"/>
        <v>-4661.0663000129207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-17697.545219192816</v>
      </c>
      <c r="AI27">
        <f t="shared" si="6"/>
        <v>-17699.776025909545</v>
      </c>
      <c r="AJ27">
        <f t="shared" si="7"/>
        <v>648.87907925161244</v>
      </c>
      <c r="AK27">
        <f t="shared" si="22"/>
        <v>-280.85310545329162</v>
      </c>
      <c r="AL27">
        <f t="shared" si="8"/>
        <v>-17331.750052111223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-1829.603273821351</v>
      </c>
      <c r="AR27">
        <f t="shared" si="9"/>
        <v>-1829.8338985335151</v>
      </c>
      <c r="AS27">
        <f t="shared" si="9"/>
        <v>67.08225762437587</v>
      </c>
      <c r="AT27">
        <f t="shared" si="9"/>
        <v>-29.035086778191722</v>
      </c>
      <c r="AU27">
        <f t="shared" si="9"/>
        <v>-1791.786727687331</v>
      </c>
      <c r="AW27">
        <v>24</v>
      </c>
      <c r="AX27">
        <f>IF(Z27&gt;0, (R27*SUMPRODUCT(K27:$K$98, X27:$X$98)-K27*$AZ$3)/Z27, 0)</f>
        <v>-26117.60504091602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500000</v>
      </c>
      <c r="S28">
        <f t="shared" si="1"/>
        <v>-35933.720583420138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-4661.0663000129207</v>
      </c>
      <c r="AC28">
        <f t="shared" si="2"/>
        <v>-5160.450477429923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-16534.822638105099</v>
      </c>
      <c r="AI28">
        <f t="shared" si="6"/>
        <v>-16536.617766188709</v>
      </c>
      <c r="AJ28">
        <f t="shared" si="7"/>
        <v>499.38417741700232</v>
      </c>
      <c r="AK28">
        <f t="shared" si="22"/>
        <v>-326.27464100090447</v>
      </c>
      <c r="AL28">
        <f t="shared" si="8"/>
        <v>-16363.508229772609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-1526.2490834606731</v>
      </c>
      <c r="AR28">
        <f t="shared" si="9"/>
        <v>-1526.414783005946</v>
      </c>
      <c r="AS28">
        <f t="shared" si="9"/>
        <v>46.095725352443743</v>
      </c>
      <c r="AT28">
        <f t="shared" si="9"/>
        <v>-30.116825724908953</v>
      </c>
      <c r="AU28">
        <f t="shared" si="9"/>
        <v>-1510.4358833784111</v>
      </c>
      <c r="AW28">
        <v>25</v>
      </c>
      <c r="AX28">
        <f>IF(Z28&gt;0, (R28*SUMPRODUCT(K28:$K$98, X28:$X$98)-K28*$AZ$3)/Z28, 0)</f>
        <v>-35933.720583420138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500000</v>
      </c>
      <c r="S29">
        <f t="shared" si="1"/>
        <v>-49010.359143794667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-5160.450477429923</v>
      </c>
      <c r="AC29">
        <f t="shared" si="2"/>
        <v>-5499.0039391010005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-14986.647270474017</v>
      </c>
      <c r="AI29">
        <f t="shared" si="6"/>
        <v>-14988.049781095029</v>
      </c>
      <c r="AJ29">
        <f t="shared" si="7"/>
        <v>338.55346167107746</v>
      </c>
      <c r="AK29">
        <f t="shared" si="22"/>
        <v>-361.23153342009465</v>
      </c>
      <c r="AL29">
        <f t="shared" si="8"/>
        <v>-15010.727852844046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-1235.1290559699532</v>
      </c>
      <c r="AR29">
        <f t="shared" si="9"/>
        <v>-1235.2446443058934</v>
      </c>
      <c r="AS29">
        <f t="shared" si="9"/>
        <v>27.901985678477345</v>
      </c>
      <c r="AT29">
        <f t="shared" si="9"/>
        <v>-29.771005803196442</v>
      </c>
      <c r="AU29">
        <f t="shared" si="9"/>
        <v>-1237.1136644306125</v>
      </c>
      <c r="AW29">
        <v>26</v>
      </c>
      <c r="AX29">
        <f>IF(Z29&gt;0, (R29*SUMPRODUCT(K29:$K$98, X29:$X$98)-K29*$AZ$3)/Z29, 0)</f>
        <v>-49010.359143794667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500000</v>
      </c>
      <c r="S30">
        <f t="shared" si="1"/>
        <v>-66927.489151218484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-5499.0039391010005</v>
      </c>
      <c r="AC30">
        <f t="shared" si="2"/>
        <v>-5673.6904756159574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-13152.573665851818</v>
      </c>
      <c r="AI30">
        <f t="shared" si="6"/>
        <v>-13153.633337024974</v>
      </c>
      <c r="AJ30">
        <f t="shared" si="7"/>
        <v>174.68653651495697</v>
      </c>
      <c r="AK30">
        <f t="shared" si="22"/>
        <v>-384.93027573707008</v>
      </c>
      <c r="AL30">
        <f t="shared" si="8"/>
        <v>-13363.877076247087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-967.83332726913738</v>
      </c>
      <c r="AR30">
        <f t="shared" si="9"/>
        <v>-967.91130326861719</v>
      </c>
      <c r="AS30">
        <f t="shared" si="9"/>
        <v>12.854324648516837</v>
      </c>
      <c r="AT30">
        <f t="shared" si="9"/>
        <v>-28.325129286330228</v>
      </c>
      <c r="AU30">
        <f t="shared" si="9"/>
        <v>-983.38210790643063</v>
      </c>
      <c r="AW30">
        <v>27</v>
      </c>
      <c r="AX30">
        <f>IF(Z30&gt;0, (R30*SUMPRODUCT(K30:$K$98, X30:$X$98)-K30*$AZ$3)/Z30, 0)</f>
        <v>-66927.489151218484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500000</v>
      </c>
      <c r="S31">
        <f t="shared" si="1"/>
        <v>-92451.202956314519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-5673.6904756159574</v>
      </c>
      <c r="AC31">
        <f t="shared" si="2"/>
        <v>-5694.700124800278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-11164.568362208604</v>
      </c>
      <c r="AI31">
        <f t="shared" si="6"/>
        <v>-11165.338322460972</v>
      </c>
      <c r="AJ31">
        <f t="shared" si="7"/>
        <v>21.009649184320551</v>
      </c>
      <c r="AK31">
        <f t="shared" si="22"/>
        <v>-397.15833329311704</v>
      </c>
      <c r="AL31">
        <f t="shared" si="8"/>
        <v>-11541.487006569767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-733.52301474805586</v>
      </c>
      <c r="AR31">
        <f t="shared" si="9"/>
        <v>-733.57360188651307</v>
      </c>
      <c r="AS31">
        <f t="shared" si="9"/>
        <v>1.3803544130418302</v>
      </c>
      <c r="AT31">
        <f t="shared" si="9"/>
        <v>-26.093689296184287</v>
      </c>
      <c r="AU31">
        <f t="shared" si="9"/>
        <v>-758.28693676965543</v>
      </c>
      <c r="AW31">
        <v>28</v>
      </c>
      <c r="AX31">
        <f>IF(Z31&gt;0, (R31*SUMPRODUCT(K31:$K$98, X31:$X$98)-K31*$AZ$3)/Z31, 0)</f>
        <v>-92451.202956314519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500000</v>
      </c>
      <c r="S32">
        <f t="shared" si="1"/>
        <v>-130585.45227057391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-5694.700124800278</v>
      </c>
      <c r="AC32">
        <f t="shared" si="2"/>
        <v>-5582.8448555440309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-9114.213106090272</v>
      </c>
      <c r="AI32">
        <f t="shared" si="6"/>
        <v>-9114.7475114124645</v>
      </c>
      <c r="AJ32">
        <f t="shared" si="7"/>
        <v>-111.85526925624708</v>
      </c>
      <c r="AK32">
        <f t="shared" si="22"/>
        <v>-398.6290087360195</v>
      </c>
      <c r="AL32">
        <f t="shared" si="8"/>
        <v>-9625.2317894047319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-534.65417638164354</v>
      </c>
      <c r="AR32">
        <f t="shared" si="9"/>
        <v>-534.68552544426302</v>
      </c>
      <c r="AS32">
        <f t="shared" si="9"/>
        <v>-6.5616072569318993</v>
      </c>
      <c r="AT32">
        <f t="shared" si="9"/>
        <v>-23.384209022408228</v>
      </c>
      <c r="AU32">
        <f t="shared" si="9"/>
        <v>-564.63134172360321</v>
      </c>
      <c r="AW32">
        <v>29</v>
      </c>
      <c r="AX32">
        <f>IF(Z32&gt;0, (R32*SUMPRODUCT(K32:$K$98, X32:$X$98)-K32*$AZ$3)/Z32, 0)</f>
        <v>-130585.45227057391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500000</v>
      </c>
      <c r="S33">
        <f t="shared" si="1"/>
        <v>-190813.1579034724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-5582.8448555440309</v>
      </c>
      <c r="AC33">
        <f t="shared" si="2"/>
        <v>-5362.6969926361198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-7110.2306405698992</v>
      </c>
      <c r="AI33">
        <f t="shared" si="6"/>
        <v>-7110.5819460728553</v>
      </c>
      <c r="AJ33">
        <f t="shared" si="7"/>
        <v>-220.14786290791108</v>
      </c>
      <c r="AK33">
        <f t="shared" si="22"/>
        <v>-390.79913988808221</v>
      </c>
      <c r="AL33">
        <f t="shared" si="8"/>
        <v>-7721.5289488688486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-372.40838476746711</v>
      </c>
      <c r="AR33">
        <f t="shared" si="9"/>
        <v>-372.42678488998484</v>
      </c>
      <c r="AS33">
        <f t="shared" si="9"/>
        <v>-11.530555642984556</v>
      </c>
      <c r="AT33">
        <f t="shared" si="9"/>
        <v>-20.46865760216339</v>
      </c>
      <c r="AU33">
        <f t="shared" si="9"/>
        <v>-404.42599813513277</v>
      </c>
      <c r="AW33">
        <v>30</v>
      </c>
      <c r="AX33">
        <f>IF(Z33&gt;0, (R33*SUMPRODUCT(K33:$K$98, X33:$X$98)-K33*$AZ$3)/Z33, 0)</f>
        <v>-190813.1579034724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500000</v>
      </c>
      <c r="S34">
        <f t="shared" si="1"/>
        <v>-291521.43130808597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-5362.6969926361198</v>
      </c>
      <c r="AC34">
        <f t="shared" si="2"/>
        <v>-5061.1749851807699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-5231.0754282327098</v>
      </c>
      <c r="AI34">
        <f t="shared" si="6"/>
        <v>-5231.2924437949305</v>
      </c>
      <c r="AJ34">
        <f t="shared" si="7"/>
        <v>-301.52200745534992</v>
      </c>
      <c r="AK34">
        <f t="shared" si="22"/>
        <v>-375.38878948452844</v>
      </c>
      <c r="AL34">
        <f t="shared" si="8"/>
        <v>-5908.2032407348088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-244.62944027207519</v>
      </c>
      <c r="AR34">
        <f t="shared" si="9"/>
        <v>-244.63958893007958</v>
      </c>
      <c r="AS34">
        <f t="shared" si="9"/>
        <v>-14.100572802949342</v>
      </c>
      <c r="AT34">
        <f t="shared" si="9"/>
        <v>-17.554927417102206</v>
      </c>
      <c r="AU34">
        <f t="shared" ref="AU34:AU69" si="23">AL34*$K34</f>
        <v>-276.2950891501311</v>
      </c>
      <c r="AW34">
        <v>31</v>
      </c>
      <c r="AX34">
        <f>IF(Z34&gt;0, (R34*SUMPRODUCT(K34:$K$98, X34:$X$98)-K34*$AZ$3)/Z34, 0)</f>
        <v>-291521.43130808597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500000</v>
      </c>
      <c r="S35">
        <f t="shared" si="1"/>
        <v>-470138.78400554712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-5061.1749851807699</v>
      </c>
      <c r="AC35">
        <f t="shared" si="2"/>
        <v>-4704.0808609681872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-3590.9521937995078</v>
      </c>
      <c r="AI35">
        <f t="shared" ref="AI35:AI66" si="25">SUM(AE35:AH35)</f>
        <v>-3591.0772654012612</v>
      </c>
      <c r="AJ35">
        <f t="shared" si="7"/>
        <v>-357.09412421258276</v>
      </c>
      <c r="AK35">
        <f t="shared" si="22"/>
        <v>-354.28224896265391</v>
      </c>
      <c r="AL35">
        <f t="shared" si="8"/>
        <v>-4302.4536385764977</v>
      </c>
      <c r="AN35">
        <f t="shared" ref="AN35:AT69" si="26">AE35*$K35</f>
        <v>0</v>
      </c>
      <c r="AO35">
        <f t="shared" si="26"/>
        <v>0</v>
      </c>
      <c r="AP35">
        <f t="shared" si="26"/>
        <v>-5.2222592573897232E-3</v>
      </c>
      <c r="AQ35">
        <f t="shared" si="26"/>
        <v>-149.93718057473646</v>
      </c>
      <c r="AR35">
        <f t="shared" si="26"/>
        <v>-149.94240283399384</v>
      </c>
      <c r="AS35">
        <f t="shared" si="26"/>
        <v>-14.910164016299005</v>
      </c>
      <c r="AT35">
        <f t="shared" si="26"/>
        <v>-14.792756536514062</v>
      </c>
      <c r="AU35">
        <f t="shared" si="23"/>
        <v>-179.64532338680689</v>
      </c>
      <c r="AW35">
        <v>32</v>
      </c>
      <c r="AX35">
        <f>IF(Z35&gt;0, (R35*SUMPRODUCT(K35:$K$98, X35:$X$98)-K35*$AZ$3)/Z35, 0)</f>
        <v>-470138.78400554712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500000</v>
      </c>
      <c r="S36">
        <f t="shared" si="1"/>
        <v>-758257.74390924256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-4704.0808609681872</v>
      </c>
      <c r="AC36">
        <f t="shared" si="2"/>
        <v>-4316.7648589673354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-2106.3331064283266</v>
      </c>
      <c r="AI36">
        <f t="shared" si="25"/>
        <v>-2106.4042689864018</v>
      </c>
      <c r="AJ36">
        <f t="shared" si="7"/>
        <v>-387.31600200085177</v>
      </c>
      <c r="AK36">
        <f t="shared" si="22"/>
        <v>-329.28566026777315</v>
      </c>
      <c r="AL36">
        <f t="shared" si="8"/>
        <v>-2823.0059312550266</v>
      </c>
      <c r="AN36">
        <f t="shared" si="26"/>
        <v>0</v>
      </c>
      <c r="AO36">
        <f t="shared" si="26"/>
        <v>0</v>
      </c>
      <c r="AP36">
        <f t="shared" si="26"/>
        <v>-2.6529755361715478E-3</v>
      </c>
      <c r="AQ36">
        <f t="shared" si="26"/>
        <v>-78.52514515370332</v>
      </c>
      <c r="AR36">
        <f t="shared" si="26"/>
        <v>-78.527798129239486</v>
      </c>
      <c r="AS36">
        <f t="shared" si="26"/>
        <v>-14.43933306875735</v>
      </c>
      <c r="AT36">
        <f t="shared" si="26"/>
        <v>-12.275933085154582</v>
      </c>
      <c r="AU36">
        <f t="shared" si="23"/>
        <v>-105.2430642831514</v>
      </c>
      <c r="AW36">
        <v>33</v>
      </c>
      <c r="AX36">
        <f>IF(Z36&gt;0, (R36*SUMPRODUCT(K36:$K$98, X36:$X$98)-K36*$AZ$3)/Z36, 0)</f>
        <v>-758257.74390924256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500000</v>
      </c>
      <c r="S37">
        <f t="shared" si="1"/>
        <v>-1225934.9700412969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-4316.7648589673354</v>
      </c>
      <c r="AC37">
        <f t="shared" si="2"/>
        <v>-3915.5996625356934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-1221.0522401296371</v>
      </c>
      <c r="AI37">
        <f t="shared" si="25"/>
        <v>-1221.0921647561286</v>
      </c>
      <c r="AJ37">
        <f t="shared" si="7"/>
        <v>-401.16519643164202</v>
      </c>
      <c r="AK37">
        <f t="shared" si="22"/>
        <v>-302.17354012771352</v>
      </c>
      <c r="AL37">
        <f t="shared" si="8"/>
        <v>-1924.4309013154841</v>
      </c>
      <c r="AN37">
        <f t="shared" si="26"/>
        <v>0</v>
      </c>
      <c r="AO37">
        <f t="shared" si="26"/>
        <v>0</v>
      </c>
      <c r="AP37">
        <f t="shared" si="26"/>
        <v>-1.3289374285780204E-3</v>
      </c>
      <c r="AQ37">
        <f t="shared" si="26"/>
        <v>-40.644137885801776</v>
      </c>
      <c r="AR37">
        <f t="shared" si="26"/>
        <v>-40.645466823230358</v>
      </c>
      <c r="AS37">
        <f t="shared" si="26"/>
        <v>-13.353248143602224</v>
      </c>
      <c r="AT37">
        <f t="shared" si="26"/>
        <v>-10.058196223519257</v>
      </c>
      <c r="AU37">
        <f t="shared" si="23"/>
        <v>-64.05691119035184</v>
      </c>
      <c r="AW37">
        <v>34</v>
      </c>
      <c r="AX37">
        <f>IF(Z37&gt;0, (R37*SUMPRODUCT(K37:$K$98, X37:$X$98)-K37*$AZ$3)/Z37, 0)</f>
        <v>-1225934.9700412969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500000</v>
      </c>
      <c r="S38">
        <f t="shared" si="1"/>
        <v>-1999992.812861613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-3915.5996625356934</v>
      </c>
      <c r="AC38">
        <f t="shared" si="2"/>
        <v>-3527.9488525774364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-699.02482642328414</v>
      </c>
      <c r="AI38">
        <f t="shared" si="25"/>
        <v>-699.04687618285004</v>
      </c>
      <c r="AJ38">
        <f t="shared" si="7"/>
        <v>-387.65080995825701</v>
      </c>
      <c r="AK38">
        <f t="shared" si="22"/>
        <v>-274.09197637749855</v>
      </c>
      <c r="AL38">
        <f t="shared" si="8"/>
        <v>-1360.7896625186058</v>
      </c>
      <c r="AN38">
        <f t="shared" si="26"/>
        <v>0</v>
      </c>
      <c r="AO38">
        <f t="shared" si="26"/>
        <v>0</v>
      </c>
      <c r="AP38">
        <f t="shared" si="26"/>
        <v>-6.5531409150199537E-4</v>
      </c>
      <c r="AQ38">
        <f t="shared" si="26"/>
        <v>-20.774866850357334</v>
      </c>
      <c r="AR38">
        <f t="shared" si="26"/>
        <v>-20.775522164448837</v>
      </c>
      <c r="AS38">
        <f t="shared" si="26"/>
        <v>-11.520898338508154</v>
      </c>
      <c r="AT38">
        <f t="shared" si="26"/>
        <v>-8.1459543334527691</v>
      </c>
      <c r="AU38">
        <f t="shared" si="23"/>
        <v>-40.442374836409769</v>
      </c>
      <c r="AW38">
        <v>35</v>
      </c>
      <c r="AX38">
        <f>IF(Z38&gt;0, (R38*SUMPRODUCT(K38:$K$98, X38:$X$98)-K38*$AZ$3)/Z38, 0)</f>
        <v>-1999992.812861613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500000</v>
      </c>
      <c r="S39">
        <f t="shared" si="1"/>
        <v>-3308063.8105038581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-3527.9488525774364</v>
      </c>
      <c r="AC39">
        <f t="shared" si="2"/>
        <v>-3166.3175159955981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-394.59483798768099</v>
      </c>
      <c r="AI39">
        <f t="shared" si="25"/>
        <v>-394.60680237870156</v>
      </c>
      <c r="AJ39">
        <f t="shared" si="7"/>
        <v>-361.63133658183824</v>
      </c>
      <c r="AK39">
        <f t="shared" si="22"/>
        <v>-246.95641968042057</v>
      </c>
      <c r="AL39">
        <f t="shared" si="8"/>
        <v>-1003.1945586409604</v>
      </c>
      <c r="AN39">
        <f t="shared" si="26"/>
        <v>0</v>
      </c>
      <c r="AO39">
        <f t="shared" si="26"/>
        <v>0</v>
      </c>
      <c r="AP39">
        <f t="shared" si="26"/>
        <v>-3.1748135428263675E-4</v>
      </c>
      <c r="AQ39">
        <f t="shared" si="26"/>
        <v>-10.470779778229359</v>
      </c>
      <c r="AR39">
        <f t="shared" si="26"/>
        <v>-10.47109725958364</v>
      </c>
      <c r="AS39">
        <f t="shared" si="26"/>
        <v>-9.5960760803804046</v>
      </c>
      <c r="AT39">
        <f t="shared" si="26"/>
        <v>-6.5531173658546402</v>
      </c>
      <c r="AU39">
        <f t="shared" si="23"/>
        <v>-26.620290705818686</v>
      </c>
      <c r="AW39">
        <v>36</v>
      </c>
      <c r="AX39">
        <f>IF(Z39&gt;0, (R39*SUMPRODUCT(K39:$K$98, X39:$X$98)-K39*$AZ$3)/Z39, 0)</f>
        <v>-3308063.8105038581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500000</v>
      </c>
      <c r="S40">
        <f t="shared" si="1"/>
        <v>-5557770.6704713907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-3166.3175159955981</v>
      </c>
      <c r="AC40">
        <f t="shared" si="2"/>
        <v>-2835.3541855665098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-218.70971345500132</v>
      </c>
      <c r="AI40">
        <f t="shared" si="25"/>
        <v>-218.71609045927534</v>
      </c>
      <c r="AJ40">
        <f t="shared" si="7"/>
        <v>-330.96333042908827</v>
      </c>
      <c r="AK40">
        <f t="shared" si="22"/>
        <v>-221.64222611969188</v>
      </c>
      <c r="AL40">
        <f t="shared" si="8"/>
        <v>-771.32164700805561</v>
      </c>
      <c r="AN40">
        <f t="shared" si="26"/>
        <v>0</v>
      </c>
      <c r="AO40">
        <f t="shared" si="26"/>
        <v>0</v>
      </c>
      <c r="AP40">
        <f t="shared" si="26"/>
        <v>-1.5108672638419505E-4</v>
      </c>
      <c r="AQ40">
        <f t="shared" si="26"/>
        <v>-5.1817645424825676</v>
      </c>
      <c r="AR40">
        <f t="shared" si="26"/>
        <v>-5.1819156292089517</v>
      </c>
      <c r="AS40">
        <f t="shared" si="26"/>
        <v>-7.8413254875039682</v>
      </c>
      <c r="AT40">
        <f t="shared" si="26"/>
        <v>-5.2512428930607236</v>
      </c>
      <c r="AU40">
        <f t="shared" si="23"/>
        <v>-18.274484009773648</v>
      </c>
      <c r="AW40">
        <v>37</v>
      </c>
      <c r="AX40">
        <f>IF(Z40&gt;0, (R40*SUMPRODUCT(K40:$K$98, X40:$X$98)-K40*$AZ$3)/Z40, 0)</f>
        <v>-5557770.6704713907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500000</v>
      </c>
      <c r="S41">
        <f t="shared" si="1"/>
        <v>-9510478.619234873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-2835.3541855665098</v>
      </c>
      <c r="AC41">
        <f t="shared" si="2"/>
        <v>-2535.6840659953159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-119.2193557639622</v>
      </c>
      <c r="AI41">
        <f t="shared" si="25"/>
        <v>-119.22268851429938</v>
      </c>
      <c r="AJ41">
        <f t="shared" si="7"/>
        <v>-299.67011957119394</v>
      </c>
      <c r="AK41">
        <f t="shared" si="22"/>
        <v>-198.4747929896557</v>
      </c>
      <c r="AL41">
        <f t="shared" si="8"/>
        <v>-617.36760107514897</v>
      </c>
      <c r="AN41">
        <f t="shared" si="26"/>
        <v>0</v>
      </c>
      <c r="AO41">
        <f t="shared" si="26"/>
        <v>0</v>
      </c>
      <c r="AP41">
        <f t="shared" si="26"/>
        <v>-7.0500851388260191E-5</v>
      </c>
      <c r="AQ41">
        <f t="shared" si="26"/>
        <v>-2.5219609130536313</v>
      </c>
      <c r="AR41">
        <f t="shared" si="26"/>
        <v>-2.5220314139050197</v>
      </c>
      <c r="AS41">
        <f t="shared" si="26"/>
        <v>-6.3392082898430688</v>
      </c>
      <c r="AT41">
        <f t="shared" si="26"/>
        <v>-4.1985268829780766</v>
      </c>
      <c r="AU41">
        <f t="shared" si="23"/>
        <v>-13.059766586726164</v>
      </c>
      <c r="AW41">
        <v>38</v>
      </c>
      <c r="AX41">
        <f>IF(Z41&gt;0, (R41*SUMPRODUCT(K41:$K$98, X41:$X$98)-K41*$AZ$3)/Z41, 0)</f>
        <v>-9510478.619234873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500000</v>
      </c>
      <c r="S42">
        <f t="shared" si="1"/>
        <v>-16607970.48307731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-2535.6840659953159</v>
      </c>
      <c r="AC42">
        <f t="shared" si="2"/>
        <v>-2266.0168446640159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-63.756150105523595</v>
      </c>
      <c r="AI42">
        <f t="shared" si="25"/>
        <v>-63.757855624604758</v>
      </c>
      <c r="AJ42">
        <f t="shared" si="7"/>
        <v>-269.66722133129997</v>
      </c>
      <c r="AK42">
        <f t="shared" si="22"/>
        <v>-177.49788461967213</v>
      </c>
      <c r="AL42">
        <f t="shared" si="8"/>
        <v>-510.92296157557689</v>
      </c>
      <c r="AN42">
        <f t="shared" si="26"/>
        <v>0</v>
      </c>
      <c r="AO42">
        <f t="shared" si="26"/>
        <v>0</v>
      </c>
      <c r="AP42">
        <f t="shared" si="26"/>
        <v>-3.2212923453463683E-5</v>
      </c>
      <c r="AQ42">
        <f t="shared" si="26"/>
        <v>-1.2041917359463663</v>
      </c>
      <c r="AR42">
        <f t="shared" si="26"/>
        <v>-1.2042239488698199</v>
      </c>
      <c r="AS42">
        <f t="shared" si="26"/>
        <v>-5.0933288607499785</v>
      </c>
      <c r="AT42">
        <f t="shared" si="26"/>
        <v>-3.3524841988295191</v>
      </c>
      <c r="AU42">
        <f t="shared" si="23"/>
        <v>-9.6500370084493188</v>
      </c>
      <c r="AW42">
        <v>39</v>
      </c>
      <c r="AX42">
        <f>IF(Z42&gt;0, (R42*SUMPRODUCT(K42:$K$98, X42:$X$98)-K42*$AZ$3)/Z42, 0)</f>
        <v>-16607970.48307731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500000</v>
      </c>
      <c r="S43">
        <f t="shared" si="1"/>
        <v>-29641063.645623855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-2266.0168446640159</v>
      </c>
      <c r="AC43">
        <f t="shared" si="2"/>
        <v>-2024.1949808246461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-33.393441845158847</v>
      </c>
      <c r="AI43">
        <f t="shared" si="25"/>
        <v>-33.394295473003069</v>
      </c>
      <c r="AJ43">
        <f t="shared" si="7"/>
        <v>-241.82186383936983</v>
      </c>
      <c r="AK43">
        <f t="shared" si="22"/>
        <v>-158.62117912648114</v>
      </c>
      <c r="AL43">
        <f t="shared" si="8"/>
        <v>-433.83733843885403</v>
      </c>
      <c r="AN43">
        <f t="shared" si="26"/>
        <v>0</v>
      </c>
      <c r="AO43">
        <f t="shared" si="26"/>
        <v>0</v>
      </c>
      <c r="AP43">
        <f t="shared" si="26"/>
        <v>-1.4395412300931181E-5</v>
      </c>
      <c r="AQ43">
        <f t="shared" si="26"/>
        <v>-0.56314044435307564</v>
      </c>
      <c r="AR43">
        <f t="shared" si="26"/>
        <v>-0.5631548397653765</v>
      </c>
      <c r="AS43">
        <f t="shared" si="26"/>
        <v>-4.0780364147020105</v>
      </c>
      <c r="AT43">
        <f t="shared" si="26"/>
        <v>-2.6749564094437681</v>
      </c>
      <c r="AU43">
        <f t="shared" si="23"/>
        <v>-7.3161476639111553</v>
      </c>
      <c r="AW43">
        <v>40</v>
      </c>
      <c r="AX43">
        <f>IF(Z43&gt;0, (R43*SUMPRODUCT(K43:$K$98, X43:$X$98)-K43*$AZ$3)/Z43, 0)</f>
        <v>-29641063.645623855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500000</v>
      </c>
      <c r="S44">
        <f t="shared" si="1"/>
        <v>-54195343.136424966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-2024.1949808246461</v>
      </c>
      <c r="AC44">
        <f t="shared" si="2"/>
        <v>-1807.7705716481814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-17.125379341327214</v>
      </c>
      <c r="AI44">
        <f t="shared" si="25"/>
        <v>-17.125796298409462</v>
      </c>
      <c r="AJ44">
        <f t="shared" si="7"/>
        <v>-216.42440917646468</v>
      </c>
      <c r="AK44">
        <f t="shared" si="22"/>
        <v>-141.69364865772525</v>
      </c>
      <c r="AL44">
        <f t="shared" si="8"/>
        <v>-375.24385413259938</v>
      </c>
      <c r="AN44">
        <f t="shared" si="26"/>
        <v>0</v>
      </c>
      <c r="AO44">
        <f t="shared" si="26"/>
        <v>0</v>
      </c>
      <c r="AP44">
        <f t="shared" si="26"/>
        <v>-6.2781092312697768E-6</v>
      </c>
      <c r="AQ44">
        <f t="shared" si="26"/>
        <v>-0.2578562799607042</v>
      </c>
      <c r="AR44">
        <f t="shared" si="26"/>
        <v>-0.25786255806993547</v>
      </c>
      <c r="AS44">
        <f t="shared" si="26"/>
        <v>-3.2586952925628738</v>
      </c>
      <c r="AT44">
        <f t="shared" si="26"/>
        <v>-2.1334766610844884</v>
      </c>
      <c r="AU44">
        <f t="shared" si="23"/>
        <v>-5.6500345117172976</v>
      </c>
      <c r="AW44">
        <v>41</v>
      </c>
      <c r="AX44">
        <f>IF(Z44&gt;0, (R44*SUMPRODUCT(K44:$K$98, X44:$X$98)-K44*$AZ$3)/Z44, 0)</f>
        <v>-54195343.136424966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500000</v>
      </c>
      <c r="S45">
        <f t="shared" si="1"/>
        <v>-101658463.46999933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-1807.7705716481814</v>
      </c>
      <c r="AC45">
        <f t="shared" si="2"/>
        <v>-1614.2895443381262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-8.5717309128296506</v>
      </c>
      <c r="AI45">
        <f t="shared" si="25"/>
        <v>-8.5719294070682555</v>
      </c>
      <c r="AJ45">
        <f t="shared" si="7"/>
        <v>-193.4810273100552</v>
      </c>
      <c r="AK45">
        <f t="shared" si="22"/>
        <v>-126.54394001537271</v>
      </c>
      <c r="AL45">
        <f t="shared" si="8"/>
        <v>-328.59689673249619</v>
      </c>
      <c r="AN45">
        <f t="shared" si="26"/>
        <v>0</v>
      </c>
      <c r="AO45">
        <f t="shared" si="26"/>
        <v>0</v>
      </c>
      <c r="AP45">
        <f t="shared" si="26"/>
        <v>-2.6685011582273768E-6</v>
      </c>
      <c r="AQ45">
        <f t="shared" si="26"/>
        <v>-0.11523595863365772</v>
      </c>
      <c r="AR45">
        <f t="shared" si="26"/>
        <v>-0.11523862713481595</v>
      </c>
      <c r="AS45">
        <f t="shared" si="26"/>
        <v>-2.6011049444083518</v>
      </c>
      <c r="AT45">
        <f t="shared" si="26"/>
        <v>-1.7012214201831135</v>
      </c>
      <c r="AU45">
        <f t="shared" si="23"/>
        <v>-4.417564991726282</v>
      </c>
      <c r="AW45">
        <v>42</v>
      </c>
      <c r="AX45">
        <f>IF(Z45&gt;0, (R45*SUMPRODUCT(K45:$K$98, X45:$X$98)-K45*$AZ$3)/Z45, 0)</f>
        <v>-101658463.46999933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500000</v>
      </c>
      <c r="S46">
        <f t="shared" si="1"/>
        <v>-196085588.38314331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-1614.2895443381262</v>
      </c>
      <c r="AC46">
        <f t="shared" si="2"/>
        <v>-1441.4236342342458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-4.1848757398380823</v>
      </c>
      <c r="AI46">
        <f t="shared" si="25"/>
        <v>-4.1849676272408054</v>
      </c>
      <c r="AJ46">
        <f t="shared" si="7"/>
        <v>-172.86591010388042</v>
      </c>
      <c r="AK46">
        <f t="shared" si="22"/>
        <v>-113.00026810366884</v>
      </c>
      <c r="AL46">
        <f t="shared" si="8"/>
        <v>-290.05114583479008</v>
      </c>
      <c r="AN46">
        <f t="shared" si="26"/>
        <v>0</v>
      </c>
      <c r="AO46">
        <f t="shared" si="26"/>
        <v>0</v>
      </c>
      <c r="AP46">
        <f t="shared" si="26"/>
        <v>-1.1029541098127158E-6</v>
      </c>
      <c r="AQ46">
        <f t="shared" si="26"/>
        <v>-5.02324122733879E-2</v>
      </c>
      <c r="AR46">
        <f t="shared" si="26"/>
        <v>-5.0233515227497715E-2</v>
      </c>
      <c r="AS46">
        <f t="shared" si="26"/>
        <v>-2.0749652329434531</v>
      </c>
      <c r="AT46">
        <f t="shared" si="26"/>
        <v>-1.3563786375665434</v>
      </c>
      <c r="AU46">
        <f t="shared" si="23"/>
        <v>-3.4815773857374945</v>
      </c>
      <c r="AW46">
        <v>43</v>
      </c>
      <c r="AX46">
        <f>IF(Z46&gt;0, (R46*SUMPRODUCT(K46:$K$98, X46:$X$98)-K46*$AZ$3)/Z46, 0)</f>
        <v>-196085588.38314331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500000</v>
      </c>
      <c r="S47">
        <f t="shared" si="1"/>
        <v>-389919924.64788592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-1441.4236342342458</v>
      </c>
      <c r="AC47">
        <f t="shared" si="2"/>
        <v>-1287.0264148049887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-1.9883684258304577</v>
      </c>
      <c r="AI47">
        <f t="shared" si="25"/>
        <v>-1.9884096851485076</v>
      </c>
      <c r="AJ47">
        <f t="shared" si="7"/>
        <v>-154.39721942925712</v>
      </c>
      <c r="AK47">
        <f t="shared" si="22"/>
        <v>-100.89965439639721</v>
      </c>
      <c r="AL47">
        <f t="shared" si="8"/>
        <v>-257.28528351080286</v>
      </c>
      <c r="AN47">
        <f t="shared" si="26"/>
        <v>0</v>
      </c>
      <c r="AO47">
        <f t="shared" si="26"/>
        <v>0</v>
      </c>
      <c r="AP47">
        <f t="shared" si="26"/>
        <v>-4.4218651094722065E-7</v>
      </c>
      <c r="AQ47">
        <f t="shared" si="26"/>
        <v>-2.130984558763219E-2</v>
      </c>
      <c r="AR47">
        <f t="shared" si="26"/>
        <v>-2.1310287774143136E-2</v>
      </c>
      <c r="AS47">
        <f t="shared" si="26"/>
        <v>-1.6547139164227396</v>
      </c>
      <c r="AT47">
        <f t="shared" si="26"/>
        <v>-1.0813670279111622</v>
      </c>
      <c r="AU47">
        <f t="shared" si="23"/>
        <v>-2.7573912321080449</v>
      </c>
      <c r="AW47">
        <v>44</v>
      </c>
      <c r="AX47">
        <f>IF(Z47&gt;0, (R47*SUMPRODUCT(K47:$K$98, X47:$X$98)-K47*$AZ$3)/Z47, 0)</f>
        <v>-389919924.64788592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500000</v>
      </c>
      <c r="S48">
        <f t="shared" si="1"/>
        <v>-800594528.99202538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-1287.0264148049887</v>
      </c>
      <c r="AC48">
        <f t="shared" si="2"/>
        <v>-1149.1482140777814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-0.91618471611816077</v>
      </c>
      <c r="AI48">
        <f t="shared" si="25"/>
        <v>-0.91620265822512725</v>
      </c>
      <c r="AJ48">
        <f t="shared" si="7"/>
        <v>-137.87820072720729</v>
      </c>
      <c r="AK48">
        <f t="shared" si="22"/>
        <v>-90.091849036349217</v>
      </c>
      <c r="AL48">
        <f t="shared" si="8"/>
        <v>-228.88625242178165</v>
      </c>
      <c r="AN48">
        <f t="shared" si="26"/>
        <v>0</v>
      </c>
      <c r="AO48">
        <f t="shared" si="26"/>
        <v>0</v>
      </c>
      <c r="AP48">
        <f t="shared" si="26"/>
        <v>-1.7168757380873222E-7</v>
      </c>
      <c r="AQ48">
        <f t="shared" si="26"/>
        <v>-8.7669486847131561E-3</v>
      </c>
      <c r="AR48">
        <f t="shared" si="26"/>
        <v>-8.7671203722869649E-3</v>
      </c>
      <c r="AS48">
        <f t="shared" si="26"/>
        <v>-1.3193530619431448</v>
      </c>
      <c r="AT48">
        <f t="shared" si="26"/>
        <v>-0.86208665514425931</v>
      </c>
      <c r="AU48">
        <f t="shared" si="23"/>
        <v>-2.1902068374596912</v>
      </c>
      <c r="AW48">
        <v>45</v>
      </c>
      <c r="AX48">
        <f>IF(Z48&gt;0, (R48*SUMPRODUCT(K48:$K$98, X48:$X$98)-K48*$AZ$3)/Z48, 0)</f>
        <v>-800594528.99202538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500000</v>
      </c>
      <c r="S49">
        <f t="shared" si="1"/>
        <v>-1701690218.0117176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-1149.1482140777814</v>
      </c>
      <c r="AC49">
        <f t="shared" si="2"/>
        <v>-1026.0324180150421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-0.4090329350640145</v>
      </c>
      <c r="AI49">
        <f t="shared" si="25"/>
        <v>-0.40904047192653475</v>
      </c>
      <c r="AJ49">
        <f t="shared" si="7"/>
        <v>-123.11579606273926</v>
      </c>
      <c r="AK49">
        <f t="shared" si="22"/>
        <v>-80.440374985444706</v>
      </c>
      <c r="AL49">
        <f t="shared" si="8"/>
        <v>-203.9652115201105</v>
      </c>
      <c r="AN49">
        <f t="shared" si="26"/>
        <v>0</v>
      </c>
      <c r="AO49">
        <f t="shared" si="26"/>
        <v>0</v>
      </c>
      <c r="AP49">
        <f t="shared" si="26"/>
        <v>-6.4392901223392245E-8</v>
      </c>
      <c r="AQ49">
        <f t="shared" si="26"/>
        <v>-3.494666025015913E-3</v>
      </c>
      <c r="AR49">
        <f t="shared" si="26"/>
        <v>-3.4947304179171364E-3</v>
      </c>
      <c r="AS49">
        <f t="shared" si="26"/>
        <v>-1.0518678393853738</v>
      </c>
      <c r="AT49">
        <f t="shared" si="26"/>
        <v>-0.68726066143592779</v>
      </c>
      <c r="AU49">
        <f t="shared" si="23"/>
        <v>-1.7426232312392185</v>
      </c>
      <c r="AW49">
        <v>46</v>
      </c>
      <c r="AX49">
        <f>IF(Z49&gt;0, (R49*SUMPRODUCT(K49:$K$98, X49:$X$98)-K49*$AZ$3)/Z49, 0)</f>
        <v>-1701690218.0117176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500000</v>
      </c>
      <c r="S50">
        <f t="shared" si="1"/>
        <v>-3749964278.9502602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-1026.0324180150421</v>
      </c>
      <c r="AC50">
        <f t="shared" si="2"/>
        <v>-916.10326713515292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-0.17631148997959389</v>
      </c>
      <c r="AI50">
        <f t="shared" si="25"/>
        <v>-0.17631454368623944</v>
      </c>
      <c r="AJ50">
        <f t="shared" si="7"/>
        <v>-109.92915087988922</v>
      </c>
      <c r="AK50">
        <f t="shared" si="22"/>
        <v>-71.822269261052952</v>
      </c>
      <c r="AL50">
        <f t="shared" si="8"/>
        <v>-181.92773468462843</v>
      </c>
      <c r="AN50">
        <f t="shared" si="26"/>
        <v>0</v>
      </c>
      <c r="AO50">
        <f t="shared" si="26"/>
        <v>0</v>
      </c>
      <c r="AP50">
        <f t="shared" si="26"/>
        <v>-2.3294676884995075E-8</v>
      </c>
      <c r="AQ50">
        <f t="shared" si="26"/>
        <v>-1.3449619321415653E-3</v>
      </c>
      <c r="AR50">
        <f t="shared" si="26"/>
        <v>-1.3449852268184505E-3</v>
      </c>
      <c r="AS50">
        <f t="shared" si="26"/>
        <v>-0.83857565484364927</v>
      </c>
      <c r="AT50">
        <f t="shared" si="26"/>
        <v>-0.5478838506062067</v>
      </c>
      <c r="AU50">
        <f t="shared" si="23"/>
        <v>-1.3878044906766747</v>
      </c>
      <c r="AW50">
        <v>47</v>
      </c>
      <c r="AX50">
        <f>IF(Z50&gt;0, (R50*SUMPRODUCT(K50:$K$98, X50:$X$98)-K50*$AZ$3)/Z50, 0)</f>
        <v>-3749964278.9502602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500000</v>
      </c>
      <c r="S51">
        <f t="shared" si="1"/>
        <v>-8573724675.2879353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-916.10326713515292</v>
      </c>
      <c r="AC51">
        <f t="shared" si="2"/>
        <v>-817.95046428823275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-7.3225784165717303E-2</v>
      </c>
      <c r="AI51">
        <f t="shared" si="25"/>
        <v>-7.3226976690692253E-2</v>
      </c>
      <c r="AJ51">
        <f t="shared" si="7"/>
        <v>-98.152802846920167</v>
      </c>
      <c r="AK51">
        <f t="shared" si="22"/>
        <v>-64.127228699460716</v>
      </c>
      <c r="AL51">
        <f t="shared" si="8"/>
        <v>-162.35325852307159</v>
      </c>
      <c r="AN51">
        <f t="shared" si="26"/>
        <v>0</v>
      </c>
      <c r="AO51">
        <f t="shared" si="26"/>
        <v>0</v>
      </c>
      <c r="AP51">
        <f t="shared" si="26"/>
        <v>-8.1222964630556704E-9</v>
      </c>
      <c r="AQ51">
        <f t="shared" si="26"/>
        <v>-4.9874135991152758E-4</v>
      </c>
      <c r="AR51">
        <f t="shared" si="26"/>
        <v>-4.9874948220799071E-4</v>
      </c>
      <c r="AS51">
        <f t="shared" si="26"/>
        <v>-0.66851946931992945</v>
      </c>
      <c r="AT51">
        <f t="shared" si="26"/>
        <v>-0.43677103104209936</v>
      </c>
      <c r="AU51">
        <f t="shared" si="23"/>
        <v>-1.105789249844237</v>
      </c>
      <c r="AW51">
        <v>48</v>
      </c>
      <c r="AX51">
        <f>IF(Z51&gt;0, (R51*SUMPRODUCT(K51:$K$98, X51:$X$98)-K51*$AZ$3)/Z51, 0)</f>
        <v>-8573724675.2879353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500000</v>
      </c>
      <c r="S52">
        <f t="shared" si="1"/>
        <v>-20385670670.076679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-817.95046428823275</v>
      </c>
      <c r="AC52">
        <f t="shared" si="2"/>
        <v>-730.31333105740327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-2.9311570454782533E-2</v>
      </c>
      <c r="AI52">
        <f t="shared" si="25"/>
        <v>-2.9312018265246362E-2</v>
      </c>
      <c r="AJ52">
        <f t="shared" si="7"/>
        <v>-87.637133230829477</v>
      </c>
      <c r="AK52">
        <f t="shared" si="22"/>
        <v>-57.256532500176299</v>
      </c>
      <c r="AL52">
        <f t="shared" si="8"/>
        <v>-144.92297774927101</v>
      </c>
      <c r="AN52">
        <f t="shared" si="26"/>
        <v>0</v>
      </c>
      <c r="AO52">
        <f t="shared" si="26"/>
        <v>0</v>
      </c>
      <c r="AP52">
        <f t="shared" si="26"/>
        <v>-2.7232503533045425E-9</v>
      </c>
      <c r="AQ52">
        <f t="shared" si="26"/>
        <v>-1.7825118224014378E-4</v>
      </c>
      <c r="AR52">
        <f t="shared" si="26"/>
        <v>-1.7825390549049708E-4</v>
      </c>
      <c r="AS52">
        <f t="shared" si="26"/>
        <v>-0.5329438977222567</v>
      </c>
      <c r="AT52">
        <f t="shared" si="26"/>
        <v>-0.34819166802652163</v>
      </c>
      <c r="AU52">
        <f t="shared" si="23"/>
        <v>-0.8813138196542688</v>
      </c>
      <c r="AW52">
        <v>49</v>
      </c>
      <c r="AX52">
        <f>IF(Z52&gt;0, (R52*SUMPRODUCT(K52:$K$98, X52:$X$98)-K52*$AZ$3)/Z52, 0)</f>
        <v>-20385670670.076679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500000</v>
      </c>
      <c r="S53">
        <f t="shared" si="1"/>
        <v>-50524732258.893379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-730.31333105740327</v>
      </c>
      <c r="AC53">
        <f t="shared" si="2"/>
        <v>-652.06562361913075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-1.1280359394309004E-2</v>
      </c>
      <c r="AI53">
        <f t="shared" si="25"/>
        <v>-1.1280520717683337E-2</v>
      </c>
      <c r="AJ53">
        <f t="shared" si="7"/>
        <v>-78.247707438272528</v>
      </c>
      <c r="AK53">
        <f t="shared" si="22"/>
        <v>-51.121933174018231</v>
      </c>
      <c r="AL53">
        <f t="shared" si="8"/>
        <v>-129.38092113300843</v>
      </c>
      <c r="AN53">
        <f t="shared" si="26"/>
        <v>0</v>
      </c>
      <c r="AO53">
        <f t="shared" si="26"/>
        <v>0</v>
      </c>
      <c r="AP53">
        <f t="shared" si="26"/>
        <v>-8.7593646442137408E-10</v>
      </c>
      <c r="AQ53">
        <f t="shared" si="26"/>
        <v>-6.1248893200698497E-5</v>
      </c>
      <c r="AR53">
        <f t="shared" si="26"/>
        <v>-6.1249769137162931E-5</v>
      </c>
      <c r="AS53">
        <f t="shared" si="26"/>
        <v>-0.42486106236155369</v>
      </c>
      <c r="AT53">
        <f t="shared" si="26"/>
        <v>-0.27757642427318185</v>
      </c>
      <c r="AU53">
        <f t="shared" si="23"/>
        <v>-0.70249873640387261</v>
      </c>
      <c r="AW53">
        <v>50</v>
      </c>
      <c r="AX53">
        <f>IF(Z53&gt;0, (R53*SUMPRODUCT(K53:$K$98, X53:$X$98)-K53*$AZ$3)/Z53, 0)</f>
        <v>-50524732258.893379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500000</v>
      </c>
      <c r="S54">
        <f t="shared" si="1"/>
        <v>-130825886803.40237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-652.06562361913075</v>
      </c>
      <c r="AC54">
        <f t="shared" si="2"/>
        <v>-582.20150121672521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-4.1633050893966654E-3</v>
      </c>
      <c r="AI54">
        <f t="shared" si="25"/>
        <v>-4.1633607169100197E-3</v>
      </c>
      <c r="AJ54">
        <f t="shared" si="7"/>
        <v>-69.864122402405542</v>
      </c>
      <c r="AK54">
        <f t="shared" si="22"/>
        <v>-45.644593653339157</v>
      </c>
      <c r="AL54">
        <f t="shared" si="8"/>
        <v>-115.51287941646162</v>
      </c>
      <c r="AN54">
        <f t="shared" si="26"/>
        <v>0</v>
      </c>
      <c r="AO54">
        <f t="shared" si="26"/>
        <v>0</v>
      </c>
      <c r="AP54">
        <f t="shared" si="26"/>
        <v>-2.6967887798101251E-10</v>
      </c>
      <c r="AQ54">
        <f t="shared" si="26"/>
        <v>-2.0183455587086655E-5</v>
      </c>
      <c r="AR54">
        <f t="shared" si="26"/>
        <v>-2.0183725265964638E-5</v>
      </c>
      <c r="AS54">
        <f t="shared" si="26"/>
        <v>-0.33869711235697259</v>
      </c>
      <c r="AT54">
        <f t="shared" si="26"/>
        <v>-0.2212822767034581</v>
      </c>
      <c r="AU54">
        <f t="shared" si="23"/>
        <v>-0.55999957278569668</v>
      </c>
      <c r="AW54">
        <v>51</v>
      </c>
      <c r="AX54">
        <f>IF(Z54&gt;0, (R54*SUMPRODUCT(K54:$K$98, X54:$X$98)-K54*$AZ$3)/Z54, 0)</f>
        <v>-130825886803.40237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500000</v>
      </c>
      <c r="S55">
        <f t="shared" si="1"/>
        <v>-354692688717.79761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-582.20150121672521</v>
      </c>
      <c r="AC55">
        <f t="shared" si="2"/>
        <v>-519.82278599723509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-1.4700704181528569E-3</v>
      </c>
      <c r="AI55">
        <f t="shared" si="25"/>
        <v>-1.4700887376306235E-3</v>
      </c>
      <c r="AJ55">
        <f t="shared" si="7"/>
        <v>-62.378715219490118</v>
      </c>
      <c r="AK55">
        <f t="shared" si="22"/>
        <v>-40.754105085170771</v>
      </c>
      <c r="AL55">
        <f t="shared" si="8"/>
        <v>-103.13429039339852</v>
      </c>
      <c r="AN55">
        <f t="shared" si="26"/>
        <v>0</v>
      </c>
      <c r="AO55">
        <f t="shared" si="26"/>
        <v>0</v>
      </c>
      <c r="AP55">
        <f t="shared" si="26"/>
        <v>-7.9296195729863687E-11</v>
      </c>
      <c r="AQ55">
        <f t="shared" si="26"/>
        <v>-6.3632267851341077E-6</v>
      </c>
      <c r="AR55">
        <f t="shared" si="26"/>
        <v>-6.3633060813298364E-6</v>
      </c>
      <c r="AS55">
        <f t="shared" si="26"/>
        <v>-0.2700074136623023</v>
      </c>
      <c r="AT55">
        <f t="shared" si="26"/>
        <v>-0.1764048918200625</v>
      </c>
      <c r="AU55">
        <f t="shared" si="23"/>
        <v>-0.4464186687884461</v>
      </c>
      <c r="AW55">
        <v>52</v>
      </c>
      <c r="AX55">
        <f>IF(Z55&gt;0, (R55*SUMPRODUCT(K55:$K$98, X55:$X$98)-K55*$AZ$3)/Z55, 0)</f>
        <v>-354692688717.79761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500000</v>
      </c>
      <c r="S56">
        <f t="shared" si="1"/>
        <v>-1009383506280.2307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-519.82278599723509</v>
      </c>
      <c r="AC56">
        <f t="shared" si="2"/>
        <v>-464.12749289354639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-4.9554490143165848E-4</v>
      </c>
      <c r="AI56">
        <f t="shared" si="25"/>
        <v>-4.9555064909211164E-4</v>
      </c>
      <c r="AJ56">
        <f t="shared" si="7"/>
        <v>-55.695293103688698</v>
      </c>
      <c r="AK56">
        <f t="shared" si="22"/>
        <v>-36.387595019806461</v>
      </c>
      <c r="AL56">
        <f t="shared" si="8"/>
        <v>-92.083383674144244</v>
      </c>
      <c r="AN56">
        <f t="shared" si="26"/>
        <v>0</v>
      </c>
      <c r="AO56">
        <f t="shared" si="26"/>
        <v>0</v>
      </c>
      <c r="AP56">
        <f t="shared" si="26"/>
        <v>-2.2213262284253557E-11</v>
      </c>
      <c r="AQ56">
        <f t="shared" si="26"/>
        <v>-1.915156429078609E-6</v>
      </c>
      <c r="AR56">
        <f t="shared" si="26"/>
        <v>-1.9151786423408932E-6</v>
      </c>
      <c r="AS56">
        <f t="shared" si="26"/>
        <v>-0.21524830211911147</v>
      </c>
      <c r="AT56">
        <f t="shared" si="26"/>
        <v>-0.14062890434259048</v>
      </c>
      <c r="AU56">
        <f t="shared" si="23"/>
        <v>-0.35587912164034424</v>
      </c>
      <c r="AW56">
        <v>53</v>
      </c>
      <c r="AX56">
        <f>IF(Z56&gt;0, (R56*SUMPRODUCT(K56:$K$98, X56:$X$98)-K56*$AZ$3)/Z56, 0)</f>
        <v>-1009383506280.2307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500000</v>
      </c>
      <c r="S57">
        <f t="shared" si="1"/>
        <v>-3023701662219.2856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-464.12749289354639</v>
      </c>
      <c r="AC57">
        <f t="shared" si="2"/>
        <v>-414.39954885609956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-1.590821495537789E-4</v>
      </c>
      <c r="AI57">
        <f t="shared" si="25"/>
        <v>-1.5908386268388873E-4</v>
      </c>
      <c r="AJ57">
        <f t="shared" si="7"/>
        <v>-49.727944037446832</v>
      </c>
      <c r="AK57">
        <f t="shared" si="22"/>
        <v>-32.488924502548251</v>
      </c>
      <c r="AL57">
        <f t="shared" si="8"/>
        <v>-82.217027623857774</v>
      </c>
      <c r="AN57">
        <f t="shared" si="26"/>
        <v>0</v>
      </c>
      <c r="AO57">
        <f t="shared" si="26"/>
        <v>0</v>
      </c>
      <c r="AP57">
        <f t="shared" si="26"/>
        <v>-5.9114438149241746E-12</v>
      </c>
      <c r="AQ57">
        <f t="shared" si="26"/>
        <v>-5.4893973531056938E-7</v>
      </c>
      <c r="AR57">
        <f t="shared" si="26"/>
        <v>-5.4894564675438431E-7</v>
      </c>
      <c r="AS57">
        <f t="shared" si="26"/>
        <v>-0.17159464159884702</v>
      </c>
      <c r="AT57">
        <f t="shared" si="26"/>
        <v>-0.11210850285201129</v>
      </c>
      <c r="AU57">
        <f t="shared" si="23"/>
        <v>-0.28370369339650509</v>
      </c>
      <c r="AW57">
        <v>54</v>
      </c>
      <c r="AX57">
        <f>IF(Z57&gt;0, (R57*SUMPRODUCT(K57:$K$98, X57:$X$98)-K57*$AZ$3)/Z57, 0)</f>
        <v>-3023701662219.2856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500000</v>
      </c>
      <c r="S58">
        <f t="shared" si="1"/>
        <v>-9561783709994.918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-414.39954885609956</v>
      </c>
      <c r="AC58">
        <f t="shared" si="2"/>
        <v>-369.99959766164363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-4.8492118886339564E-5</v>
      </c>
      <c r="AI58">
        <f t="shared" si="25"/>
        <v>-4.8492602582176142E-5</v>
      </c>
      <c r="AJ58">
        <f t="shared" si="7"/>
        <v>-44.399951194455923</v>
      </c>
      <c r="AK58">
        <f t="shared" si="22"/>
        <v>-29.007968419926971</v>
      </c>
      <c r="AL58">
        <f t="shared" si="8"/>
        <v>-73.407968106985479</v>
      </c>
      <c r="AN58">
        <f t="shared" si="26"/>
        <v>0</v>
      </c>
      <c r="AO58">
        <f t="shared" si="26"/>
        <v>0</v>
      </c>
      <c r="AP58">
        <f t="shared" si="26"/>
        <v>-1.4902445576409619E-12</v>
      </c>
      <c r="AQ58">
        <f t="shared" si="26"/>
        <v>-1.4940198115060912E-7</v>
      </c>
      <c r="AR58">
        <f t="shared" si="26"/>
        <v>-1.4940347139516675E-7</v>
      </c>
      <c r="AS58">
        <f t="shared" si="26"/>
        <v>-0.13679420128021538</v>
      </c>
      <c r="AT58">
        <f t="shared" si="26"/>
        <v>-8.937221244651071E-2</v>
      </c>
      <c r="AU58">
        <f t="shared" si="23"/>
        <v>-0.22616656313019751</v>
      </c>
      <c r="AW58">
        <v>55</v>
      </c>
      <c r="AX58">
        <f>IF(Z58&gt;0, (R58*SUMPRODUCT(K58:$K$98, X58:$X$98)-K58*$AZ$3)/Z58, 0)</f>
        <v>-9561783709994.918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500000</v>
      </c>
      <c r="S59">
        <f t="shared" si="1"/>
        <v>-32010285064049.496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-369.99959766164363</v>
      </c>
      <c r="AC59">
        <f t="shared" si="2"/>
        <v>-330.35678375444229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-1.3994188902274835E-5</v>
      </c>
      <c r="AI59">
        <f t="shared" si="25"/>
        <v>-1.3994317906430488E-5</v>
      </c>
      <c r="AJ59">
        <f t="shared" si="7"/>
        <v>-39.642813907201344</v>
      </c>
      <c r="AK59">
        <f t="shared" si="22"/>
        <v>-25.899971836315057</v>
      </c>
      <c r="AL59">
        <f t="shared" si="8"/>
        <v>-65.542799737834301</v>
      </c>
      <c r="AN59">
        <f t="shared" si="26"/>
        <v>0</v>
      </c>
      <c r="AO59">
        <f t="shared" si="26"/>
        <v>0</v>
      </c>
      <c r="AP59">
        <f t="shared" si="26"/>
        <v>-3.5487129650422782E-13</v>
      </c>
      <c r="AQ59">
        <f t="shared" si="26"/>
        <v>-3.8495937856422035E-8</v>
      </c>
      <c r="AR59">
        <f t="shared" si="26"/>
        <v>-3.8496292727718533E-8</v>
      </c>
      <c r="AS59">
        <f t="shared" si="26"/>
        <v>-0.10905150068234765</v>
      </c>
      <c r="AT59">
        <f t="shared" si="26"/>
        <v>-7.1246980675799668E-2</v>
      </c>
      <c r="AU59">
        <f t="shared" si="23"/>
        <v>-0.18029851985444004</v>
      </c>
      <c r="AW59">
        <v>56</v>
      </c>
      <c r="AX59">
        <f>IF(Z59&gt;0, (R59*SUMPRODUCT(K59:$K$98, X59:$X$98)-K59*$AZ$3)/Z59, 0)</f>
        <v>-32010285064049.496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500000</v>
      </c>
      <c r="S60">
        <f t="shared" si="1"/>
        <v>-114991277798641.42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-330.35678375444229</v>
      </c>
      <c r="AC60">
        <f t="shared" si="2"/>
        <v>-294.96141409954242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-3.8260263586254148E-6</v>
      </c>
      <c r="AI60">
        <f t="shared" si="25"/>
        <v>-3.8260584220805467E-6</v>
      </c>
      <c r="AJ60">
        <f t="shared" si="7"/>
        <v>-35.395369654899866</v>
      </c>
      <c r="AK60">
        <f t="shared" si="22"/>
        <v>-23.124974862810962</v>
      </c>
      <c r="AL60">
        <f t="shared" si="8"/>
        <v>-58.520348343769257</v>
      </c>
      <c r="AN60">
        <f t="shared" si="26"/>
        <v>0</v>
      </c>
      <c r="AO60">
        <f t="shared" si="26"/>
        <v>0</v>
      </c>
      <c r="AP60">
        <f t="shared" si="26"/>
        <v>-7.8751615149689132E-14</v>
      </c>
      <c r="AQ60">
        <f t="shared" si="26"/>
        <v>-9.3971705204119185E-9</v>
      </c>
      <c r="AR60">
        <f t="shared" si="26"/>
        <v>-9.3972492720270692E-9</v>
      </c>
      <c r="AS60">
        <f t="shared" si="26"/>
        <v>-8.6935188914800746E-2</v>
      </c>
      <c r="AT60">
        <f t="shared" si="26"/>
        <v>-5.6797656810745827E-2</v>
      </c>
      <c r="AU60">
        <f t="shared" si="23"/>
        <v>-0.14373285512279585</v>
      </c>
      <c r="AW60">
        <v>57</v>
      </c>
      <c r="AX60">
        <f>IF(Z60&gt;0, (R60*SUMPRODUCT(K60:$K$98, X60:$X$98)-K60*$AZ$3)/Z60, 0)</f>
        <v>-114991277798641.42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500000</v>
      </c>
      <c r="S61">
        <f t="shared" si="1"/>
        <v>-445454725024791.19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-294.96141409954242</v>
      </c>
      <c r="AC61">
        <f t="shared" si="2"/>
        <v>-263.35840545412191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-9.741065689139598E-7</v>
      </c>
      <c r="AI61">
        <f t="shared" si="25"/>
        <v>-9.7411395907031733E-7</v>
      </c>
      <c r="AJ61">
        <f t="shared" si="7"/>
        <v>-31.603008645420516</v>
      </c>
      <c r="AK61">
        <f t="shared" si="22"/>
        <v>-20.647298986967972</v>
      </c>
      <c r="AL61">
        <f t="shared" si="8"/>
        <v>-52.250308606502443</v>
      </c>
      <c r="AN61">
        <f t="shared" si="26"/>
        <v>0</v>
      </c>
      <c r="AO61">
        <f t="shared" si="26"/>
        <v>0</v>
      </c>
      <c r="AP61">
        <f t="shared" si="26"/>
        <v>-1.6206332851183263E-14</v>
      </c>
      <c r="AQ61">
        <f t="shared" si="26"/>
        <v>-2.136178793030964E-9</v>
      </c>
      <c r="AR61">
        <f t="shared" si="26"/>
        <v>-2.1361949993638152E-9</v>
      </c>
      <c r="AS61">
        <f t="shared" si="26"/>
        <v>-6.9304200401387989E-2</v>
      </c>
      <c r="AT61">
        <f t="shared" si="26"/>
        <v>-4.5278744273848009E-2</v>
      </c>
      <c r="AU61">
        <f t="shared" si="23"/>
        <v>-0.11458294681143098</v>
      </c>
      <c r="AW61">
        <v>58</v>
      </c>
      <c r="AX61">
        <f>IF(Z61&gt;0, (R61*SUMPRODUCT(K61:$K$98, X61:$X$98)-K61*$AZ$3)/Z61, 0)</f>
        <v>-445454725024791.19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500000</v>
      </c>
      <c r="S62">
        <f t="shared" si="1"/>
        <v>-1871255153970103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-263.35840545412191</v>
      </c>
      <c r="AC62">
        <f t="shared" si="2"/>
        <v>-235.14143344302803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-2.2982032247769165E-7</v>
      </c>
      <c r="AI62">
        <f t="shared" si="25"/>
        <v>-2.2982189322442375E-7</v>
      </c>
      <c r="AJ62">
        <f t="shared" si="7"/>
        <v>-28.216972011093873</v>
      </c>
      <c r="AK62">
        <f t="shared" si="22"/>
        <v>-18.435088381788535</v>
      </c>
      <c r="AL62">
        <f t="shared" si="8"/>
        <v>-46.652060622704298</v>
      </c>
      <c r="AN62">
        <f t="shared" si="26"/>
        <v>0</v>
      </c>
      <c r="AO62">
        <f t="shared" si="26"/>
        <v>0</v>
      </c>
      <c r="AP62">
        <f t="shared" si="26"/>
        <v>-3.0755250553149044E-15</v>
      </c>
      <c r="AQ62">
        <f t="shared" si="26"/>
        <v>-4.4998862359709774E-10</v>
      </c>
      <c r="AR62">
        <f t="shared" si="26"/>
        <v>-4.4999169912215301E-10</v>
      </c>
      <c r="AS62">
        <f t="shared" si="26"/>
        <v>-5.5248884260801059E-2</v>
      </c>
      <c r="AT62">
        <f t="shared" si="26"/>
        <v>-3.60959377194204E-2</v>
      </c>
      <c r="AU62">
        <f t="shared" si="23"/>
        <v>-9.1344822430213149E-2</v>
      </c>
      <c r="AW62">
        <v>59</v>
      </c>
      <c r="AX62">
        <f>IF(Z62&gt;0, (R62*SUMPRODUCT(K62:$K$98, X62:$X$98)-K62*$AZ$3)/Z62, 0)</f>
        <v>-1871255153970103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500000</v>
      </c>
      <c r="S63">
        <f t="shared" si="1"/>
        <v>-8579030323578102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-235.14143344302803</v>
      </c>
      <c r="AC63">
        <f t="shared" si="2"/>
        <v>-209.94770843166543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-4.9965472774279483E-8</v>
      </c>
      <c r="AI63">
        <f t="shared" si="25"/>
        <v>-4.9965778676724911E-8</v>
      </c>
      <c r="AJ63">
        <f t="shared" si="7"/>
        <v>-25.193725011362602</v>
      </c>
      <c r="AK63">
        <f t="shared" si="22"/>
        <v>-16.459900341011963</v>
      </c>
      <c r="AL63">
        <f t="shared" si="8"/>
        <v>-41.653625402340339</v>
      </c>
      <c r="AN63">
        <f t="shared" si="26"/>
        <v>0</v>
      </c>
      <c r="AO63">
        <f t="shared" si="26"/>
        <v>0</v>
      </c>
      <c r="AP63">
        <f t="shared" si="26"/>
        <v>-5.3478353876063447E-16</v>
      </c>
      <c r="AQ63">
        <f t="shared" si="26"/>
        <v>-8.7350437191065875E-11</v>
      </c>
      <c r="AR63">
        <f t="shared" si="26"/>
        <v>-8.7350971974604631E-11</v>
      </c>
      <c r="AS63">
        <f t="shared" si="26"/>
        <v>-4.4044072276783315E-2</v>
      </c>
      <c r="AT63">
        <f t="shared" si="26"/>
        <v>-2.8775460554611002E-2</v>
      </c>
      <c r="AU63">
        <f t="shared" si="23"/>
        <v>-7.2819532918745281E-2</v>
      </c>
      <c r="AW63">
        <v>60</v>
      </c>
      <c r="AX63">
        <f>IF(Z63&gt;0, (R63*SUMPRODUCT(K63:$K$98, X63:$X$98)-K63*$AZ$3)/Z63, 0)</f>
        <v>-8579030323578102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500000</v>
      </c>
      <c r="S64">
        <f t="shared" si="1"/>
        <v>-4.3246955184466728E+16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-209.94770843166543</v>
      </c>
      <c r="AC64">
        <f t="shared" si="2"/>
        <v>-187.45331109977732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-9.9464939625972275E-9</v>
      </c>
      <c r="AI64">
        <f t="shared" si="25"/>
        <v>-9.9465481436691372E-9</v>
      </c>
      <c r="AJ64">
        <f t="shared" si="7"/>
        <v>-22.494397331888109</v>
      </c>
      <c r="AK64">
        <f t="shared" si="22"/>
        <v>-14.696339590216581</v>
      </c>
      <c r="AL64">
        <f t="shared" si="8"/>
        <v>-37.190736932051237</v>
      </c>
      <c r="AN64">
        <f t="shared" si="26"/>
        <v>0</v>
      </c>
      <c r="AO64">
        <f t="shared" si="26"/>
        <v>0</v>
      </c>
      <c r="AP64">
        <f t="shared" si="26"/>
        <v>-8.4571620447814559E-17</v>
      </c>
      <c r="AQ64">
        <f t="shared" si="26"/>
        <v>-1.5525553159695562E-11</v>
      </c>
      <c r="AR64">
        <f t="shared" si="26"/>
        <v>-1.5525637731316007E-11</v>
      </c>
      <c r="AS64">
        <f t="shared" si="26"/>
        <v>-3.5111664761956971E-2</v>
      </c>
      <c r="AT64">
        <f t="shared" si="26"/>
        <v>-2.293962097788944E-2</v>
      </c>
      <c r="AU64">
        <f t="shared" si="23"/>
        <v>-5.8051285755372044E-2</v>
      </c>
      <c r="AW64">
        <v>61</v>
      </c>
      <c r="AX64">
        <f>IF(Z64&gt;0, (R64*SUMPRODUCT(K64:$K$98, X64:$X$98)-K64*$AZ$3)/Z64, 0)</f>
        <v>-4.3246955184466728E+16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500000</v>
      </c>
      <c r="S65">
        <f t="shared" si="1"/>
        <v>-2.4197247887762093E+17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-187.45331109977732</v>
      </c>
      <c r="AC65">
        <f t="shared" si="2"/>
        <v>-167.36902776767184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-1.7997273407256947E-9</v>
      </c>
      <c r="AI65">
        <f t="shared" si="25"/>
        <v>-1.7997359868033677E-9</v>
      </c>
      <c r="AJ65">
        <f t="shared" si="7"/>
        <v>-20.084283332105485</v>
      </c>
      <c r="AK65">
        <f t="shared" si="22"/>
        <v>-13.121731776984413</v>
      </c>
      <c r="AL65">
        <f t="shared" si="8"/>
        <v>-33.206015110889638</v>
      </c>
      <c r="AN65">
        <f t="shared" si="26"/>
        <v>0</v>
      </c>
      <c r="AO65">
        <f t="shared" si="26"/>
        <v>0</v>
      </c>
      <c r="AP65">
        <f t="shared" si="26"/>
        <v>-1.2049753683420942E-17</v>
      </c>
      <c r="AQ65">
        <f t="shared" si="26"/>
        <v>-2.5082207184966055E-12</v>
      </c>
      <c r="AR65">
        <f t="shared" si="26"/>
        <v>-2.5082327682502891E-12</v>
      </c>
      <c r="AS65">
        <f t="shared" si="26"/>
        <v>-2.799080417894315E-2</v>
      </c>
      <c r="AT65">
        <f t="shared" si="26"/>
        <v>-1.8287325396921829E-2</v>
      </c>
      <c r="AU65">
        <f t="shared" si="23"/>
        <v>-4.6278129578373219E-2</v>
      </c>
      <c r="AW65">
        <v>62</v>
      </c>
      <c r="AX65">
        <f>IF(Z65&gt;0, (R65*SUMPRODUCT(K65:$K$98, X65:$X$98)-K65*$AZ$3)/Z65, 0)</f>
        <v>-2.4197247887762093E+17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500000</v>
      </c>
      <c r="S66">
        <f t="shared" si="1"/>
        <v>-1.5210633349908116E+18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-167.36902776767184</v>
      </c>
      <c r="AC66">
        <f t="shared" si="2"/>
        <v>-149.43663193542346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-2.9326225323304279E-10</v>
      </c>
      <c r="AI66">
        <f t="shared" si="25"/>
        <v>-2.9326348129360819E-10</v>
      </c>
      <c r="AJ66">
        <f t="shared" si="7"/>
        <v>-17.932395832248375</v>
      </c>
      <c r="AK66">
        <f t="shared" si="22"/>
        <v>-11.71583194373703</v>
      </c>
      <c r="AL66">
        <f t="shared" si="8"/>
        <v>-29.648227776278667</v>
      </c>
      <c r="AN66">
        <f t="shared" si="26"/>
        <v>0</v>
      </c>
      <c r="AO66">
        <f t="shared" si="26"/>
        <v>0</v>
      </c>
      <c r="AP66">
        <f t="shared" si="26"/>
        <v>-1.5281317520531704E-18</v>
      </c>
      <c r="AQ66">
        <f t="shared" si="26"/>
        <v>-3.6491959229597071E-13</v>
      </c>
      <c r="AR66">
        <f t="shared" si="26"/>
        <v>-3.6492112042772278E-13</v>
      </c>
      <c r="AS66">
        <f t="shared" si="26"/>
        <v>-2.2314097719197099E-2</v>
      </c>
      <c r="AT66">
        <f t="shared" si="26"/>
        <v>-1.4578543843210542E-2</v>
      </c>
      <c r="AU66">
        <f t="shared" si="23"/>
        <v>-3.6892641562772562E-2</v>
      </c>
      <c r="AW66">
        <v>63</v>
      </c>
      <c r="AX66">
        <f>IF(Z66&gt;0, (R66*SUMPRODUCT(K66:$K$98, X66:$X$98)-K66*$AZ$3)/Z66, 0)</f>
        <v>-1.5210633349908116E+18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-1.0908775524817877E+19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-149.43663193542346</v>
      </c>
      <c r="AC67">
        <f t="shared" ref="AC67:AC69" si="29">S67*Z67</f>
        <v>-133.425564228057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-4.2515683228852371E-11</v>
      </c>
      <c r="AI67">
        <f t="shared" ref="AI67:AI69" si="32">SUM(AE67:AH67)</f>
        <v>-4.2515836116731404E-11</v>
      </c>
      <c r="AJ67">
        <f t="shared" ref="AJ67:AJ69" si="33">AB67-AC67</f>
        <v>-16.011067707366465</v>
      </c>
      <c r="AK67">
        <f t="shared" si="22"/>
        <v>-10.460564235479643</v>
      </c>
      <c r="AL67">
        <f t="shared" ref="AL67:AL69" si="34">SUM(AI67:AK67)</f>
        <v>-26.471631942888621</v>
      </c>
      <c r="AN67">
        <f t="shared" si="26"/>
        <v>0</v>
      </c>
      <c r="AO67">
        <f t="shared" si="26"/>
        <v>0</v>
      </c>
      <c r="AP67">
        <f t="shared" si="26"/>
        <v>-1.6986192718146678E-19</v>
      </c>
      <c r="AQ67">
        <f t="shared" si="26"/>
        <v>-4.7235895574621275E-14</v>
      </c>
      <c r="AR67">
        <f t="shared" si="26"/>
        <v>-4.7236065436548454E-14</v>
      </c>
      <c r="AS67">
        <f t="shared" si="26"/>
        <v>-1.7788662084821164E-2</v>
      </c>
      <c r="AT67">
        <f t="shared" si="26"/>
        <v>-1.1621925895416737E-2</v>
      </c>
      <c r="AU67">
        <f t="shared" si="23"/>
        <v>-2.9410587980285133E-2</v>
      </c>
      <c r="AW67">
        <v>64</v>
      </c>
      <c r="AX67">
        <f>IF(Z67&gt;0, (R67*SUMPRODUCT(K67:$K$98, X67:$X$98)-K67*$AZ$3)/Z67, 0)</f>
        <v>-1.0908775524817877E+19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500000</v>
      </c>
      <c r="S68">
        <f t="shared" si="28"/>
        <v>-9.1066937464182653E+19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-133.425564228057</v>
      </c>
      <c r="AC68">
        <f t="shared" si="29"/>
        <v>-119.12996806076521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-5.4002808709511587E-12</v>
      </c>
      <c r="AI68">
        <f t="shared" si="32"/>
        <v>-5.4002972229296291E-12</v>
      </c>
      <c r="AJ68">
        <f t="shared" si="33"/>
        <v>-14.295596167291791</v>
      </c>
      <c r="AK68">
        <f t="shared" si="22"/>
        <v>-9.3397894959639913</v>
      </c>
      <c r="AL68">
        <f t="shared" si="34"/>
        <v>-23.635385663261182</v>
      </c>
      <c r="AN68">
        <f t="shared" si="26"/>
        <v>0</v>
      </c>
      <c r="AO68">
        <f t="shared" si="26"/>
        <v>0</v>
      </c>
      <c r="AP68">
        <f t="shared" si="26"/>
        <v>-1.6220912260991675E-20</v>
      </c>
      <c r="AQ68">
        <f t="shared" si="26"/>
        <v>-5.3569959349050504E-15</v>
      </c>
      <c r="AR68">
        <f t="shared" si="26"/>
        <v>-5.3570121558173114E-15</v>
      </c>
      <c r="AS68">
        <f t="shared" si="26"/>
        <v>-1.4181012503843703E-2</v>
      </c>
      <c r="AT68">
        <f t="shared" si="26"/>
        <v>-9.2649281691779065E-3</v>
      </c>
      <c r="AU68">
        <f t="shared" si="23"/>
        <v>-2.3445940673026966E-2</v>
      </c>
      <c r="AW68">
        <v>65</v>
      </c>
      <c r="AX68">
        <f>IF(Z68&gt;0, (R68*SUMPRODUCT(K68:$K$98, X68:$X$98)-K68*$AZ$3)/Z68, 0)</f>
        <v>-9.1066937464182653E+19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-119.12996806076521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-6.540791388072096E-13</v>
      </c>
      <c r="AI69">
        <f t="shared" si="32"/>
        <v>-6.540791388072096E-13</v>
      </c>
      <c r="AJ69">
        <f t="shared" si="33"/>
        <v>-119.12996806076521</v>
      </c>
      <c r="AK69">
        <f t="shared" si="22"/>
        <v>-8.339097764253566</v>
      </c>
      <c r="AL69">
        <f t="shared" si="34"/>
        <v>-127.46906582501943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-5.7931829503541692E-16</v>
      </c>
      <c r="AR69">
        <f t="shared" si="26"/>
        <v>-5.7931829503541692E-16</v>
      </c>
      <c r="AS69">
        <f t="shared" si="26"/>
        <v>-0.10551348589169446</v>
      </c>
      <c r="AT69">
        <f t="shared" si="26"/>
        <v>-7.3859440124186132E-3</v>
      </c>
      <c r="AU69">
        <f t="shared" si="23"/>
        <v>-0.11289942990411364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192728.85750336427</v>
      </c>
      <c r="AO71" s="8">
        <f t="shared" si="47"/>
        <v>-19272.885750336427</v>
      </c>
      <c r="AP71" s="8">
        <f t="shared" si="47"/>
        <v>-708.96323949192174</v>
      </c>
      <c r="AQ71" s="8">
        <f t="shared" si="47"/>
        <v>-120092.54729572158</v>
      </c>
      <c r="AR71" s="8">
        <f t="shared" si="47"/>
        <v>52654.461217814336</v>
      </c>
      <c r="AS71" s="8">
        <f t="shared" si="47"/>
        <v>-7185.1130589578206</v>
      </c>
      <c r="AT71" s="8">
        <f t="shared" si="47"/>
        <v>2474.594103511879</v>
      </c>
      <c r="AU71" s="8">
        <f t="shared" si="47"/>
        <v>47943.942262368415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33089.907834353522</v>
      </c>
      <c r="K3">
        <v>1</v>
      </c>
      <c r="L3" s="2">
        <v>0</v>
      </c>
      <c r="O3">
        <f>$C$3</f>
        <v>33089.907834353522</v>
      </c>
      <c r="P3">
        <f>O3*C5</f>
        <v>3308.9907834353526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33089.907834353522</v>
      </c>
      <c r="AF3">
        <f t="shared" ref="AF3:AG34" si="4">-$Z3*P3</f>
        <v>-3308.9907834353526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29155.96008021817</v>
      </c>
      <c r="AJ3">
        <f t="shared" ref="AJ3:AJ66" si="7">AB3-AC3</f>
        <v>0</v>
      </c>
      <c r="AL3">
        <f t="shared" ref="AL3:AL66" si="8">SUM(AI3:AK3)</f>
        <v>29155.96008021817</v>
      </c>
      <c r="AN3">
        <f t="shared" ref="AN3:AU34" si="9">AE3*$K3</f>
        <v>33089.907834353522</v>
      </c>
      <c r="AO3">
        <f t="shared" si="9"/>
        <v>-3308.9907834353526</v>
      </c>
      <c r="AP3">
        <f t="shared" si="9"/>
        <v>-624.95697070000006</v>
      </c>
      <c r="AQ3">
        <f t="shared" si="9"/>
        <v>0</v>
      </c>
      <c r="AR3">
        <f t="shared" si="9"/>
        <v>29155.96008021817</v>
      </c>
      <c r="AS3">
        <f t="shared" si="9"/>
        <v>0</v>
      </c>
      <c r="AT3">
        <f t="shared" si="9"/>
        <v>0</v>
      </c>
      <c r="AU3">
        <f t="shared" si="9"/>
        <v>29155.96008021817</v>
      </c>
      <c r="AW3">
        <v>0</v>
      </c>
      <c r="AX3">
        <f>IF(Z3&gt;0, (R3*SUMPRODUCT(K3:$K$98, X3:$X$98)-K3*$AZ$3)/Z3, 0)</f>
        <v>0</v>
      </c>
      <c r="AZ3">
        <f>C6*SUMPRODUCT(X4:X98, K4:K98)/1</f>
        <v>27000.510928755579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1832.7155983497307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1811.1173950718585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-1811.1173950718585</v>
      </c>
      <c r="AK4">
        <f>G4*SUM(AB4, AE4:AF4)</f>
        <v>0</v>
      </c>
      <c r="AL4">
        <f t="shared" si="8"/>
        <v>-3595.9263950718587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-1689.6327969697345</v>
      </c>
      <c r="AT4">
        <f t="shared" si="9"/>
        <v>0</v>
      </c>
      <c r="AU4">
        <f t="shared" si="9"/>
        <v>-3354.7218911016498</v>
      </c>
      <c r="AW4">
        <v>1</v>
      </c>
      <c r="AX4">
        <f>IF(Z4&gt;0, (R4*SUMPRODUCT(K4:$K$98, X4:$X$98)-K4*$AZ$3)/Z4, 0)</f>
        <v>1832.7155983497307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1000000</v>
      </c>
      <c r="S5">
        <f t="shared" si="1"/>
        <v>2300.9998629413872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1811.1173950718585</v>
      </c>
      <c r="AC5">
        <f t="shared" si="2"/>
        <v>2247.0684581949499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-1771.28679050031</v>
      </c>
      <c r="AI5">
        <f t="shared" si="6"/>
        <v>-1783.4938124040536</v>
      </c>
      <c r="AJ5">
        <f t="shared" si="7"/>
        <v>-435.95106312309144</v>
      </c>
      <c r="AK5">
        <f>G5*SUM(AB5, AE5:AF5)</f>
        <v>74.255813197946196</v>
      </c>
      <c r="AL5">
        <f t="shared" si="8"/>
        <v>-2145.1890623291988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-1514.641536153933</v>
      </c>
      <c r="AR5">
        <f t="shared" si="9"/>
        <v>-1525.079858455726</v>
      </c>
      <c r="AS5">
        <f t="shared" si="9"/>
        <v>-372.78524938933873</v>
      </c>
      <c r="AT5">
        <f t="shared" si="9"/>
        <v>63.496741224343836</v>
      </c>
      <c r="AU5">
        <f t="shared" si="9"/>
        <v>-1834.368366620721</v>
      </c>
      <c r="AW5">
        <v>2</v>
      </c>
      <c r="AX5">
        <f>IF(Z5&gt;0, (R5*SUMPRODUCT(K5:$K$98, X5:$X$98)-K5*$AZ$3)/Z5, 0)</f>
        <v>2300.9998629413872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1000000</v>
      </c>
      <c r="S6">
        <f t="shared" si="1"/>
        <v>3100.7263081242927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2247.0684581949499</v>
      </c>
      <c r="AC6">
        <f t="shared" si="2"/>
        <v>2992.3153670951542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-1759.2144733771538</v>
      </c>
      <c r="AI6">
        <f t="shared" si="6"/>
        <v>-1771.2774348809428</v>
      </c>
      <c r="AJ6">
        <f t="shared" si="7"/>
        <v>-745.24690890020429</v>
      </c>
      <c r="AK6">
        <f>G6*SUM(AB6, AE6:AF6)</f>
        <v>131.45350480440459</v>
      </c>
      <c r="AL6">
        <f t="shared" si="8"/>
        <v>-2385.0708389767424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-1357.0756887596201</v>
      </c>
      <c r="AR6">
        <f t="shared" si="9"/>
        <v>-1366.3811782488062</v>
      </c>
      <c r="AS6">
        <f t="shared" si="9"/>
        <v>-574.89093996039458</v>
      </c>
      <c r="AT6">
        <f t="shared" si="9"/>
        <v>101.40455201567585</v>
      </c>
      <c r="AU6">
        <f t="shared" si="9"/>
        <v>-1839.8675661935249</v>
      </c>
      <c r="AW6">
        <v>3</v>
      </c>
      <c r="AX6">
        <f>IF(Z6&gt;0, (R6*SUMPRODUCT(K6:$K$98, X6:$X$98)-K6*$AZ$3)/Z6, 0)</f>
        <v>3100.7263081242927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1000000</v>
      </c>
      <c r="S7">
        <f t="shared" si="1"/>
        <v>3684.0287691436438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2992.3153670951542</v>
      </c>
      <c r="AC7">
        <f t="shared" si="2"/>
        <v>3513.2315577816516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-1748.0813879539696</v>
      </c>
      <c r="AI7">
        <f t="shared" si="6"/>
        <v>-1760.0018688253715</v>
      </c>
      <c r="AJ7">
        <f t="shared" si="7"/>
        <v>-520.91619068649743</v>
      </c>
      <c r="AK7">
        <f>G7*SUM(AB7, AE7:AF7)</f>
        <v>146.92268452437207</v>
      </c>
      <c r="AL7">
        <f t="shared" si="8"/>
        <v>-2133.9953749874967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-1226.9015694706404</v>
      </c>
      <c r="AR7">
        <f t="shared" si="9"/>
        <v>-1235.2680315763241</v>
      </c>
      <c r="AS7">
        <f t="shared" si="9"/>
        <v>-365.60820126571826</v>
      </c>
      <c r="AT7">
        <f t="shared" si="9"/>
        <v>103.1185810202897</v>
      </c>
      <c r="AU7">
        <f t="shared" si="9"/>
        <v>-1497.7576518217525</v>
      </c>
      <c r="AW7">
        <v>4</v>
      </c>
      <c r="AX7">
        <f>IF(Z7&gt;0, (R7*SUMPRODUCT(K7:$K$98, X7:$X$98)-K7*$AZ$3)/Z7, 0)</f>
        <v>3684.0287691436438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1000000</v>
      </c>
      <c r="S8">
        <f t="shared" si="1"/>
        <v>3764.5500026102832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3513.2315577816516</v>
      </c>
      <c r="AC8">
        <f t="shared" si="2"/>
        <v>3547.5721507328344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-1739.2134173530351</v>
      </c>
      <c r="AI8">
        <f t="shared" si="6"/>
        <v>-1750.992953248006</v>
      </c>
      <c r="AJ8">
        <f t="shared" si="7"/>
        <v>-34.340592951182771</v>
      </c>
      <c r="AK8">
        <f>G8*SUM(AB8, AE8:AF8)</f>
        <v>74.831832180749174</v>
      </c>
      <c r="AL8">
        <f t="shared" si="8"/>
        <v>-1710.5017140184395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-1139.4357605626112</v>
      </c>
      <c r="AR8">
        <f t="shared" si="9"/>
        <v>-1147.153056385908</v>
      </c>
      <c r="AS8">
        <f t="shared" si="9"/>
        <v>-22.498043803648613</v>
      </c>
      <c r="AT8">
        <f t="shared" si="9"/>
        <v>49.025648470982233</v>
      </c>
      <c r="AU8">
        <f t="shared" si="9"/>
        <v>-1120.6254517185746</v>
      </c>
      <c r="AW8">
        <v>5</v>
      </c>
      <c r="AX8">
        <f>IF(Z8&gt;0, (R8*SUMPRODUCT(K8:$K$98, X8:$X$98)-K8*$AZ$3)/Z8, 0)</f>
        <v>3764.5500026102832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1000000</v>
      </c>
      <c r="S9">
        <f t="shared" si="1"/>
        <v>3591.71734415431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3547.5721507328344</v>
      </c>
      <c r="AC9">
        <f t="shared" si="2"/>
        <v>3344.615229760544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-1737.0047088951717</v>
      </c>
      <c r="AI9">
        <f t="shared" si="6"/>
        <v>-1748.6447368723316</v>
      </c>
      <c r="AJ9">
        <f t="shared" si="7"/>
        <v>202.95692097229039</v>
      </c>
      <c r="AK9">
        <f t="shared" ref="AK9:AK72" si="22">G9*SUM(AB9:AB9, AE9:AF9)</f>
        <v>20.930675689323724</v>
      </c>
      <c r="AL9">
        <f t="shared" si="8"/>
        <v>-1524.7571402107174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-1077.7429091783131</v>
      </c>
      <c r="AR9">
        <f t="shared" si="9"/>
        <v>-1084.9650874204208</v>
      </c>
      <c r="AS9">
        <f t="shared" si="9"/>
        <v>125.92676423178881</v>
      </c>
      <c r="AT9">
        <f t="shared" si="9"/>
        <v>12.986658696410544</v>
      </c>
      <c r="AU9">
        <f t="shared" si="9"/>
        <v>-946.05166449222145</v>
      </c>
      <c r="AW9">
        <v>6</v>
      </c>
      <c r="AX9">
        <f>IF(Z9&gt;0, (R9*SUMPRODUCT(K9:$K$98, X9:$X$98)-K9*$AZ$3)/Z9, 0)</f>
        <v>3591.71734415431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1000000</v>
      </c>
      <c r="S10">
        <f t="shared" si="1"/>
        <v>3398.002415386597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3344.615229760544</v>
      </c>
      <c r="AC10">
        <f t="shared" si="2"/>
        <v>3126.6805796662593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-1737.6680741378696</v>
      </c>
      <c r="AI10">
        <f t="shared" si="6"/>
        <v>-1749.1699809843312</v>
      </c>
      <c r="AJ10">
        <f t="shared" si="7"/>
        <v>217.93465009428473</v>
      </c>
      <c r="AK10">
        <f t="shared" si="22"/>
        <v>13.712922442018233</v>
      </c>
      <c r="AL10">
        <f t="shared" si="8"/>
        <v>-1517.5224084480283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-1022.8199422695062</v>
      </c>
      <c r="AR10">
        <f t="shared" si="9"/>
        <v>-1029.5901533770125</v>
      </c>
      <c r="AS10">
        <f t="shared" si="9"/>
        <v>128.27991118991775</v>
      </c>
      <c r="AT10">
        <f t="shared" si="9"/>
        <v>8.0716511681611696</v>
      </c>
      <c r="AU10">
        <f t="shared" si="9"/>
        <v>-893.23859101893345</v>
      </c>
      <c r="AW10">
        <v>7</v>
      </c>
      <c r="AX10">
        <f>IF(Z10&gt;0, (R10*SUMPRODUCT(K10:$K$98, X10:$X$98)-K10*$AZ$3)/Z10, 0)</f>
        <v>3398.002415386597</v>
      </c>
    </row>
    <row r="11" spans="1:52" x14ac:dyDescent="0.25">
      <c r="A11" t="s">
        <v>33</v>
      </c>
      <c r="C11" s="12">
        <f>AU100</f>
        <v>291.80327548729537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1000000</v>
      </c>
      <c r="S11">
        <f t="shared" si="1"/>
        <v>3184.2764036408785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3126.6805796662593</v>
      </c>
      <c r="AC11">
        <f t="shared" si="2"/>
        <v>2895.1854707677285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-1738.0319800602188</v>
      </c>
      <c r="AI11">
        <f t="shared" si="6"/>
        <v>-1749.3971424384649</v>
      </c>
      <c r="AJ11">
        <f t="shared" si="7"/>
        <v>231.49510889853082</v>
      </c>
      <c r="AK11">
        <f t="shared" si="22"/>
        <v>7.5040333911990214</v>
      </c>
      <c r="AL11">
        <f t="shared" si="8"/>
        <v>-1510.398000148735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-972.09629728888694</v>
      </c>
      <c r="AR11">
        <f t="shared" si="9"/>
        <v>-978.45293076440987</v>
      </c>
      <c r="AS11">
        <f t="shared" si="9"/>
        <v>129.4772137581453</v>
      </c>
      <c r="AT11">
        <f t="shared" si="9"/>
        <v>4.1970706856981979</v>
      </c>
      <c r="AU11">
        <f t="shared" si="9"/>
        <v>-844.77864632056628</v>
      </c>
      <c r="AW11">
        <v>8</v>
      </c>
      <c r="AX11">
        <f>IF(Z11&gt;0, (R11*SUMPRODUCT(K11:$K$98, X11:$X$98)-K11*$AZ$3)/Z11, 0)</f>
        <v>3184.2764036408785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1000000</v>
      </c>
      <c r="S12">
        <f t="shared" si="1"/>
        <v>2976.0866854730984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2895.1854707677285</v>
      </c>
      <c r="AC12">
        <f t="shared" si="2"/>
        <v>2673.6495378951004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-1743.2858913653688</v>
      </c>
      <c r="AI12">
        <f t="shared" si="6"/>
        <v>-1754.5156110461905</v>
      </c>
      <c r="AJ12">
        <f t="shared" si="7"/>
        <v>221.53593287262811</v>
      </c>
      <c r="AK12">
        <f t="shared" si="22"/>
        <v>6.6589265827657753</v>
      </c>
      <c r="AL12">
        <f t="shared" si="8"/>
        <v>-1526.3207515907966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-926.57498361517992</v>
      </c>
      <c r="AR12">
        <f t="shared" si="9"/>
        <v>-932.54369900535096</v>
      </c>
      <c r="AS12">
        <f t="shared" si="9"/>
        <v>117.7487034044993</v>
      </c>
      <c r="AT12">
        <f t="shared" si="9"/>
        <v>3.5392902678105473</v>
      </c>
      <c r="AU12">
        <f t="shared" si="9"/>
        <v>-811.25570533304108</v>
      </c>
      <c r="AW12">
        <v>9</v>
      </c>
      <c r="AX12">
        <f>IF(Z12&gt;0, (R12*SUMPRODUCT(K12:$K$98, X12:$X$98)-K12*$AZ$3)/Z12, 0)</f>
        <v>2976.0866854730984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1000000</v>
      </c>
      <c r="S13">
        <f t="shared" si="1"/>
        <v>2767.3722384993966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2673.6495378951004</v>
      </c>
      <c r="AC13">
        <f t="shared" si="2"/>
        <v>2456.4424695254856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-1749.3989718486639</v>
      </c>
      <c r="AI13">
        <f t="shared" si="6"/>
        <v>-1760.4945268455292</v>
      </c>
      <c r="AJ13">
        <f t="shared" si="7"/>
        <v>217.20706836961472</v>
      </c>
      <c r="AK13">
        <f t="shared" si="22"/>
        <v>5.3472990757902013</v>
      </c>
      <c r="AL13">
        <f t="shared" si="8"/>
        <v>-1537.9401594001242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-883.86326129124905</v>
      </c>
      <c r="AR13">
        <f t="shared" si="9"/>
        <v>-889.46915999313433</v>
      </c>
      <c r="AS13">
        <f t="shared" si="9"/>
        <v>109.74131739759979</v>
      </c>
      <c r="AT13">
        <f t="shared" si="9"/>
        <v>2.7016599851051404</v>
      </c>
      <c r="AU13">
        <f t="shared" si="9"/>
        <v>-777.02618261042937</v>
      </c>
      <c r="AW13">
        <v>10</v>
      </c>
      <c r="AX13">
        <f>IF(Z13&gt;0, (R13*SUMPRODUCT(K13:$K$98, X13:$X$98)-K13*$AZ$3)/Z13, 0)</f>
        <v>2767.3722384993966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1000000</v>
      </c>
      <c r="S14">
        <f t="shared" si="1"/>
        <v>3459.7023008742685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2456.4424695254856</v>
      </c>
      <c r="AC14">
        <f t="shared" si="2"/>
        <v>3034.1889237127616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-1759.2827956821864</v>
      </c>
      <c r="AI14">
        <f t="shared" si="6"/>
        <v>-1770.245404094137</v>
      </c>
      <c r="AJ14">
        <f t="shared" si="7"/>
        <v>-577.74645418727596</v>
      </c>
      <c r="AK14">
        <f t="shared" si="22"/>
        <v>171.95097286678401</v>
      </c>
      <c r="AL14">
        <f t="shared" si="8"/>
        <v>-2176.040885414629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-793.622274169869</v>
      </c>
      <c r="AR14">
        <f t="shared" si="9"/>
        <v>-798.56756792257249</v>
      </c>
      <c r="AS14">
        <f t="shared" si="9"/>
        <v>-260.62464544700407</v>
      </c>
      <c r="AT14">
        <f t="shared" si="9"/>
        <v>77.568042197185648</v>
      </c>
      <c r="AU14">
        <f t="shared" si="9"/>
        <v>-981.62417117239102</v>
      </c>
      <c r="AW14">
        <v>11</v>
      </c>
      <c r="AX14">
        <f>IF(Z14&gt;0, (R14*SUMPRODUCT(K14:$K$98, X14:$X$98)-K14*$AZ$3)/Z14, 0)</f>
        <v>3459.7023008742685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1000000</v>
      </c>
      <c r="S15">
        <f t="shared" si="1"/>
        <v>4092.0322623204315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3034.1889237127616</v>
      </c>
      <c r="AC15">
        <f t="shared" si="2"/>
        <v>3545.5753240772829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-1780.2846326758222</v>
      </c>
      <c r="AI15">
        <f t="shared" si="6"/>
        <v>-1791.1153614457451</v>
      </c>
      <c r="AJ15">
        <f t="shared" si="7"/>
        <v>-511.38640036452125</v>
      </c>
      <c r="AK15">
        <f t="shared" si="22"/>
        <v>212.39322465989332</v>
      </c>
      <c r="AL15">
        <f t="shared" si="8"/>
        <v>-2090.1085371503732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-717.05028561388974</v>
      </c>
      <c r="AR15">
        <f t="shared" si="9"/>
        <v>-721.41260892744151</v>
      </c>
      <c r="AS15">
        <f t="shared" si="9"/>
        <v>-205.97254939469593</v>
      </c>
      <c r="AT15">
        <f t="shared" si="9"/>
        <v>85.546220873639214</v>
      </c>
      <c r="AU15">
        <f t="shared" si="9"/>
        <v>-841.83893744849831</v>
      </c>
      <c r="AW15">
        <v>12</v>
      </c>
      <c r="AX15">
        <f>IF(Z15&gt;0, (R15*SUMPRODUCT(K15:$K$98, X15:$X$98)-K15*$AZ$3)/Z15, 0)</f>
        <v>4092.0322623204315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1000000</v>
      </c>
      <c r="S16">
        <f t="shared" si="1"/>
        <v>4665.6231973809599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3545.5753240772829</v>
      </c>
      <c r="AC16">
        <f t="shared" si="2"/>
        <v>3993.7113550119575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-1807.02911401447</v>
      </c>
      <c r="AI16">
        <f t="shared" si="6"/>
        <v>-1817.7289476327683</v>
      </c>
      <c r="AJ16">
        <f t="shared" si="7"/>
        <v>-448.13603093467464</v>
      </c>
      <c r="AK16">
        <f t="shared" si="22"/>
        <v>248.19027268540984</v>
      </c>
      <c r="AL16">
        <f t="shared" si="8"/>
        <v>-2017.6747058820331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-649.84128226629946</v>
      </c>
      <c r="AR16">
        <f t="shared" si="9"/>
        <v>-653.68914146492853</v>
      </c>
      <c r="AS16">
        <f t="shared" si="9"/>
        <v>-161.15805258131942</v>
      </c>
      <c r="AT16">
        <f t="shared" si="9"/>
        <v>89.253838688632086</v>
      </c>
      <c r="AU16">
        <f t="shared" si="9"/>
        <v>-725.59335535761591</v>
      </c>
      <c r="AW16">
        <v>13</v>
      </c>
      <c r="AX16">
        <f>IF(Z16&gt;0, (R16*SUMPRODUCT(K16:$K$98, X16:$X$98)-K16*$AZ$3)/Z16, 0)</f>
        <v>4665.6231973809599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1000000</v>
      </c>
      <c r="S17">
        <f t="shared" si="1"/>
        <v>5184.7800989796979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3993.7113550119575</v>
      </c>
      <c r="AC17">
        <f t="shared" si="2"/>
        <v>4384.214998235444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-1833.5834078998687</v>
      </c>
      <c r="AI17">
        <f t="shared" si="6"/>
        <v>-1844.1533233893854</v>
      </c>
      <c r="AJ17">
        <f t="shared" si="7"/>
        <v>-390.50364322348651</v>
      </c>
      <c r="AK17">
        <f t="shared" si="22"/>
        <v>279.55979485083708</v>
      </c>
      <c r="AL17">
        <f t="shared" si="8"/>
        <v>-1955.0971717620346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-588.74169668623631</v>
      </c>
      <c r="AR17">
        <f t="shared" si="9"/>
        <v>-592.13557009953013</v>
      </c>
      <c r="AS17">
        <f t="shared" si="9"/>
        <v>-125.38604815195141</v>
      </c>
      <c r="AT17">
        <f t="shared" si="9"/>
        <v>89.763305686896828</v>
      </c>
      <c r="AU17">
        <f t="shared" si="9"/>
        <v>-627.75831256458468</v>
      </c>
      <c r="AW17">
        <v>14</v>
      </c>
      <c r="AX17">
        <f>IF(Z17&gt;0, (R17*SUMPRODUCT(K17:$K$98, X17:$X$98)-K17*$AZ$3)/Z17, 0)</f>
        <v>5184.7800989796979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1000000</v>
      </c>
      <c r="S18">
        <f t="shared" si="1"/>
        <v>5656.0394322518905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4384.214998235444</v>
      </c>
      <c r="AC18">
        <f t="shared" si="2"/>
        <v>4724.3526993079477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-1861.5354643179057</v>
      </c>
      <c r="AI18">
        <f t="shared" si="6"/>
        <v>-1871.9764114592233</v>
      </c>
      <c r="AJ18">
        <f t="shared" si="7"/>
        <v>-340.13770107250366</v>
      </c>
      <c r="AK18">
        <f t="shared" si="22"/>
        <v>306.8950498764811</v>
      </c>
      <c r="AL18">
        <f t="shared" si="8"/>
        <v>-1905.219062655246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-533.67568536163367</v>
      </c>
      <c r="AR18">
        <f t="shared" si="9"/>
        <v>-536.66895609338894</v>
      </c>
      <c r="AS18">
        <f t="shared" si="9"/>
        <v>-97.512630952594662</v>
      </c>
      <c r="AT18">
        <f t="shared" si="9"/>
        <v>87.982436658511972</v>
      </c>
      <c r="AU18">
        <f t="shared" si="9"/>
        <v>-546.19915038747172</v>
      </c>
      <c r="AW18">
        <v>15</v>
      </c>
      <c r="AX18">
        <f>IF(Z18&gt;0, (R18*SUMPRODUCT(K18:$K$98, X18:$X$98)-K18*$AZ$3)/Z18, 0)</f>
        <v>5656.0394322518905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1000000</v>
      </c>
      <c r="S19">
        <f t="shared" si="1"/>
        <v>6084.6955931681096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4724.3526993079477</v>
      </c>
      <c r="AC19">
        <f t="shared" si="2"/>
        <v>5020.0336190880453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-1896.7584211684116</v>
      </c>
      <c r="AI19">
        <f t="shared" si="6"/>
        <v>-1907.0712493580513</v>
      </c>
      <c r="AJ19">
        <f t="shared" si="7"/>
        <v>-295.68091978009761</v>
      </c>
      <c r="AK19">
        <f t="shared" si="22"/>
        <v>330.70468895155636</v>
      </c>
      <c r="AL19">
        <f t="shared" si="8"/>
        <v>-1872.0474801865926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-485.51214737658933</v>
      </c>
      <c r="AR19">
        <f t="shared" si="9"/>
        <v>-488.15191599656652</v>
      </c>
      <c r="AS19">
        <f t="shared" si="9"/>
        <v>-75.685272672884025</v>
      </c>
      <c r="AT19">
        <f t="shared" si="9"/>
        <v>84.65028645106571</v>
      </c>
      <c r="AU19">
        <f t="shared" si="9"/>
        <v>-479.18690221838483</v>
      </c>
      <c r="AW19">
        <v>16</v>
      </c>
      <c r="AX19">
        <f>IF(Z19&gt;0, (R19*SUMPRODUCT(K19:$K$98, X19:$X$98)-K19*$AZ$3)/Z19, 0)</f>
        <v>6084.6955931681096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1000000</v>
      </c>
      <c r="S20">
        <f t="shared" si="1"/>
        <v>6473.637963144216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5020.0336190880453</v>
      </c>
      <c r="AC20">
        <f t="shared" si="2"/>
        <v>5275.0184405880018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-1929.9245168315606</v>
      </c>
      <c r="AI20">
        <f t="shared" si="6"/>
        <v>-1940.1100926828435</v>
      </c>
      <c r="AJ20">
        <f t="shared" si="7"/>
        <v>-254.98482149995652</v>
      </c>
      <c r="AK20">
        <f t="shared" si="22"/>
        <v>351.40235333616323</v>
      </c>
      <c r="AL20">
        <f t="shared" si="8"/>
        <v>-1843.6925608466368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-441.07290495513826</v>
      </c>
      <c r="AR20">
        <f t="shared" si="9"/>
        <v>-443.40075844898467</v>
      </c>
      <c r="AS20">
        <f t="shared" si="9"/>
        <v>-58.275282249429587</v>
      </c>
      <c r="AT20">
        <f t="shared" si="9"/>
        <v>80.310942444792488</v>
      </c>
      <c r="AU20">
        <f t="shared" si="9"/>
        <v>-421.36509825362174</v>
      </c>
      <c r="AW20">
        <v>17</v>
      </c>
      <c r="AX20">
        <f>IF(Z20&gt;0, (R20*SUMPRODUCT(K20:$K$98, X20:$X$98)-K20*$AZ$3)/Z20, 0)</f>
        <v>6473.637963144216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1000000</v>
      </c>
      <c r="S21">
        <f t="shared" si="1"/>
        <v>6828.5260692898491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5275.0184405880018</v>
      </c>
      <c r="AC21">
        <f t="shared" si="2"/>
        <v>5495.1035435583508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-1969.9857066280829</v>
      </c>
      <c r="AI21">
        <f t="shared" si="6"/>
        <v>-1980.0448018995201</v>
      </c>
      <c r="AJ21">
        <f t="shared" si="7"/>
        <v>-220.085102970349</v>
      </c>
      <c r="AK21">
        <f t="shared" si="22"/>
        <v>369.25129084116014</v>
      </c>
      <c r="AL21">
        <f t="shared" si="8"/>
        <v>-1830.8786140287091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-401.98987001661123</v>
      </c>
      <c r="AR21">
        <f t="shared" si="9"/>
        <v>-404.04250135654672</v>
      </c>
      <c r="AS21">
        <f t="shared" si="9"/>
        <v>-44.909961345392581</v>
      </c>
      <c r="AT21">
        <f t="shared" si="9"/>
        <v>75.348403752011194</v>
      </c>
      <c r="AU21">
        <f t="shared" si="9"/>
        <v>-373.60405894992812</v>
      </c>
      <c r="AW21">
        <v>18</v>
      </c>
      <c r="AX21">
        <f>IF(Z21&gt;0, (R21*SUMPRODUCT(K21:$K$98, X21:$X$98)-K21*$AZ$3)/Z21, 0)</f>
        <v>6828.5260692898491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1000000</v>
      </c>
      <c r="S22">
        <f t="shared" si="1"/>
        <v>7151.9705221152062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5495.1035435583508</v>
      </c>
      <c r="AC22">
        <f t="shared" si="2"/>
        <v>5683.4333234752085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-2013.5741652304064</v>
      </c>
      <c r="AI22">
        <f t="shared" si="6"/>
        <v>-2023.5074998720638</v>
      </c>
      <c r="AJ22">
        <f t="shared" si="7"/>
        <v>-188.32977991685766</v>
      </c>
      <c r="AK22">
        <f t="shared" si="22"/>
        <v>384.65724804908461</v>
      </c>
      <c r="AL22">
        <f t="shared" si="8"/>
        <v>-1827.180031739837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-366.8610813422228</v>
      </c>
      <c r="AR22">
        <f t="shared" si="9"/>
        <v>-368.67087506668469</v>
      </c>
      <c r="AS22">
        <f t="shared" si="9"/>
        <v>-34.312551234652638</v>
      </c>
      <c r="AT22">
        <f t="shared" si="9"/>
        <v>70.082233076954182</v>
      </c>
      <c r="AU22">
        <f t="shared" si="9"/>
        <v>-332.90119322438318</v>
      </c>
      <c r="AW22">
        <v>19</v>
      </c>
      <c r="AX22">
        <f>IF(Z22&gt;0, (R22*SUMPRODUCT(K22:$K$98, X22:$X$98)-K22*$AZ$3)/Z22, 0)</f>
        <v>7151.9705221152062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1000000</v>
      </c>
      <c r="S23">
        <f t="shared" si="1"/>
        <v>7447.3718683619663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5683.4333234752085</v>
      </c>
      <c r="AC23">
        <f t="shared" si="2"/>
        <v>5843.6433581450119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-2061.6413542064124</v>
      </c>
      <c r="AI23">
        <f t="shared" si="6"/>
        <v>-2071.4495849847258</v>
      </c>
      <c r="AJ23">
        <f t="shared" si="7"/>
        <v>-160.21003466980346</v>
      </c>
      <c r="AK23">
        <f t="shared" si="22"/>
        <v>397.84033264326462</v>
      </c>
      <c r="AL23">
        <f t="shared" si="8"/>
        <v>-1833.8192870112646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-335.37377997689924</v>
      </c>
      <c r="AR23">
        <f t="shared" si="9"/>
        <v>-336.96931618609352</v>
      </c>
      <c r="AS23">
        <f t="shared" si="9"/>
        <v>-26.061877740187477</v>
      </c>
      <c r="AT23">
        <f t="shared" si="9"/>
        <v>64.717956842303451</v>
      </c>
      <c r="AU23">
        <f t="shared" si="9"/>
        <v>-298.31323708397758</v>
      </c>
      <c r="AW23">
        <v>20</v>
      </c>
      <c r="AX23">
        <f>IF(Z23&gt;0, (R23*SUMPRODUCT(K23:$K$98, X23:$X$98)-K23*$AZ$3)/Z23, 0)</f>
        <v>7447.3718683619663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1000000</v>
      </c>
      <c r="S24">
        <f t="shared" si="1"/>
        <v>7717.6627634650458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5843.6433581450119</v>
      </c>
      <c r="AC24">
        <f t="shared" si="2"/>
        <v>5978.8687888931381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-2112.4677126700199</v>
      </c>
      <c r="AI24">
        <f t="shared" si="6"/>
        <v>-2122.1514552941417</v>
      </c>
      <c r="AJ24">
        <f t="shared" si="7"/>
        <v>-135.2254307481262</v>
      </c>
      <c r="AK24">
        <f t="shared" si="22"/>
        <v>409.05503507015089</v>
      </c>
      <c r="AL24">
        <f t="shared" si="8"/>
        <v>-1848.3218509721169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-306.82309459740111</v>
      </c>
      <c r="AR24">
        <f t="shared" si="9"/>
        <v>-308.22959935077427</v>
      </c>
      <c r="AS24">
        <f t="shared" si="9"/>
        <v>-19.640671846276717</v>
      </c>
      <c r="AT24">
        <f t="shared" si="9"/>
        <v>59.412757396532648</v>
      </c>
      <c r="AU24">
        <f t="shared" si="9"/>
        <v>-268.45751380051837</v>
      </c>
      <c r="AW24">
        <v>21</v>
      </c>
      <c r="AX24">
        <f>IF(Z24&gt;0, (R24*SUMPRODUCT(K24:$K$98, X24:$X$98)-K24*$AZ$3)/Z24, 0)</f>
        <v>7717.6627634650458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1000000</v>
      </c>
      <c r="S25">
        <f t="shared" si="1"/>
        <v>7966.0058318071478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5978.8687888931381</v>
      </c>
      <c r="AC25">
        <f t="shared" si="2"/>
        <v>6092.223561014509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-2174.7230136648122</v>
      </c>
      <c r="AI25">
        <f t="shared" si="6"/>
        <v>-2184.2827348250221</v>
      </c>
      <c r="AJ25">
        <f t="shared" si="7"/>
        <v>-113.35477212137084</v>
      </c>
      <c r="AK25">
        <f t="shared" si="22"/>
        <v>418.52081522251973</v>
      </c>
      <c r="AL25">
        <f t="shared" si="8"/>
        <v>-1879.1166917238731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-282.02258807774746</v>
      </c>
      <c r="AR25">
        <f t="shared" si="9"/>
        <v>-283.26231253275319</v>
      </c>
      <c r="AS25">
        <f t="shared" si="9"/>
        <v>-14.700081805249885</v>
      </c>
      <c r="AT25">
        <f t="shared" si="9"/>
        <v>54.274646808725016</v>
      </c>
      <c r="AU25">
        <f t="shared" si="9"/>
        <v>-243.68774752927806</v>
      </c>
      <c r="AW25">
        <v>22</v>
      </c>
      <c r="AX25">
        <f>IF(Z25&gt;0, (R25*SUMPRODUCT(K25:$K$98, X25:$X$98)-K25*$AZ$3)/Z25, 0)</f>
        <v>7966.0058318071478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1000000</v>
      </c>
      <c r="S26">
        <f t="shared" si="1"/>
        <v>8193.8097094046534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6092.223561014509</v>
      </c>
      <c r="AC26">
        <f t="shared" si="2"/>
        <v>6185.3597825070947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-2247.8766575001932</v>
      </c>
      <c r="AI26">
        <f t="shared" si="6"/>
        <v>-2257.3126829905823</v>
      </c>
      <c r="AJ26">
        <f t="shared" si="7"/>
        <v>-93.136221492585719</v>
      </c>
      <c r="AK26">
        <f t="shared" si="22"/>
        <v>426.45564927101566</v>
      </c>
      <c r="AL26">
        <f t="shared" si="8"/>
        <v>-1923.9932552121522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-260.27616449984208</v>
      </c>
      <c r="AR26">
        <f t="shared" si="9"/>
        <v>-261.3687389142641</v>
      </c>
      <c r="AS26">
        <f t="shared" si="9"/>
        <v>-10.784016296096924</v>
      </c>
      <c r="AT26">
        <f t="shared" si="9"/>
        <v>49.378261192046878</v>
      </c>
      <c r="AU26">
        <f t="shared" si="9"/>
        <v>-222.77449401831416</v>
      </c>
      <c r="AW26">
        <v>23</v>
      </c>
      <c r="AX26">
        <f>IF(Z26&gt;0, (R26*SUMPRODUCT(K26:$K$98, X26:$X$98)-K26*$AZ$3)/Z26, 0)</f>
        <v>8193.8097094046534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1000000</v>
      </c>
      <c r="S27">
        <f t="shared" si="1"/>
        <v>8408.5589254903771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6185.3597825070947</v>
      </c>
      <c r="AC27">
        <f t="shared" si="2"/>
        <v>6260.0468408379047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-2848.1178471582898</v>
      </c>
      <c r="AI27">
        <f t="shared" si="6"/>
        <v>-2857.4239109206856</v>
      </c>
      <c r="AJ27">
        <f t="shared" si="7"/>
        <v>-74.687058330810032</v>
      </c>
      <c r="AK27">
        <f t="shared" si="22"/>
        <v>432.97518477549664</v>
      </c>
      <c r="AL27">
        <f t="shared" si="8"/>
        <v>-2499.1357844759991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-294.4434198556886</v>
      </c>
      <c r="AR27">
        <f t="shared" si="9"/>
        <v>-295.40549705425991</v>
      </c>
      <c r="AS27">
        <f t="shared" si="9"/>
        <v>-7.7212791232731615</v>
      </c>
      <c r="AT27">
        <f t="shared" si="9"/>
        <v>44.761734225690766</v>
      </c>
      <c r="AU27">
        <f t="shared" si="9"/>
        <v>-258.36504195184233</v>
      </c>
      <c r="AW27">
        <v>24</v>
      </c>
      <c r="AX27">
        <f>IF(Z27&gt;0, (R27*SUMPRODUCT(K27:$K$98, X27:$X$98)-K27*$AZ$3)/Z27, 0)</f>
        <v>8408.5589254903771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1000000</v>
      </c>
      <c r="S28">
        <f t="shared" si="1"/>
        <v>8540.2210113976071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6260.0468408379047</v>
      </c>
      <c r="AC28">
        <f t="shared" si="2"/>
        <v>6264.6777270810126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-3490.4134236000896</v>
      </c>
      <c r="AI28">
        <f t="shared" si="6"/>
        <v>-3499.5827965570661</v>
      </c>
      <c r="AJ28">
        <f t="shared" si="7"/>
        <v>-4.6308862431078524</v>
      </c>
      <c r="AK28">
        <f t="shared" si="22"/>
        <v>438.20327885865339</v>
      </c>
      <c r="AL28">
        <f t="shared" si="8"/>
        <v>-3066.0104039415205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-322.18309232973854</v>
      </c>
      <c r="AR28">
        <f t="shared" si="9"/>
        <v>-323.0294725648215</v>
      </c>
      <c r="AS28">
        <f t="shared" si="9"/>
        <v>-0.42745459318479773</v>
      </c>
      <c r="AT28">
        <f t="shared" si="9"/>
        <v>40.448414075285612</v>
      </c>
      <c r="AU28">
        <f t="shared" si="9"/>
        <v>-283.0085130827207</v>
      </c>
      <c r="AW28">
        <v>25</v>
      </c>
      <c r="AX28">
        <f>IF(Z28&gt;0, (R28*SUMPRODUCT(K28:$K$98, X28:$X$98)-K28*$AZ$3)/Z28, 0)</f>
        <v>8540.2210113976071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1000000</v>
      </c>
      <c r="S29">
        <f t="shared" si="1"/>
        <v>8599.8052622393971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6264.6777270810126</v>
      </c>
      <c r="AC29">
        <f t="shared" si="2"/>
        <v>6209.5252651966348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-4160.1665170753849</v>
      </c>
      <c r="AI29">
        <f t="shared" si="6"/>
        <v>-4169.1921942213285</v>
      </c>
      <c r="AJ29">
        <f t="shared" si="7"/>
        <v>55.152461884377772</v>
      </c>
      <c r="AK29">
        <f t="shared" si="22"/>
        <v>438.52744089567091</v>
      </c>
      <c r="AL29">
        <f t="shared" si="8"/>
        <v>-3675.5122914412796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-342.86137854438249</v>
      </c>
      <c r="AR29">
        <f t="shared" si="9"/>
        <v>-343.60523244923297</v>
      </c>
      <c r="AS29">
        <f t="shared" si="9"/>
        <v>4.5454067846033812</v>
      </c>
      <c r="AT29">
        <f t="shared" si="9"/>
        <v>36.141371336436201</v>
      </c>
      <c r="AU29">
        <f t="shared" si="9"/>
        <v>-302.91845432819332</v>
      </c>
      <c r="AW29">
        <v>26</v>
      </c>
      <c r="AX29">
        <f>IF(Z29&gt;0, (R29*SUMPRODUCT(K29:$K$98, X29:$X$98)-K29*$AZ$3)/Z29, 0)</f>
        <v>8599.8052622393971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1000000</v>
      </c>
      <c r="S30">
        <f t="shared" si="1"/>
        <v>8599.6564264532008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6209.5252651966348</v>
      </c>
      <c r="AC30">
        <f t="shared" si="2"/>
        <v>6105.0840924070308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-4911.7691704973695</v>
      </c>
      <c r="AI30">
        <f t="shared" si="6"/>
        <v>-4920.6431937572224</v>
      </c>
      <c r="AJ30">
        <f t="shared" si="7"/>
        <v>104.44117278960402</v>
      </c>
      <c r="AK30">
        <f t="shared" si="22"/>
        <v>434.66676856376449</v>
      </c>
      <c r="AL30">
        <f t="shared" si="8"/>
        <v>-4381.5352524038535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-361.43298033013258</v>
      </c>
      <c r="AR30">
        <f t="shared" si="9"/>
        <v>-362.08597613734452</v>
      </c>
      <c r="AS30">
        <f t="shared" si="9"/>
        <v>7.6853131815024796</v>
      </c>
      <c r="AT30">
        <f t="shared" si="9"/>
        <v>31.984993626351752</v>
      </c>
      <c r="AU30">
        <f t="shared" si="9"/>
        <v>-322.41566932949024</v>
      </c>
      <c r="AW30">
        <v>27</v>
      </c>
      <c r="AX30">
        <f>IF(Z30&gt;0, (R30*SUMPRODUCT(K30:$K$98, X30:$X$98)-K30*$AZ$3)/Z30, 0)</f>
        <v>8599.6564264532008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1000000</v>
      </c>
      <c r="S31">
        <f t="shared" si="1"/>
        <v>8544.9805202636817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6105.0840924070308</v>
      </c>
      <c r="AC31">
        <f t="shared" si="2"/>
        <v>5956.5262957865225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-5743.6632802531594</v>
      </c>
      <c r="AI31">
        <f t="shared" si="6"/>
        <v>-5752.3767674894107</v>
      </c>
      <c r="AJ31">
        <f t="shared" si="7"/>
        <v>148.55779662050827</v>
      </c>
      <c r="AK31">
        <f t="shared" si="22"/>
        <v>427.3558864684922</v>
      </c>
      <c r="AL31">
        <f t="shared" si="8"/>
        <v>-5176.4630844004105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-377.36427135778291</v>
      </c>
      <c r="AR31">
        <f t="shared" si="9"/>
        <v>-377.93675595540861</v>
      </c>
      <c r="AS31">
        <f t="shared" si="9"/>
        <v>9.7603919207716636</v>
      </c>
      <c r="AT31">
        <f t="shared" si="9"/>
        <v>28.077697949684442</v>
      </c>
      <c r="AU31">
        <f t="shared" si="9"/>
        <v>-340.09866608495253</v>
      </c>
      <c r="AW31">
        <v>28</v>
      </c>
      <c r="AX31">
        <f>IF(Z31&gt;0, (R31*SUMPRODUCT(K31:$K$98, X31:$X$98)-K31*$AZ$3)/Z31, 0)</f>
        <v>8544.9805202636817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1000000</v>
      </c>
      <c r="S32">
        <f t="shared" si="1"/>
        <v>8441.0268863380661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5956.5262957865225</v>
      </c>
      <c r="AC32">
        <f t="shared" si="2"/>
        <v>5769.2291527409061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-6633.390318712607</v>
      </c>
      <c r="AI32">
        <f t="shared" si="6"/>
        <v>-6641.9337536975117</v>
      </c>
      <c r="AJ32">
        <f t="shared" si="7"/>
        <v>187.29714304561639</v>
      </c>
      <c r="AK32">
        <f t="shared" si="22"/>
        <v>416.95684070505661</v>
      </c>
      <c r="AL32">
        <f t="shared" si="8"/>
        <v>-6037.6797699468389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-389.12518241419855</v>
      </c>
      <c r="AR32">
        <f t="shared" si="9"/>
        <v>-389.62635384196255</v>
      </c>
      <c r="AS32">
        <f t="shared" si="9"/>
        <v>10.987147062292649</v>
      </c>
      <c r="AT32">
        <f t="shared" si="9"/>
        <v>24.459348674312878</v>
      </c>
      <c r="AU32">
        <f t="shared" si="9"/>
        <v>-354.17985810535703</v>
      </c>
      <c r="AW32">
        <v>29</v>
      </c>
      <c r="AX32">
        <f>IF(Z32&gt;0, (R32*SUMPRODUCT(K32:$K$98, X32:$X$98)-K32*$AZ$3)/Z32, 0)</f>
        <v>8441.0268863380661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1000000</v>
      </c>
      <c r="S33">
        <f t="shared" si="1"/>
        <v>8295.3115435783093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5769.2291527409061</v>
      </c>
      <c r="AC33">
        <f t="shared" si="2"/>
        <v>5549.8067634625695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-7610.7160642870585</v>
      </c>
      <c r="AI33">
        <f t="shared" si="6"/>
        <v>-7619.0789309713109</v>
      </c>
      <c r="AJ33">
        <f t="shared" si="7"/>
        <v>219.4223892783366</v>
      </c>
      <c r="AK33">
        <f t="shared" si="22"/>
        <v>403.84604069186349</v>
      </c>
      <c r="AL33">
        <f t="shared" si="8"/>
        <v>-6995.8105010011104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-398.62201659857595</v>
      </c>
      <c r="AR33">
        <f t="shared" si="9"/>
        <v>-399.06003356755275</v>
      </c>
      <c r="AS33">
        <f t="shared" si="9"/>
        <v>11.492557935703493</v>
      </c>
      <c r="AT33">
        <f t="shared" si="9"/>
        <v>21.152007482100352</v>
      </c>
      <c r="AU33">
        <f t="shared" si="9"/>
        <v>-366.41546814974885</v>
      </c>
      <c r="AW33">
        <v>30</v>
      </c>
      <c r="AX33">
        <f>IF(Z33&gt;0, (R33*SUMPRODUCT(K33:$K$98, X33:$X$98)-K33*$AZ$3)/Z33, 0)</f>
        <v>8295.3115435783093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1000000</v>
      </c>
      <c r="S34">
        <f t="shared" si="1"/>
        <v>8112.3075913011844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5549.8067634625695</v>
      </c>
      <c r="AC34">
        <f t="shared" si="2"/>
        <v>5302.7050978781572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-8677.3011051691938</v>
      </c>
      <c r="AI34">
        <f t="shared" si="6"/>
        <v>-8685.4718769227893</v>
      </c>
      <c r="AJ34">
        <f t="shared" si="7"/>
        <v>247.10166558441233</v>
      </c>
      <c r="AK34">
        <f t="shared" si="22"/>
        <v>388.48647344237992</v>
      </c>
      <c r="AL34">
        <f t="shared" si="8"/>
        <v>-8049.883737895997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-405.79099681362266</v>
      </c>
      <c r="AR34">
        <f t="shared" si="9"/>
        <v>-406.17310013981159</v>
      </c>
      <c r="AS34">
        <f t="shared" si="9"/>
        <v>11.555624263409719</v>
      </c>
      <c r="AT34">
        <f t="shared" si="9"/>
        <v>18.167436095179557</v>
      </c>
      <c r="AU34">
        <f t="shared" ref="AU34:AU97" si="23">AL34*$K34</f>
        <v>-376.4500397812223</v>
      </c>
      <c r="AW34">
        <v>31</v>
      </c>
      <c r="AX34">
        <f>IF(Z34&gt;0, (R34*SUMPRODUCT(K34:$K$98, X34:$X$98)-K34*$AZ$3)/Z34, 0)</f>
        <v>8112.3075913011844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1000000</v>
      </c>
      <c r="S35">
        <f t="shared" si="1"/>
        <v>7894.9274142782524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5302.7050978781572</v>
      </c>
      <c r="AC35">
        <f t="shared" si="2"/>
        <v>5032.2001287557505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-9728.4927833602778</v>
      </c>
      <c r="AI35">
        <f t="shared" ref="AI35:AI66" si="25">SUM(AE35:AH35)</f>
        <v>-9736.4602412365439</v>
      </c>
      <c r="AJ35">
        <f t="shared" si="7"/>
        <v>270.50496912240669</v>
      </c>
      <c r="AK35">
        <f t="shared" si="22"/>
        <v>371.18935685147102</v>
      </c>
      <c r="AL35">
        <f t="shared" si="8"/>
        <v>-9094.7659152626657</v>
      </c>
      <c r="AN35">
        <f t="shared" ref="AN35:AT66" si="26">AE35*$K35</f>
        <v>0</v>
      </c>
      <c r="AO35">
        <f t="shared" si="26"/>
        <v>0</v>
      </c>
      <c r="AP35">
        <f t="shared" si="26"/>
        <v>-0.33267448460555527</v>
      </c>
      <c r="AQ35">
        <f t="shared" si="26"/>
        <v>-406.20501205707541</v>
      </c>
      <c r="AR35">
        <f t="shared" si="26"/>
        <v>-406.53768654168096</v>
      </c>
      <c r="AS35">
        <f t="shared" si="26"/>
        <v>11.294706866803336</v>
      </c>
      <c r="AT35">
        <f t="shared" si="26"/>
        <v>15.498698568518639</v>
      </c>
      <c r="AU35">
        <f t="shared" si="23"/>
        <v>-379.74428110635893</v>
      </c>
      <c r="AW35">
        <v>32</v>
      </c>
      <c r="AX35">
        <f>IF(Z35&gt;0, (R35*SUMPRODUCT(K35:$K$98, X35:$X$98)-K35*$AZ$3)/Z35, 0)</f>
        <v>7894.9274142782524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1000000</v>
      </c>
      <c r="S36">
        <f t="shared" si="1"/>
        <v>7653.2538898207886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5032.2001287557505</v>
      </c>
      <c r="AC36">
        <f t="shared" si="2"/>
        <v>4746.786212851548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-10791.546266788411</v>
      </c>
      <c r="AI36">
        <f t="shared" si="25"/>
        <v>-10799.299155757581</v>
      </c>
      <c r="AJ36">
        <f t="shared" si="7"/>
        <v>285.41391590420244</v>
      </c>
      <c r="AK36">
        <f t="shared" si="22"/>
        <v>352.25400901290254</v>
      </c>
      <c r="AL36">
        <f t="shared" si="8"/>
        <v>-10161.631230840476</v>
      </c>
      <c r="AN36">
        <f t="shared" si="26"/>
        <v>0</v>
      </c>
      <c r="AO36">
        <f t="shared" si="26"/>
        <v>0</v>
      </c>
      <c r="AP36">
        <f t="shared" si="26"/>
        <v>-0.2890315543190119</v>
      </c>
      <c r="AQ36">
        <f t="shared" si="26"/>
        <v>-402.31420872902675</v>
      </c>
      <c r="AR36">
        <f t="shared" si="26"/>
        <v>-402.60324028334577</v>
      </c>
      <c r="AS36">
        <f t="shared" si="26"/>
        <v>10.640372648972082</v>
      </c>
      <c r="AT36">
        <f t="shared" si="26"/>
        <v>13.132204542716433</v>
      </c>
      <c r="AU36">
        <f t="shared" si="23"/>
        <v>-378.83066309165724</v>
      </c>
      <c r="AW36">
        <v>33</v>
      </c>
      <c r="AX36">
        <f>IF(Z36&gt;0, (R36*SUMPRODUCT(K36:$K$98, X36:$X$98)-K36*$AZ$3)/Z36, 0)</f>
        <v>7653.2538898207886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1000000</v>
      </c>
      <c r="S37">
        <f t="shared" si="1"/>
        <v>7394.2969499080227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4746.786212851548</v>
      </c>
      <c r="AC37">
        <f t="shared" si="2"/>
        <v>4452.3211971161572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-11899.729411754017</v>
      </c>
      <c r="AI37">
        <f t="shared" si="25"/>
        <v>-11907.256025215847</v>
      </c>
      <c r="AJ37">
        <f t="shared" si="7"/>
        <v>294.46501573539081</v>
      </c>
      <c r="AK37">
        <f t="shared" si="22"/>
        <v>332.27503489960839</v>
      </c>
      <c r="AL37">
        <f t="shared" si="8"/>
        <v>-11280.515974580849</v>
      </c>
      <c r="AN37">
        <f t="shared" si="26"/>
        <v>0</v>
      </c>
      <c r="AO37">
        <f t="shared" si="26"/>
        <v>0</v>
      </c>
      <c r="AP37">
        <f t="shared" si="26"/>
        <v>-0.25053204547849944</v>
      </c>
      <c r="AQ37">
        <f t="shared" si="26"/>
        <v>-396.09627427874204</v>
      </c>
      <c r="AR37">
        <f t="shared" si="26"/>
        <v>-396.34680632422055</v>
      </c>
      <c r="AS37">
        <f t="shared" si="26"/>
        <v>9.8016090620523837</v>
      </c>
      <c r="AT37">
        <f t="shared" si="26"/>
        <v>11.060159336864633</v>
      </c>
      <c r="AU37">
        <f t="shared" si="23"/>
        <v>-375.48503792530357</v>
      </c>
      <c r="AW37">
        <v>34</v>
      </c>
      <c r="AX37">
        <f>IF(Z37&gt;0, (R37*SUMPRODUCT(K37:$K$98, X37:$X$98)-K37*$AZ$3)/Z37, 0)</f>
        <v>7394.2969499080227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1000000</v>
      </c>
      <c r="S38">
        <f t="shared" si="1"/>
        <v>7123.5212011616168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4452.3211971161572</v>
      </c>
      <c r="AC38">
        <f t="shared" si="2"/>
        <v>4152.5188451531612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-13177.136026616688</v>
      </c>
      <c r="AI38">
        <f t="shared" si="25"/>
        <v>-13184.422659743568</v>
      </c>
      <c r="AJ38">
        <f t="shared" si="7"/>
        <v>299.802351962996</v>
      </c>
      <c r="AK38">
        <f t="shared" si="22"/>
        <v>311.66248379813106</v>
      </c>
      <c r="AL38">
        <f t="shared" si="8"/>
        <v>-12572.957823982442</v>
      </c>
      <c r="AN38">
        <f t="shared" si="26"/>
        <v>0</v>
      </c>
      <c r="AO38">
        <f t="shared" si="26"/>
        <v>0</v>
      </c>
      <c r="AP38">
        <f t="shared" si="26"/>
        <v>-0.2165571626016394</v>
      </c>
      <c r="AQ38">
        <f t="shared" si="26"/>
        <v>-391.621636419879</v>
      </c>
      <c r="AR38">
        <f t="shared" si="26"/>
        <v>-391.83819358248064</v>
      </c>
      <c r="AS38">
        <f t="shared" si="26"/>
        <v>8.9100611423545075</v>
      </c>
      <c r="AT38">
        <f t="shared" si="26"/>
        <v>9.2625416986794349</v>
      </c>
      <c r="AU38">
        <f t="shared" si="23"/>
        <v>-373.66559074144675</v>
      </c>
      <c r="AW38">
        <v>35</v>
      </c>
      <c r="AX38">
        <f>IF(Z38&gt;0, (R38*SUMPRODUCT(K38:$K$98, X38:$X$98)-K38*$AZ$3)/Z38, 0)</f>
        <v>7123.5212011616168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1000000</v>
      </c>
      <c r="S39">
        <f t="shared" si="1"/>
        <v>6836.8573436434726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4152.5188451531612</v>
      </c>
      <c r="AC39">
        <f t="shared" si="2"/>
        <v>3846.8739250866283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-14434.35621155128</v>
      </c>
      <c r="AI39">
        <f t="shared" si="25"/>
        <v>-14441.389548894245</v>
      </c>
      <c r="AJ39">
        <f t="shared" si="7"/>
        <v>305.6449200665329</v>
      </c>
      <c r="AK39">
        <f t="shared" si="22"/>
        <v>290.67631916072133</v>
      </c>
      <c r="AL39">
        <f t="shared" si="8"/>
        <v>-13845.068309666993</v>
      </c>
      <c r="AN39">
        <f t="shared" si="26"/>
        <v>0</v>
      </c>
      <c r="AO39">
        <f t="shared" si="26"/>
        <v>0</v>
      </c>
      <c r="AP39">
        <f t="shared" si="26"/>
        <v>-0.18663327376446542</v>
      </c>
      <c r="AQ39">
        <f t="shared" si="26"/>
        <v>-383.02316853011882</v>
      </c>
      <c r="AR39">
        <f t="shared" si="26"/>
        <v>-383.20980180388329</v>
      </c>
      <c r="AS39">
        <f t="shared" si="26"/>
        <v>8.1104473253425944</v>
      </c>
      <c r="AT39">
        <f t="shared" si="26"/>
        <v>7.7132476952809084</v>
      </c>
      <c r="AU39">
        <f t="shared" si="23"/>
        <v>-367.38610678325983</v>
      </c>
      <c r="AW39">
        <v>36</v>
      </c>
      <c r="AX39">
        <f>IF(Z39&gt;0, (R39*SUMPRODUCT(K39:$K$98, X39:$X$98)-K39*$AZ$3)/Z39, 0)</f>
        <v>6836.8573436434726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1000000</v>
      </c>
      <c r="S40">
        <f t="shared" si="1"/>
        <v>6538.5892075498059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3846.8739250866283</v>
      </c>
      <c r="AC40">
        <f t="shared" si="2"/>
        <v>3540.6156818719951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-15544.962910023372</v>
      </c>
      <c r="AI40">
        <f t="shared" si="25"/>
        <v>-15551.731601956533</v>
      </c>
      <c r="AJ40">
        <f t="shared" si="7"/>
        <v>306.25824321463324</v>
      </c>
      <c r="AK40">
        <f t="shared" si="22"/>
        <v>269.28117475606399</v>
      </c>
      <c r="AL40">
        <f t="shared" si="8"/>
        <v>-14976.192183985835</v>
      </c>
      <c r="AN40">
        <f t="shared" si="26"/>
        <v>0</v>
      </c>
      <c r="AO40">
        <f t="shared" si="26"/>
        <v>0</v>
      </c>
      <c r="AP40">
        <f t="shared" si="26"/>
        <v>-0.16036675876977413</v>
      </c>
      <c r="AQ40">
        <f t="shared" si="26"/>
        <v>-368.29794319098073</v>
      </c>
      <c r="AR40">
        <f t="shared" si="26"/>
        <v>-368.45830994975046</v>
      </c>
      <c r="AS40">
        <f t="shared" si="26"/>
        <v>7.2560019418575088</v>
      </c>
      <c r="AT40">
        <f t="shared" si="26"/>
        <v>6.3799253415240402</v>
      </c>
      <c r="AU40">
        <f t="shared" si="23"/>
        <v>-354.82238266636887</v>
      </c>
      <c r="AW40">
        <v>37</v>
      </c>
      <c r="AX40">
        <f>IF(Z40&gt;0, (R40*SUMPRODUCT(K40:$K$98, X40:$X$98)-K40*$AZ$3)/Z40, 0)</f>
        <v>6538.5892075498059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1000000</v>
      </c>
      <c r="S41">
        <f t="shared" si="1"/>
        <v>6239.4630292245538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3540.6156818719951</v>
      </c>
      <c r="AC41">
        <f t="shared" si="2"/>
        <v>3240.8578505698442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-16667.458776228941</v>
      </c>
      <c r="AI41">
        <f t="shared" si="25"/>
        <v>-16673.951438008069</v>
      </c>
      <c r="AJ41">
        <f t="shared" si="7"/>
        <v>299.75783130215086</v>
      </c>
      <c r="AK41">
        <f t="shared" si="22"/>
        <v>247.84309773103968</v>
      </c>
      <c r="AL41">
        <f t="shared" si="8"/>
        <v>-16126.350508974878</v>
      </c>
      <c r="AN41">
        <f t="shared" si="26"/>
        <v>0</v>
      </c>
      <c r="AO41">
        <f t="shared" si="26"/>
        <v>0</v>
      </c>
      <c r="AP41">
        <f t="shared" si="26"/>
        <v>-0.13734547652693746</v>
      </c>
      <c r="AQ41">
        <f t="shared" si="26"/>
        <v>-352.58267656474294</v>
      </c>
      <c r="AR41">
        <f t="shared" si="26"/>
        <v>-352.72002204126989</v>
      </c>
      <c r="AS41">
        <f t="shared" si="26"/>
        <v>6.3410637398719008</v>
      </c>
      <c r="AT41">
        <f t="shared" si="26"/>
        <v>5.2428617907089414</v>
      </c>
      <c r="AU41">
        <f t="shared" si="23"/>
        <v>-341.13609651068901</v>
      </c>
      <c r="AW41">
        <v>38</v>
      </c>
      <c r="AX41">
        <f>IF(Z41&gt;0, (R41*SUMPRODUCT(K41:$K$98, X41:$X$98)-K41*$AZ$3)/Z41, 0)</f>
        <v>6239.4630292245538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1000000</v>
      </c>
      <c r="S42">
        <f t="shared" si="1"/>
        <v>5940.6546070331988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3240.8578505698442</v>
      </c>
      <c r="AC42">
        <f t="shared" si="2"/>
        <v>2949.471702477269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-17729.469967227069</v>
      </c>
      <c r="AI42">
        <f t="shared" si="25"/>
        <v>-17735.676084013816</v>
      </c>
      <c r="AJ42">
        <f t="shared" si="7"/>
        <v>291.38614809257524</v>
      </c>
      <c r="AK42">
        <f t="shared" si="22"/>
        <v>226.8600495398891</v>
      </c>
      <c r="AL42">
        <f t="shared" si="8"/>
        <v>-17217.429886381349</v>
      </c>
      <c r="AN42">
        <f t="shared" si="26"/>
        <v>0</v>
      </c>
      <c r="AO42">
        <f t="shared" si="26"/>
        <v>0</v>
      </c>
      <c r="AP42">
        <f t="shared" si="26"/>
        <v>-0.11721778266955792</v>
      </c>
      <c r="AQ42">
        <f t="shared" si="26"/>
        <v>-334.86465512594486</v>
      </c>
      <c r="AR42">
        <f t="shared" si="26"/>
        <v>-334.98187290861443</v>
      </c>
      <c r="AS42">
        <f t="shared" si="26"/>
        <v>5.5035442215624597</v>
      </c>
      <c r="AT42">
        <f t="shared" si="26"/>
        <v>4.2848101151052749</v>
      </c>
      <c r="AU42">
        <f t="shared" si="23"/>
        <v>-325.19351857194664</v>
      </c>
      <c r="AW42">
        <v>39</v>
      </c>
      <c r="AX42">
        <f>IF(Z42&gt;0, (R42*SUMPRODUCT(K42:$K$98, X42:$X$98)-K42*$AZ$3)/Z42, 0)</f>
        <v>5940.6546070331988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1000000</v>
      </c>
      <c r="S43">
        <f t="shared" si="1"/>
        <v>5646.5249556271547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2949.471702477269</v>
      </c>
      <c r="AC43">
        <f t="shared" si="2"/>
        <v>2669.2468049157592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-18800.636918986202</v>
      </c>
      <c r="AI43">
        <f t="shared" si="25"/>
        <v>-18806.545966643593</v>
      </c>
      <c r="AJ43">
        <f t="shared" si="7"/>
        <v>280.22489756150981</v>
      </c>
      <c r="AK43">
        <f t="shared" si="22"/>
        <v>206.46301917340884</v>
      </c>
      <c r="AL43">
        <f t="shared" si="8"/>
        <v>-18319.858049908671</v>
      </c>
      <c r="AN43">
        <f t="shared" si="26"/>
        <v>0</v>
      </c>
      <c r="AO43">
        <f t="shared" si="26"/>
        <v>0</v>
      </c>
      <c r="AP43">
        <f t="shared" si="26"/>
        <v>-9.9649019077347301E-2</v>
      </c>
      <c r="AQ43">
        <f t="shared" si="26"/>
        <v>-317.05024830238085</v>
      </c>
      <c r="AR43">
        <f t="shared" si="26"/>
        <v>-317.14989732145824</v>
      </c>
      <c r="AS43">
        <f t="shared" si="26"/>
        <v>4.7256576325168878</v>
      </c>
      <c r="AT43">
        <f t="shared" si="26"/>
        <v>3.4817518032106269</v>
      </c>
      <c r="AU43">
        <f t="shared" si="23"/>
        <v>-308.94248788573066</v>
      </c>
      <c r="AW43">
        <v>40</v>
      </c>
      <c r="AX43">
        <f>IF(Z43&gt;0, (R43*SUMPRODUCT(K43:$K$98, X43:$X$98)-K43*$AZ$3)/Z43, 0)</f>
        <v>5646.5249556271547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1000000</v>
      </c>
      <c r="S44">
        <f t="shared" si="1"/>
        <v>5358.6119701924781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2669.2468049157592</v>
      </c>
      <c r="AC44">
        <f t="shared" si="2"/>
        <v>2400.9820544387667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-19936.131239687042</v>
      </c>
      <c r="AI44">
        <f t="shared" si="25"/>
        <v>-19941.731995227361</v>
      </c>
      <c r="AJ44">
        <f t="shared" si="7"/>
        <v>268.2647504769925</v>
      </c>
      <c r="AK44">
        <f t="shared" si="22"/>
        <v>186.84727634410316</v>
      </c>
      <c r="AL44">
        <f t="shared" si="8"/>
        <v>-19486.619968406267</v>
      </c>
      <c r="AN44">
        <f t="shared" si="26"/>
        <v>0</v>
      </c>
      <c r="AO44">
        <f t="shared" si="26"/>
        <v>0</v>
      </c>
      <c r="AP44">
        <f t="shared" si="26"/>
        <v>-8.4330394078411502E-2</v>
      </c>
      <c r="AQ44">
        <f t="shared" si="26"/>
        <v>-300.17767991092472</v>
      </c>
      <c r="AR44">
        <f t="shared" si="26"/>
        <v>-300.26201030500312</v>
      </c>
      <c r="AS44">
        <f t="shared" si="26"/>
        <v>4.0392536260877296</v>
      </c>
      <c r="AT44">
        <f t="shared" si="26"/>
        <v>2.8133533651200402</v>
      </c>
      <c r="AU44">
        <f t="shared" si="23"/>
        <v>-293.40940331379534</v>
      </c>
      <c r="AW44">
        <v>41</v>
      </c>
      <c r="AX44">
        <f>IF(Z44&gt;0, (R44*SUMPRODUCT(K44:$K$98, X44:$X$98)-K44*$AZ$3)/Z44, 0)</f>
        <v>5358.6119701924781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1000000</v>
      </c>
      <c r="S45">
        <f t="shared" si="1"/>
        <v>5073.9661489763712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2400.9820544387667</v>
      </c>
      <c r="AC45">
        <f t="shared" si="2"/>
        <v>2144.3628547290809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-20959.192189032616</v>
      </c>
      <c r="AI45">
        <f t="shared" si="25"/>
        <v>-20964.47494711517</v>
      </c>
      <c r="AJ45">
        <f t="shared" si="7"/>
        <v>256.61919970968574</v>
      </c>
      <c r="AK45">
        <f t="shared" si="22"/>
        <v>168.06874381071367</v>
      </c>
      <c r="AL45">
        <f t="shared" si="8"/>
        <v>-20539.787003594771</v>
      </c>
      <c r="AN45">
        <f t="shared" si="26"/>
        <v>0</v>
      </c>
      <c r="AO45">
        <f t="shared" si="26"/>
        <v>0</v>
      </c>
      <c r="AP45">
        <f t="shared" si="26"/>
        <v>-7.1019925621058091E-2</v>
      </c>
      <c r="AQ45">
        <f t="shared" si="26"/>
        <v>-281.76953157445013</v>
      </c>
      <c r="AR45">
        <f t="shared" si="26"/>
        <v>-281.84055150007117</v>
      </c>
      <c r="AS45">
        <f t="shared" si="26"/>
        <v>3.449916916790571</v>
      </c>
      <c r="AT45">
        <f t="shared" si="26"/>
        <v>2.2594692957981235</v>
      </c>
      <c r="AU45">
        <f t="shared" si="23"/>
        <v>-276.13116528748247</v>
      </c>
      <c r="AW45">
        <v>42</v>
      </c>
      <c r="AX45">
        <f>IF(Z45&gt;0, (R45*SUMPRODUCT(K45:$K$98, X45:$X$98)-K45*$AZ$3)/Z45, 0)</f>
        <v>5073.9661489763712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1000000</v>
      </c>
      <c r="S46">
        <f t="shared" si="1"/>
        <v>4794.9692699625875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2144.3628547290809</v>
      </c>
      <c r="AC46">
        <f t="shared" si="2"/>
        <v>1901.4848233343098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-21836.148253977171</v>
      </c>
      <c r="AI46">
        <f t="shared" si="25"/>
        <v>-21841.105232625727</v>
      </c>
      <c r="AJ46">
        <f t="shared" si="7"/>
        <v>242.87803139477114</v>
      </c>
      <c r="AK46">
        <f t="shared" si="22"/>
        <v>150.10539983103567</v>
      </c>
      <c r="AL46">
        <f t="shared" si="8"/>
        <v>-21448.121801399921</v>
      </c>
      <c r="AN46">
        <f t="shared" si="26"/>
        <v>0</v>
      </c>
      <c r="AO46">
        <f t="shared" si="26"/>
        <v>0</v>
      </c>
      <c r="AP46">
        <f t="shared" si="26"/>
        <v>-5.9500212332277841E-2</v>
      </c>
      <c r="AQ46">
        <f t="shared" si="26"/>
        <v>-262.10632519259468</v>
      </c>
      <c r="AR46">
        <f t="shared" si="26"/>
        <v>-262.16582540492698</v>
      </c>
      <c r="AS46">
        <f t="shared" si="26"/>
        <v>2.9153432894146194</v>
      </c>
      <c r="AT46">
        <f t="shared" si="26"/>
        <v>1.8017634925203423</v>
      </c>
      <c r="AU46">
        <f t="shared" si="23"/>
        <v>-257.44871862299203</v>
      </c>
      <c r="AW46">
        <v>43</v>
      </c>
      <c r="AX46">
        <f>IF(Z46&gt;0, (R46*SUMPRODUCT(K46:$K$98, X46:$X$98)-K46*$AZ$3)/Z46, 0)</f>
        <v>4794.9692699625875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1000000</v>
      </c>
      <c r="S47">
        <f t="shared" si="1"/>
        <v>4525.5981017351805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1901.4848233343098</v>
      </c>
      <c r="AC47">
        <f t="shared" si="2"/>
        <v>1674.1030518735704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-22674.078490631317</v>
      </c>
      <c r="AI47">
        <f t="shared" si="25"/>
        <v>-22678.702473512254</v>
      </c>
      <c r="AJ47">
        <f t="shared" si="7"/>
        <v>227.3817714607394</v>
      </c>
      <c r="AK47">
        <f t="shared" si="22"/>
        <v>133.1039376334017</v>
      </c>
      <c r="AL47">
        <f t="shared" si="8"/>
        <v>-22318.216764418114</v>
      </c>
      <c r="AN47">
        <f t="shared" si="26"/>
        <v>0</v>
      </c>
      <c r="AO47">
        <f t="shared" si="26"/>
        <v>0</v>
      </c>
      <c r="AP47">
        <f t="shared" si="26"/>
        <v>-4.9556390009283559E-2</v>
      </c>
      <c r="AQ47">
        <f t="shared" si="26"/>
        <v>-243.00381418267659</v>
      </c>
      <c r="AR47">
        <f t="shared" si="26"/>
        <v>-243.05337057268591</v>
      </c>
      <c r="AS47">
        <f t="shared" si="26"/>
        <v>2.4369077562911312</v>
      </c>
      <c r="AT47">
        <f t="shared" si="26"/>
        <v>1.4265084484476063</v>
      </c>
      <c r="AU47">
        <f t="shared" si="23"/>
        <v>-239.18995436794717</v>
      </c>
      <c r="AW47">
        <v>44</v>
      </c>
      <c r="AX47">
        <f>IF(Z47&gt;0, (R47*SUMPRODUCT(K47:$K$98, X47:$X$98)-K47*$AZ$3)/Z47, 0)</f>
        <v>4525.5981017351805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1000000</v>
      </c>
      <c r="S48">
        <f t="shared" si="1"/>
        <v>4265.5431214290447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1674.1030518735704</v>
      </c>
      <c r="AC48">
        <f t="shared" si="2"/>
        <v>1462.1033035229082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-23448.720278563567</v>
      </c>
      <c r="AI48">
        <f t="shared" si="25"/>
        <v>-23453.00491261221</v>
      </c>
      <c r="AJ48">
        <f t="shared" si="7"/>
        <v>211.99974835066223</v>
      </c>
      <c r="AK48">
        <f t="shared" si="22"/>
        <v>117.18721363114994</v>
      </c>
      <c r="AL48">
        <f t="shared" si="8"/>
        <v>-23123.817950630397</v>
      </c>
      <c r="AN48">
        <f t="shared" si="26"/>
        <v>0</v>
      </c>
      <c r="AO48">
        <f t="shared" si="26"/>
        <v>0</v>
      </c>
      <c r="AP48">
        <f t="shared" si="26"/>
        <v>-4.0999556286416834E-2</v>
      </c>
      <c r="AQ48">
        <f t="shared" si="26"/>
        <v>-224.38021917170536</v>
      </c>
      <c r="AR48">
        <f t="shared" si="26"/>
        <v>-224.42121872799177</v>
      </c>
      <c r="AS48">
        <f t="shared" si="26"/>
        <v>2.0286203014138198</v>
      </c>
      <c r="AT48">
        <f t="shared" si="26"/>
        <v>1.1213615227743099</v>
      </c>
      <c r="AU48">
        <f t="shared" si="23"/>
        <v>-221.27123690380361</v>
      </c>
      <c r="AW48">
        <v>45</v>
      </c>
      <c r="AX48">
        <f>IF(Z48&gt;0, (R48*SUMPRODUCT(K48:$K$98, X48:$X$98)-K48*$AZ$3)/Z48, 0)</f>
        <v>4265.5431214290447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1000000</v>
      </c>
      <c r="S49">
        <f t="shared" si="1"/>
        <v>4014.8879751837362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1462.1033035229082</v>
      </c>
      <c r="AC49">
        <f t="shared" si="2"/>
        <v>1265.4052859869296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-24164.78657288475</v>
      </c>
      <c r="AI49">
        <f t="shared" si="25"/>
        <v>-24168.726300760747</v>
      </c>
      <c r="AJ49">
        <f t="shared" si="7"/>
        <v>196.69801753597858</v>
      </c>
      <c r="AK49">
        <f t="shared" si="22"/>
        <v>102.34723124660358</v>
      </c>
      <c r="AL49">
        <f t="shared" si="8"/>
        <v>-23869.681051978165</v>
      </c>
      <c r="AN49">
        <f t="shared" si="26"/>
        <v>0</v>
      </c>
      <c r="AO49">
        <f t="shared" si="26"/>
        <v>0</v>
      </c>
      <c r="AP49">
        <f t="shared" si="26"/>
        <v>-3.3659962256829476E-2</v>
      </c>
      <c r="AQ49">
        <f t="shared" si="26"/>
        <v>-206.45735685026142</v>
      </c>
      <c r="AR49">
        <f t="shared" si="26"/>
        <v>-206.49101681251827</v>
      </c>
      <c r="AS49">
        <f t="shared" si="26"/>
        <v>1.6805343045625165</v>
      </c>
      <c r="AT49">
        <f t="shared" si="26"/>
        <v>0.8744268764958415</v>
      </c>
      <c r="AU49">
        <f t="shared" si="23"/>
        <v>-203.93605563145991</v>
      </c>
      <c r="AW49">
        <v>46</v>
      </c>
      <c r="AX49">
        <f>IF(Z49&gt;0, (R49*SUMPRODUCT(K49:$K$98, X49:$X$98)-K49*$AZ$3)/Z49, 0)</f>
        <v>4014.8879751837362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1000000</v>
      </c>
      <c r="S50">
        <f t="shared" si="1"/>
        <v>3772.922620887236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1265.4052859869296</v>
      </c>
      <c r="AC50">
        <f t="shared" si="2"/>
        <v>1083.6641805971385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-24805.030992445398</v>
      </c>
      <c r="AI50">
        <f t="shared" si="25"/>
        <v>-24808.621260155229</v>
      </c>
      <c r="AJ50">
        <f t="shared" si="7"/>
        <v>181.74110538979107</v>
      </c>
      <c r="AK50">
        <f t="shared" si="22"/>
        <v>88.578370019085085</v>
      </c>
      <c r="AL50">
        <f t="shared" si="8"/>
        <v>-24538.301784746352</v>
      </c>
      <c r="AN50">
        <f t="shared" si="26"/>
        <v>0</v>
      </c>
      <c r="AO50">
        <f t="shared" si="26"/>
        <v>0</v>
      </c>
      <c r="AP50">
        <f t="shared" si="26"/>
        <v>-2.7387740847061685E-2</v>
      </c>
      <c r="AQ50">
        <f t="shared" si="26"/>
        <v>-189.22092039657787</v>
      </c>
      <c r="AR50">
        <f t="shared" si="26"/>
        <v>-189.24830813742491</v>
      </c>
      <c r="AS50">
        <f t="shared" si="26"/>
        <v>1.3863808211415369</v>
      </c>
      <c r="AT50">
        <f t="shared" si="26"/>
        <v>0.67570488855041544</v>
      </c>
      <c r="AU50">
        <f t="shared" si="23"/>
        <v>-187.18622242773296</v>
      </c>
      <c r="AW50">
        <v>47</v>
      </c>
      <c r="AX50">
        <f>IF(Z50&gt;0, (R50*SUMPRODUCT(K50:$K$98, X50:$X$98)-K50*$AZ$3)/Z50, 0)</f>
        <v>3772.922620887236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1000000</v>
      </c>
      <c r="S51">
        <f t="shared" si="1"/>
        <v>3538.2711012610184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1083.6641805971385</v>
      </c>
      <c r="AC51">
        <f t="shared" si="2"/>
        <v>916.51134186169452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-25321.187061831326</v>
      </c>
      <c r="AI51">
        <f t="shared" si="25"/>
        <v>-25324.424912025785</v>
      </c>
      <c r="AJ51">
        <f t="shared" si="7"/>
        <v>167.15283873544399</v>
      </c>
      <c r="AK51">
        <f t="shared" si="22"/>
        <v>75.856492641799704</v>
      </c>
      <c r="AL51">
        <f t="shared" si="8"/>
        <v>-25081.41558064854</v>
      </c>
      <c r="AN51">
        <f t="shared" si="26"/>
        <v>0</v>
      </c>
      <c r="AO51">
        <f t="shared" si="26"/>
        <v>0</v>
      </c>
      <c r="AP51">
        <f t="shared" si="26"/>
        <v>-2.2053021726887313E-2</v>
      </c>
      <c r="AQ51">
        <f t="shared" si="26"/>
        <v>-172.46279317694797</v>
      </c>
      <c r="AR51">
        <f t="shared" si="26"/>
        <v>-172.48484619867483</v>
      </c>
      <c r="AS51">
        <f t="shared" si="26"/>
        <v>1.1384792263244583</v>
      </c>
      <c r="AT51">
        <f t="shared" si="26"/>
        <v>0.51665913488438187</v>
      </c>
      <c r="AU51">
        <f t="shared" si="23"/>
        <v>-170.82970783746597</v>
      </c>
      <c r="AW51">
        <v>48</v>
      </c>
      <c r="AX51">
        <f>IF(Z51&gt;0, (R51*SUMPRODUCT(K51:$K$98, X51:$X$98)-K51*$AZ$3)/Z51, 0)</f>
        <v>3538.2711012610184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1000000</v>
      </c>
      <c r="S52">
        <f t="shared" si="1"/>
        <v>3310.821537380059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916.51134186169452</v>
      </c>
      <c r="AC52">
        <f t="shared" si="2"/>
        <v>763.75219302504468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-25754.14693172228</v>
      </c>
      <c r="AI52">
        <f t="shared" si="25"/>
        <v>-25757.030476578147</v>
      </c>
      <c r="AJ52">
        <f t="shared" si="7"/>
        <v>152.75914883664984</v>
      </c>
      <c r="AK52">
        <f t="shared" si="22"/>
        <v>64.155793930318623</v>
      </c>
      <c r="AL52">
        <f t="shared" si="8"/>
        <v>-25540.115533811178</v>
      </c>
      <c r="AN52">
        <f t="shared" si="26"/>
        <v>0</v>
      </c>
      <c r="AO52">
        <f t="shared" si="26"/>
        <v>0</v>
      </c>
      <c r="AP52">
        <f t="shared" si="26"/>
        <v>-1.7535576280161284E-2</v>
      </c>
      <c r="AQ52">
        <f t="shared" si="26"/>
        <v>-156.61757684555721</v>
      </c>
      <c r="AR52">
        <f t="shared" si="26"/>
        <v>-156.63511242183736</v>
      </c>
      <c r="AS52">
        <f t="shared" si="26"/>
        <v>0.92896758705359983</v>
      </c>
      <c r="AT52">
        <f t="shared" si="26"/>
        <v>0.39014784735863373</v>
      </c>
      <c r="AU52">
        <f t="shared" si="23"/>
        <v>-155.31599698742511</v>
      </c>
      <c r="AW52">
        <v>49</v>
      </c>
      <c r="AX52">
        <f>IF(Z52&gt;0, (R52*SUMPRODUCT(K52:$K$98, X52:$X$98)-K52*$AZ$3)/Z52, 0)</f>
        <v>3310.821537380059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1000000</v>
      </c>
      <c r="S53">
        <f t="shared" si="1"/>
        <v>3085.934208821393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763.75219302504468</v>
      </c>
      <c r="AC53">
        <f t="shared" si="2"/>
        <v>624.72715576903954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-25933.30645328711</v>
      </c>
      <c r="AI53">
        <f t="shared" si="25"/>
        <v>-25935.836996363756</v>
      </c>
      <c r="AJ53">
        <f t="shared" si="7"/>
        <v>139.02503725600513</v>
      </c>
      <c r="AK53">
        <f t="shared" si="22"/>
        <v>53.462653511753132</v>
      </c>
      <c r="AL53">
        <f t="shared" si="8"/>
        <v>-25743.349305595999</v>
      </c>
      <c r="AN53">
        <f t="shared" si="26"/>
        <v>0</v>
      </c>
      <c r="AO53">
        <f t="shared" si="26"/>
        <v>0</v>
      </c>
      <c r="AP53">
        <f t="shared" si="26"/>
        <v>-1.3740073097258998E-2</v>
      </c>
      <c r="AQ53">
        <f t="shared" si="26"/>
        <v>-140.80990345925645</v>
      </c>
      <c r="AR53">
        <f t="shared" si="26"/>
        <v>-140.82364353235371</v>
      </c>
      <c r="AS53">
        <f t="shared" si="26"/>
        <v>0.75486333027758967</v>
      </c>
      <c r="AT53">
        <f t="shared" si="26"/>
        <v>0.2902858180936444</v>
      </c>
      <c r="AU53">
        <f t="shared" si="23"/>
        <v>-139.77849438398249</v>
      </c>
      <c r="AW53">
        <v>50</v>
      </c>
      <c r="AX53">
        <f>IF(Z53&gt;0, (R53*SUMPRODUCT(K53:$K$98, X53:$X$98)-K53*$AZ$3)/Z53, 0)</f>
        <v>3085.934208821393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1000000</v>
      </c>
      <c r="S54">
        <f t="shared" si="1"/>
        <v>2860.8915111929387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624.72715576903954</v>
      </c>
      <c r="AC54">
        <f t="shared" si="2"/>
        <v>499.62487694331156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-25779.436912302255</v>
      </c>
      <c r="AI54">
        <f t="shared" si="25"/>
        <v>-25781.619906986729</v>
      </c>
      <c r="AJ54">
        <f t="shared" si="7"/>
        <v>125.10227882572798</v>
      </c>
      <c r="AK54">
        <f t="shared" si="22"/>
        <v>43.730900903832769</v>
      </c>
      <c r="AL54">
        <f t="shared" si="8"/>
        <v>-25612.786727257168</v>
      </c>
      <c r="AN54">
        <f t="shared" si="26"/>
        <v>0</v>
      </c>
      <c r="AO54">
        <f t="shared" si="26"/>
        <v>0</v>
      </c>
      <c r="AP54">
        <f t="shared" si="26"/>
        <v>-1.0583028462926147E-2</v>
      </c>
      <c r="AQ54">
        <f t="shared" si="26"/>
        <v>-124.97717770065177</v>
      </c>
      <c r="AR54">
        <f t="shared" si="26"/>
        <v>-124.98776072911468</v>
      </c>
      <c r="AS54">
        <f t="shared" si="26"/>
        <v>0.6064884110831108</v>
      </c>
      <c r="AT54">
        <f t="shared" si="26"/>
        <v>0.21200480801269028</v>
      </c>
      <c r="AU54">
        <f t="shared" si="23"/>
        <v>-124.16926751001888</v>
      </c>
      <c r="AW54">
        <v>51</v>
      </c>
      <c r="AX54">
        <f>IF(Z54&gt;0, (R54*SUMPRODUCT(K54:$K$98, X54:$X$98)-K54*$AZ$3)/Z54, 0)</f>
        <v>2860.8915111929387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1000000</v>
      </c>
      <c r="S55">
        <f t="shared" si="1"/>
        <v>2632.4949341617139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499.62487694331156</v>
      </c>
      <c r="AC55">
        <f t="shared" si="2"/>
        <v>388.67236409402483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-25249.071874475714</v>
      </c>
      <c r="AI55">
        <f t="shared" si="25"/>
        <v>-25250.917425814914</v>
      </c>
      <c r="AJ55">
        <f t="shared" si="7"/>
        <v>110.95251284928673</v>
      </c>
      <c r="AK55">
        <f t="shared" si="22"/>
        <v>34.973741386031811</v>
      </c>
      <c r="AL55">
        <f t="shared" si="8"/>
        <v>-25104.991171579597</v>
      </c>
      <c r="AN55">
        <f t="shared" si="26"/>
        <v>0</v>
      </c>
      <c r="AO55">
        <f t="shared" si="26"/>
        <v>0</v>
      </c>
      <c r="AP55">
        <f t="shared" si="26"/>
        <v>-7.9885028430703772E-3</v>
      </c>
      <c r="AQ55">
        <f t="shared" si="26"/>
        <v>-109.2910710041471</v>
      </c>
      <c r="AR55">
        <f t="shared" si="26"/>
        <v>-109.29905950699018</v>
      </c>
      <c r="AS55">
        <f t="shared" si="26"/>
        <v>0.48025998817636673</v>
      </c>
      <c r="AT55">
        <f t="shared" si="26"/>
        <v>0.1513844814614933</v>
      </c>
      <c r="AU55">
        <f t="shared" si="23"/>
        <v>-108.66741503735233</v>
      </c>
      <c r="AW55">
        <v>52</v>
      </c>
      <c r="AX55">
        <f>IF(Z55&gt;0, (R55*SUMPRODUCT(K55:$K$98, X55:$X$98)-K55*$AZ$3)/Z55, 0)</f>
        <v>2632.4949341617139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1000000</v>
      </c>
      <c r="S56">
        <f t="shared" si="1"/>
        <v>2393.1206333689365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388.67236409402483</v>
      </c>
      <c r="AC56">
        <f t="shared" si="2"/>
        <v>291.90331527859661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-24191.652315613392</v>
      </c>
      <c r="AI56">
        <f t="shared" si="25"/>
        <v>-24193.177015785252</v>
      </c>
      <c r="AJ56">
        <f t="shared" si="7"/>
        <v>96.769048815428221</v>
      </c>
      <c r="AK56">
        <f t="shared" si="22"/>
        <v>27.20706548658174</v>
      </c>
      <c r="AL56">
        <f t="shared" si="8"/>
        <v>-24069.20090148324</v>
      </c>
      <c r="AN56">
        <f t="shared" si="26"/>
        <v>0</v>
      </c>
      <c r="AO56">
        <f t="shared" si="26"/>
        <v>0</v>
      </c>
      <c r="AP56">
        <f t="shared" si="26"/>
        <v>-5.8925827470351867E-3</v>
      </c>
      <c r="AQ56">
        <f t="shared" si="26"/>
        <v>-93.494652711447543</v>
      </c>
      <c r="AR56">
        <f t="shared" si="26"/>
        <v>-93.500545294194566</v>
      </c>
      <c r="AS56">
        <f t="shared" si="26"/>
        <v>0.37398803910456141</v>
      </c>
      <c r="AT56">
        <f t="shared" si="26"/>
        <v>0.1051484663295961</v>
      </c>
      <c r="AU56">
        <f t="shared" si="23"/>
        <v>-93.021408788760397</v>
      </c>
      <c r="AW56">
        <v>53</v>
      </c>
      <c r="AX56">
        <f>IF(Z56&gt;0, (R56*SUMPRODUCT(K56:$K$98, X56:$X$98)-K56*$AZ$3)/Z56, 0)</f>
        <v>2393.1206333689365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1000000</v>
      </c>
      <c r="S57">
        <f t="shared" si="1"/>
        <v>2135.3085223607245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291.90331527859661</v>
      </c>
      <c r="AC57">
        <f t="shared" si="2"/>
        <v>209.58903952136205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-22602.269151292843</v>
      </c>
      <c r="AI57">
        <f t="shared" si="25"/>
        <v>-22603.496076098596</v>
      </c>
      <c r="AJ57">
        <f t="shared" si="7"/>
        <v>82.314275757234554</v>
      </c>
      <c r="AK57">
        <f t="shared" si="22"/>
        <v>20.433232069501763</v>
      </c>
      <c r="AL57">
        <f t="shared" si="8"/>
        <v>-22500.748568271858</v>
      </c>
      <c r="AN57">
        <f t="shared" si="26"/>
        <v>0</v>
      </c>
      <c r="AO57">
        <f t="shared" si="26"/>
        <v>0</v>
      </c>
      <c r="AP57">
        <f t="shared" si="26"/>
        <v>-4.2337105703209917E-3</v>
      </c>
      <c r="AQ57">
        <f t="shared" si="26"/>
        <v>-77.992934343237351</v>
      </c>
      <c r="AR57">
        <f t="shared" si="26"/>
        <v>-77.99716805380767</v>
      </c>
      <c r="AS57">
        <f t="shared" si="26"/>
        <v>0.28403926445048594</v>
      </c>
      <c r="AT57">
        <f t="shared" si="26"/>
        <v>7.0508306778818558E-2</v>
      </c>
      <c r="AU57">
        <f t="shared" si="23"/>
        <v>-77.642620482578366</v>
      </c>
      <c r="AW57">
        <v>54</v>
      </c>
      <c r="AX57">
        <f>IF(Z57&gt;0, (R57*SUMPRODUCT(K57:$K$98, X57:$X$98)-K57*$AZ$3)/Z57, 0)</f>
        <v>2135.3085223607245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1000000</v>
      </c>
      <c r="S58">
        <f t="shared" si="1"/>
        <v>1846.2007143052062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209.58903952136205</v>
      </c>
      <c r="AC58">
        <f t="shared" si="2"/>
        <v>141.5785846015294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-20485.991455518928</v>
      </c>
      <c r="AI58">
        <f t="shared" si="25"/>
        <v>-20486.950036183429</v>
      </c>
      <c r="AJ58">
        <f t="shared" si="7"/>
        <v>68.010454919832654</v>
      </c>
      <c r="AK58">
        <f t="shared" si="22"/>
        <v>14.671232766495345</v>
      </c>
      <c r="AL58">
        <f t="shared" si="8"/>
        <v>-20404.268348497102</v>
      </c>
      <c r="AN58">
        <f t="shared" si="26"/>
        <v>0</v>
      </c>
      <c r="AO58">
        <f t="shared" si="26"/>
        <v>0</v>
      </c>
      <c r="AP58">
        <f t="shared" si="26"/>
        <v>-2.9533428041090617E-3</v>
      </c>
      <c r="AQ58">
        <f t="shared" si="26"/>
        <v>-63.116394572545182</v>
      </c>
      <c r="AR58">
        <f t="shared" si="26"/>
        <v>-63.119347915349294</v>
      </c>
      <c r="AS58">
        <f t="shared" si="26"/>
        <v>0.20953707400976362</v>
      </c>
      <c r="AT58">
        <f t="shared" si="26"/>
        <v>4.5201391310075487E-2</v>
      </c>
      <c r="AU58">
        <f t="shared" si="23"/>
        <v>-62.864609450029462</v>
      </c>
      <c r="AW58">
        <v>55</v>
      </c>
      <c r="AX58">
        <f>IF(Z58&gt;0, (R58*SUMPRODUCT(K58:$K$98, X58:$X$98)-K58*$AZ$3)/Z58, 0)</f>
        <v>1846.2007143052062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1000000</v>
      </c>
      <c r="S59">
        <f t="shared" si="1"/>
        <v>1508.0097961532258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141.5785846015294</v>
      </c>
      <c r="AC59">
        <f t="shared" si="2"/>
        <v>87.375118085595417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-17978.905279739814</v>
      </c>
      <c r="AI59">
        <f t="shared" si="25"/>
        <v>-17979.629538281672</v>
      </c>
      <c r="AJ59">
        <f t="shared" si="7"/>
        <v>54.203466515933982</v>
      </c>
      <c r="AK59">
        <f t="shared" si="22"/>
        <v>9.9105009221070581</v>
      </c>
      <c r="AL59">
        <f t="shared" si="8"/>
        <v>-17915.515570843632</v>
      </c>
      <c r="AN59">
        <f t="shared" si="26"/>
        <v>0</v>
      </c>
      <c r="AO59">
        <f t="shared" si="26"/>
        <v>0</v>
      </c>
      <c r="AP59">
        <f t="shared" si="26"/>
        <v>-1.9923278165001118E-3</v>
      </c>
      <c r="AQ59">
        <f t="shared" si="26"/>
        <v>-49.457301541988954</v>
      </c>
      <c r="AR59">
        <f t="shared" si="26"/>
        <v>-49.45929386980545</v>
      </c>
      <c r="AS59">
        <f t="shared" si="26"/>
        <v>0.14910569616941902</v>
      </c>
      <c r="AT59">
        <f t="shared" si="26"/>
        <v>2.7262317972671448E-2</v>
      </c>
      <c r="AU59">
        <f t="shared" si="23"/>
        <v>-49.282925855663365</v>
      </c>
      <c r="AW59">
        <v>56</v>
      </c>
      <c r="AX59">
        <f>IF(Z59&gt;0, (R59*SUMPRODUCT(K59:$K$98, X59:$X$98)-K59*$AZ$3)/Z59, 0)</f>
        <v>1508.0097961532258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1000000</v>
      </c>
      <c r="S60">
        <f t="shared" si="1"/>
        <v>1089.689430231839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87.375118085595417</v>
      </c>
      <c r="AC60">
        <f t="shared" si="2"/>
        <v>45.875788022723583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-15261.40222992839</v>
      </c>
      <c r="AI60">
        <f t="shared" si="25"/>
        <v>-15261.928478356955</v>
      </c>
      <c r="AJ60">
        <f t="shared" si="7"/>
        <v>41.499330062871834</v>
      </c>
      <c r="AK60">
        <f t="shared" si="22"/>
        <v>6.1162582659916795</v>
      </c>
      <c r="AL60">
        <f t="shared" si="8"/>
        <v>-15214.312890028092</v>
      </c>
      <c r="AN60">
        <f t="shared" si="26"/>
        <v>0</v>
      </c>
      <c r="AO60">
        <f t="shared" si="26"/>
        <v>0</v>
      </c>
      <c r="AP60">
        <f t="shared" si="26"/>
        <v>-1.2925280057679489E-3</v>
      </c>
      <c r="AQ60">
        <f t="shared" si="26"/>
        <v>-37.483797991071988</v>
      </c>
      <c r="AR60">
        <f t="shared" si="26"/>
        <v>-37.485090519077751</v>
      </c>
      <c r="AS60">
        <f t="shared" si="26"/>
        <v>0.10192723325193477</v>
      </c>
      <c r="AT60">
        <f t="shared" si="26"/>
        <v>1.5022249322153675E-2</v>
      </c>
      <c r="AU60">
        <f t="shared" si="23"/>
        <v>-37.368141036503665</v>
      </c>
      <c r="AW60">
        <v>57</v>
      </c>
      <c r="AX60">
        <f>IF(Z60&gt;0, (R60*SUMPRODUCT(K60:$K$98, X60:$X$98)-K60*$AZ$3)/Z60, 0)</f>
        <v>1089.689430231839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1000000</v>
      </c>
      <c r="S61">
        <f t="shared" si="1"/>
        <v>530.36319863983408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45.875788022723583</v>
      </c>
      <c r="AC61">
        <f t="shared" si="2"/>
        <v>15.497321709434772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-12458.669937671673</v>
      </c>
      <c r="AI61">
        <f t="shared" si="25"/>
        <v>-12459.035190241731</v>
      </c>
      <c r="AJ61">
        <f t="shared" si="7"/>
        <v>30.378466313288811</v>
      </c>
      <c r="AK61">
        <f t="shared" si="22"/>
        <v>3.2113051615906509</v>
      </c>
      <c r="AL61">
        <f t="shared" si="8"/>
        <v>-12425.445418766853</v>
      </c>
      <c r="AN61">
        <f t="shared" si="26"/>
        <v>0</v>
      </c>
      <c r="AO61">
        <f t="shared" si="26"/>
        <v>0</v>
      </c>
      <c r="AP61">
        <f t="shared" si="26"/>
        <v>-8.0098504533245073E-4</v>
      </c>
      <c r="AQ61">
        <f t="shared" si="26"/>
        <v>-27.321391066994611</v>
      </c>
      <c r="AR61">
        <f t="shared" si="26"/>
        <v>-27.322192052039942</v>
      </c>
      <c r="AS61">
        <f t="shared" si="26"/>
        <v>6.6618825469582671E-2</v>
      </c>
      <c r="AT61">
        <f t="shared" si="26"/>
        <v>7.0422705308198575E-3</v>
      </c>
      <c r="AU61">
        <f t="shared" si="23"/>
        <v>-27.248530956039541</v>
      </c>
      <c r="AW61">
        <v>58</v>
      </c>
      <c r="AX61">
        <f>IF(Z61&gt;0, (R61*SUMPRODUCT(K61:$K$98, X61:$X$98)-K61*$AZ$3)/Z61, 0)</f>
        <v>530.36319863983408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1000000</v>
      </c>
      <c r="S62">
        <f t="shared" si="1"/>
        <v>-285.28895147646796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15.497321709434772</v>
      </c>
      <c r="AC62">
        <f t="shared" si="2"/>
        <v>-5.4800232166820635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-9719.3269128617248</v>
      </c>
      <c r="AI62">
        <f t="shared" si="25"/>
        <v>-9719.5670213196718</v>
      </c>
      <c r="AJ62">
        <f t="shared" si="7"/>
        <v>20.977344926116835</v>
      </c>
      <c r="AK62">
        <f t="shared" si="22"/>
        <v>1.0848125196604341</v>
      </c>
      <c r="AL62">
        <f t="shared" si="8"/>
        <v>-9697.5048638738936</v>
      </c>
      <c r="AN62">
        <f t="shared" si="26"/>
        <v>0</v>
      </c>
      <c r="AO62">
        <f t="shared" si="26"/>
        <v>0</v>
      </c>
      <c r="AP62">
        <f t="shared" si="26"/>
        <v>-4.701328121945653E-4</v>
      </c>
      <c r="AQ62">
        <f t="shared" si="26"/>
        <v>-19.0304603729438</v>
      </c>
      <c r="AR62">
        <f t="shared" si="26"/>
        <v>-19.030930505755993</v>
      </c>
      <c r="AS62">
        <f t="shared" si="26"/>
        <v>4.1073680814024453E-2</v>
      </c>
      <c r="AT62">
        <f t="shared" si="26"/>
        <v>2.1240649535259558E-3</v>
      </c>
      <c r="AU62">
        <f t="shared" si="23"/>
        <v>-18.987732759988443</v>
      </c>
      <c r="AW62">
        <v>59</v>
      </c>
      <c r="AX62">
        <f>IF(Z62&gt;0, (R62*SUMPRODUCT(K62:$K$98, X62:$X$98)-K62*$AZ$3)/Z62, 0)</f>
        <v>-285.28895147646796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1000000</v>
      </c>
      <c r="S63">
        <f t="shared" si="1"/>
        <v>-1588.2520560597929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-5.4800232166820635</v>
      </c>
      <c r="AC63">
        <f t="shared" si="2"/>
        <v>-18.846156678127791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-7150.6164515581331</v>
      </c>
      <c r="AI63">
        <f t="shared" si="25"/>
        <v>-7150.7647762258566</v>
      </c>
      <c r="AJ63">
        <f t="shared" si="7"/>
        <v>13.366133461445727</v>
      </c>
      <c r="AK63">
        <f t="shared" si="22"/>
        <v>-0.38360162516774449</v>
      </c>
      <c r="AL63">
        <f t="shared" si="8"/>
        <v>-7137.7822443895793</v>
      </c>
      <c r="AN63">
        <f t="shared" si="26"/>
        <v>0</v>
      </c>
      <c r="AO63">
        <f t="shared" si="26"/>
        <v>0</v>
      </c>
      <c r="AP63">
        <f t="shared" si="26"/>
        <v>-2.5930355208320338E-4</v>
      </c>
      <c r="AQ63">
        <f t="shared" si="26"/>
        <v>-12.50082183853084</v>
      </c>
      <c r="AR63">
        <f t="shared" si="26"/>
        <v>-12.501081142082922</v>
      </c>
      <c r="AS63">
        <f t="shared" si="26"/>
        <v>2.3366887904489667E-2</v>
      </c>
      <c r="AT63">
        <f t="shared" si="26"/>
        <v>-6.706184852283538E-4</v>
      </c>
      <c r="AU63">
        <f t="shared" si="23"/>
        <v>-12.478384872663662</v>
      </c>
      <c r="AW63">
        <v>60</v>
      </c>
      <c r="AX63">
        <f>IF(Z63&gt;0, (R63*SUMPRODUCT(K63:$K$98, X63:$X$98)-K63*$AZ$3)/Z63, 0)</f>
        <v>-1588.2520560597929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1000000</v>
      </c>
      <c r="S64">
        <f t="shared" si="1"/>
        <v>-3844.2519639716547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-18.846156678127791</v>
      </c>
      <c r="AC64">
        <f t="shared" si="2"/>
        <v>-26.289543774249658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-4908.6506562602817</v>
      </c>
      <c r="AI64">
        <f t="shared" si="25"/>
        <v>-4908.7361395481248</v>
      </c>
      <c r="AJ64">
        <f t="shared" si="7"/>
        <v>7.4433870961218673</v>
      </c>
      <c r="AK64">
        <f t="shared" si="22"/>
        <v>-1.3192309674689455</v>
      </c>
      <c r="AL64">
        <f t="shared" si="8"/>
        <v>-4902.6119834194715</v>
      </c>
      <c r="AN64">
        <f t="shared" si="26"/>
        <v>0</v>
      </c>
      <c r="AO64">
        <f t="shared" si="26"/>
        <v>0</v>
      </c>
      <c r="AP64">
        <f t="shared" si="26"/>
        <v>-1.3343147190019426E-4</v>
      </c>
      <c r="AQ64">
        <f t="shared" si="26"/>
        <v>-7.6619477167252699</v>
      </c>
      <c r="AR64">
        <f t="shared" si="26"/>
        <v>-7.6620811481971698</v>
      </c>
      <c r="AS64">
        <f t="shared" si="26"/>
        <v>1.1618435851224938E-2</v>
      </c>
      <c r="AT64">
        <f t="shared" si="26"/>
        <v>-2.0591969986987774E-3</v>
      </c>
      <c r="AU64">
        <f t="shared" si="23"/>
        <v>-7.6525219093446433</v>
      </c>
      <c r="AW64">
        <v>61</v>
      </c>
      <c r="AX64">
        <f>IF(Z64&gt;0, (R64*SUMPRODUCT(K64:$K$98, X64:$X$98)-K64*$AZ$3)/Z64, 0)</f>
        <v>-3844.2519639716547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1000000</v>
      </c>
      <c r="S65">
        <f t="shared" si="1"/>
        <v>-7565.0820043677813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-26.289543774249658</v>
      </c>
      <c r="AC65">
        <f t="shared" si="2"/>
        <v>-29.435924756681217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-2879.25119221162</v>
      </c>
      <c r="AI65">
        <f t="shared" si="25"/>
        <v>-2879.2998300266822</v>
      </c>
      <c r="AJ65">
        <f t="shared" si="7"/>
        <v>3.1463809824315589</v>
      </c>
      <c r="AK65">
        <f t="shared" si="22"/>
        <v>-1.8402680641974762</v>
      </c>
      <c r="AL65">
        <f t="shared" si="8"/>
        <v>-2877.993717108448</v>
      </c>
      <c r="AN65">
        <f t="shared" si="26"/>
        <v>0</v>
      </c>
      <c r="AO65">
        <f t="shared" si="26"/>
        <v>0</v>
      </c>
      <c r="AP65">
        <f t="shared" si="26"/>
        <v>-6.7784920904810471E-5</v>
      </c>
      <c r="AQ65">
        <f t="shared" si="26"/>
        <v>-4.012717554843185</v>
      </c>
      <c r="AR65">
        <f t="shared" si="26"/>
        <v>-4.0127853397640898</v>
      </c>
      <c r="AS65">
        <f t="shared" si="26"/>
        <v>4.3850075452186903E-3</v>
      </c>
      <c r="AT65">
        <f t="shared" si="26"/>
        <v>-2.5647209895397526E-3</v>
      </c>
      <c r="AU65">
        <f t="shared" si="23"/>
        <v>-4.0109650532084107</v>
      </c>
      <c r="AW65">
        <v>62</v>
      </c>
      <c r="AX65">
        <f>IF(Z65&gt;0, (R65*SUMPRODUCT(K65:$K$98, X65:$X$98)-K65*$AZ$3)/Z65, 0)</f>
        <v>-7565.0820043677813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1000000</v>
      </c>
      <c r="S66">
        <f t="shared" si="1"/>
        <v>-13475.45218002633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-29.435924756681217</v>
      </c>
      <c r="AC66">
        <f t="shared" si="2"/>
        <v>-29.41688629876214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-1669.1168682751547</v>
      </c>
      <c r="AI66">
        <f t="shared" si="25"/>
        <v>-1669.1441557512128</v>
      </c>
      <c r="AJ66">
        <f t="shared" si="7"/>
        <v>-1.903845791907699E-2</v>
      </c>
      <c r="AK66">
        <f t="shared" si="22"/>
        <v>-2.0605147329676856</v>
      </c>
      <c r="AL66">
        <f t="shared" si="8"/>
        <v>-1671.2237089420996</v>
      </c>
      <c r="AN66">
        <f t="shared" si="26"/>
        <v>0</v>
      </c>
      <c r="AO66">
        <f t="shared" si="26"/>
        <v>0</v>
      </c>
      <c r="AP66">
        <f t="shared" si="26"/>
        <v>-3.3955050566956454E-5</v>
      </c>
      <c r="AQ66">
        <f t="shared" si="26"/>
        <v>-2.0769582186265096</v>
      </c>
      <c r="AR66">
        <f t="shared" si="26"/>
        <v>-2.0769921736770769</v>
      </c>
      <c r="AS66">
        <f t="shared" si="26"/>
        <v>-2.3690421202120032E-5</v>
      </c>
      <c r="AT66">
        <f t="shared" si="26"/>
        <v>-2.5639924265223758E-3</v>
      </c>
      <c r="AU66">
        <f t="shared" si="23"/>
        <v>-2.0795798565248012</v>
      </c>
      <c r="AW66">
        <v>63</v>
      </c>
      <c r="AX66">
        <f>IF(Z66&gt;0, (R66*SUMPRODUCT(K66:$K$98, X66:$X$98)-K66*$AZ$3)/Z66, 0)</f>
        <v>-13475.45218002633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-23136.380417060911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-29.41688629876214</v>
      </c>
      <c r="AC67">
        <f t="shared" ref="AC67:AC98" si="29">S67*Z67</f>
        <v>-27.894062363136641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-955.53170518105219</v>
      </c>
      <c r="AI67">
        <f t="shared" ref="AI67:AI98" si="33">SUM(AE67:AH67)</f>
        <v>-955.54677563603491</v>
      </c>
      <c r="AJ67">
        <f t="shared" ref="AJ67:AJ98" si="34">AB67-AC67</f>
        <v>-1.5228239356254996</v>
      </c>
      <c r="AK67">
        <f t="shared" si="22"/>
        <v>-2.0591820409133499</v>
      </c>
      <c r="AL67">
        <f t="shared" ref="AL67:AL98" si="35">SUM(AI67:AK67)</f>
        <v>-959.12878161257379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-1.0616175588951091</v>
      </c>
      <c r="AR67">
        <f t="shared" si="36"/>
        <v>-1.0616343025149633</v>
      </c>
      <c r="AS67">
        <f t="shared" si="36"/>
        <v>-1.691892189866651E-3</v>
      </c>
      <c r="AT67">
        <f t="shared" si="36"/>
        <v>-2.2877983009269884E-3</v>
      </c>
      <c r="AU67">
        <f t="shared" si="23"/>
        <v>-1.0656139930057569</v>
      </c>
      <c r="AW67">
        <v>64</v>
      </c>
      <c r="AX67">
        <f>IF(Z67&gt;0, (R67*SUMPRODUCT(K67:$K$98, X67:$X$98)-K67*$AZ$3)/Z67, 0)</f>
        <v>-23136.380417060911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1000000</v>
      </c>
      <c r="S68">
        <f t="shared" si="28"/>
        <v>-39348.869185934404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-27.894062363136641</v>
      </c>
      <c r="AC68">
        <f t="shared" si="29"/>
        <v>-25.741588712878166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-539.39125499627698</v>
      </c>
      <c r="AI68">
        <f t="shared" si="33"/>
        <v>-539.39943235602243</v>
      </c>
      <c r="AJ68">
        <f t="shared" si="34"/>
        <v>-2.1524736502584751</v>
      </c>
      <c r="AK68">
        <f t="shared" si="22"/>
        <v>-1.9525843654195649</v>
      </c>
      <c r="AL68">
        <f t="shared" si="35"/>
        <v>-543.5044903717004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-0.53506786579962728</v>
      </c>
      <c r="AR68">
        <f t="shared" si="36"/>
        <v>-0.53507597761528314</v>
      </c>
      <c r="AS68">
        <f t="shared" si="36"/>
        <v>-2.1352209023887221E-3</v>
      </c>
      <c r="AT68">
        <f t="shared" si="36"/>
        <v>-1.9369337925324308E-3</v>
      </c>
      <c r="AU68">
        <f t="shared" si="23"/>
        <v>-0.5391481323102042</v>
      </c>
      <c r="AW68">
        <v>65</v>
      </c>
      <c r="AX68">
        <f>IF(Z68&gt;0, (R68*SUMPRODUCT(K68:$K$98, X68:$X$98)-K68*$AZ$3)/Z68, 0)</f>
        <v>-39348.869185934404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1000000</v>
      </c>
      <c r="S69">
        <f t="shared" si="28"/>
        <v>-67129.791434071391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-25.741588712878166</v>
      </c>
      <c r="AC69">
        <f t="shared" si="29"/>
        <v>-23.406932284790663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-298.96515479518831</v>
      </c>
      <c r="AI69">
        <f t="shared" si="33"/>
        <v>-298.96951331690138</v>
      </c>
      <c r="AJ69">
        <f t="shared" si="34"/>
        <v>-2.3346564280875022</v>
      </c>
      <c r="AK69">
        <f t="shared" si="22"/>
        <v>-1.8019112099014718</v>
      </c>
      <c r="AL69">
        <f t="shared" si="35"/>
        <v>-303.10608095489033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-0.26479362125321909</v>
      </c>
      <c r="AR69">
        <f t="shared" si="36"/>
        <v>-0.26479748159857774</v>
      </c>
      <c r="AS69">
        <f t="shared" si="36"/>
        <v>-2.0678066325117601E-3</v>
      </c>
      <c r="AT69">
        <f t="shared" si="36"/>
        <v>-1.595953865504661E-3</v>
      </c>
      <c r="AU69">
        <f t="shared" si="23"/>
        <v>-0.26846124209659417</v>
      </c>
      <c r="AW69">
        <v>66</v>
      </c>
      <c r="AX69">
        <f>IF(Z69&gt;0, (R69*SUMPRODUCT(K69:$K$98, X69:$X$98)-K69*$AZ$3)/Z69, 0)</f>
        <v>-67129.791434071391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1000000</v>
      </c>
      <c r="S70">
        <f t="shared" si="28"/>
        <v>-115840.94675678144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-23.406932284790663</v>
      </c>
      <c r="AC70">
        <f t="shared" si="29"/>
        <v>-21.109472072216089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-162.96685038586031</v>
      </c>
      <c r="AI70">
        <f t="shared" si="33"/>
        <v>-162.96912823672645</v>
      </c>
      <c r="AJ70">
        <f t="shared" si="34"/>
        <v>-2.297460212574574</v>
      </c>
      <c r="AK70">
        <f t="shared" si="22"/>
        <v>-1.6384852599353465</v>
      </c>
      <c r="AL70">
        <f t="shared" si="35"/>
        <v>-166.90507370923638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-0.12887485669246662</v>
      </c>
      <c r="AR70">
        <f t="shared" si="36"/>
        <v>-0.12887665802631609</v>
      </c>
      <c r="AS70">
        <f t="shared" si="36"/>
        <v>-1.816841001413142E-3</v>
      </c>
      <c r="AT70">
        <f t="shared" si="36"/>
        <v>-1.2957208939543192E-3</v>
      </c>
      <c r="AU70">
        <f t="shared" si="23"/>
        <v>-0.13198921992168355</v>
      </c>
      <c r="AW70">
        <v>67</v>
      </c>
      <c r="AX70">
        <f>IF(Z70&gt;0, (R70*SUMPRODUCT(K70:$K$98, X70:$X$98)-K70*$AZ$3)/Z70, 0)</f>
        <v>-115840.94675678144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1000000</v>
      </c>
      <c r="S71">
        <f t="shared" si="28"/>
        <v>-203214.34157975545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-21.109472072216089</v>
      </c>
      <c r="AC71">
        <f t="shared" si="29"/>
        <v>-18.950620291562316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-87.151443730297899</v>
      </c>
      <c r="AI71">
        <f t="shared" si="33"/>
        <v>-87.152609409608729</v>
      </c>
      <c r="AJ71">
        <f t="shared" si="34"/>
        <v>-2.158851780653773</v>
      </c>
      <c r="AK71">
        <f t="shared" si="22"/>
        <v>-1.4776630450551265</v>
      </c>
      <c r="AL71">
        <f t="shared" si="35"/>
        <v>-90.78912423531763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-6.1535464961839551E-2</v>
      </c>
      <c r="AR71">
        <f t="shared" si="36"/>
        <v>-6.1536288018983733E-2</v>
      </c>
      <c r="AS71">
        <f t="shared" si="36"/>
        <v>-1.5243115021402879E-3</v>
      </c>
      <c r="AT71">
        <f t="shared" si="36"/>
        <v>-1.043341092728035E-3</v>
      </c>
      <c r="AU71">
        <f t="shared" si="23"/>
        <v>-6.4103940613852065E-2</v>
      </c>
      <c r="AW71">
        <v>68</v>
      </c>
      <c r="AX71">
        <f>IF(Z71&gt;0, (R71*SUMPRODUCT(K71:$K$98, X71:$X$98)-K71*$AZ$3)/Z71, 0)</f>
        <v>-203214.34157975545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1000000</v>
      </c>
      <c r="S72">
        <f t="shared" si="28"/>
        <v>-363570.86469461391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-18.950620291562316</v>
      </c>
      <c r="AC72">
        <f t="shared" si="29"/>
        <v>-16.969542687465012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-45.647151892209379</v>
      </c>
      <c r="AI72">
        <f t="shared" si="33"/>
        <v>-45.647735325328455</v>
      </c>
      <c r="AJ72">
        <f t="shared" si="34"/>
        <v>-1.9810776040973046</v>
      </c>
      <c r="AK72">
        <f t="shared" si="22"/>
        <v>-1.3265434204093622</v>
      </c>
      <c r="AL72">
        <f t="shared" si="35"/>
        <v>-48.955356349835128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-2.8777069338422084E-2</v>
      </c>
      <c r="AR72">
        <f t="shared" si="36"/>
        <v>-2.8777437148781022E-2</v>
      </c>
      <c r="AS72">
        <f t="shared" si="36"/>
        <v>-1.2489192691041275E-3</v>
      </c>
      <c r="AT72">
        <f t="shared" si="36"/>
        <v>-8.3628507819483459E-4</v>
      </c>
      <c r="AU72">
        <f t="shared" si="23"/>
        <v>-3.0862641496079989E-2</v>
      </c>
      <c r="AW72">
        <v>69</v>
      </c>
      <c r="AX72">
        <f>IF(Z72&gt;0, (R72*SUMPRODUCT(K72:$K$98, X72:$X$98)-K72*$AZ$3)/Z72, 0)</f>
        <v>-363570.86469461391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1000000</v>
      </c>
      <c r="S73">
        <f t="shared" si="28"/>
        <v>-665598.30095011904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-16.969542687465012</v>
      </c>
      <c r="AC73">
        <f t="shared" si="29"/>
        <v>-15.174558088000623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-23.409530399113297</v>
      </c>
      <c r="AI73">
        <f t="shared" si="33"/>
        <v>-23.409815378771192</v>
      </c>
      <c r="AJ73">
        <f t="shared" si="34"/>
        <v>-1.7949845994643887</v>
      </c>
      <c r="AK73">
        <f t="shared" ref="AK73:AK98" si="49">G73*SUM(AB73:AB73, AE73:AF73)</f>
        <v>-1.1878679881225509</v>
      </c>
      <c r="AL73">
        <f t="shared" si="35"/>
        <v>-26.392667966358133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-1.3176727266146031E-2</v>
      </c>
      <c r="AR73">
        <f t="shared" si="36"/>
        <v>-1.3176887675140338E-2</v>
      </c>
      <c r="AS73">
        <f t="shared" si="36"/>
        <v>-1.0103586919868548E-3</v>
      </c>
      <c r="AT73">
        <f t="shared" si="36"/>
        <v>-6.6862565121209429E-4</v>
      </c>
      <c r="AU73">
        <f t="shared" si="23"/>
        <v>-1.4855872018339286E-2</v>
      </c>
      <c r="AW73">
        <v>70</v>
      </c>
      <c r="AX73">
        <f>IF(Z73&gt;0, (R73*SUMPRODUCT(K73:$K$98, X73:$X$98)-K73*$AZ$3)/Z73, 0)</f>
        <v>-665598.30095011904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1000000</v>
      </c>
      <c r="S74">
        <f t="shared" si="28"/>
        <v>-1249336.1631791936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-15.174558088000623</v>
      </c>
      <c r="AC74">
        <f t="shared" si="29"/>
        <v>-13.559376182407119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-11.717124121897188</v>
      </c>
      <c r="AI74">
        <f t="shared" si="33"/>
        <v>-11.717259787706979</v>
      </c>
      <c r="AJ74">
        <f t="shared" si="34"/>
        <v>-1.6151819055935039</v>
      </c>
      <c r="AK74">
        <f t="shared" si="49"/>
        <v>-1.0622190661600437</v>
      </c>
      <c r="AL74">
        <f t="shared" si="35"/>
        <v>-14.394660759460526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-5.8886787570191978E-3</v>
      </c>
      <c r="AR74">
        <f t="shared" si="36"/>
        <v>-5.8887469386279152E-3</v>
      </c>
      <c r="AS74">
        <f t="shared" si="36"/>
        <v>-8.1174247855029342E-4</v>
      </c>
      <c r="AT74">
        <f t="shared" si="36"/>
        <v>-5.3383977033304869E-4</v>
      </c>
      <c r="AU74">
        <f t="shared" si="23"/>
        <v>-7.2343291875112568E-3</v>
      </c>
      <c r="AW74">
        <v>71</v>
      </c>
      <c r="AX74">
        <f>IF(Z74&gt;0, (R74*SUMPRODUCT(K74:$K$98, X74:$X$98)-K74*$AZ$3)/Z74, 0)</f>
        <v>-1249336.1631791936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1000000</v>
      </c>
      <c r="S75">
        <f t="shared" si="28"/>
        <v>-2410598.70424269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-13.559376182407119</v>
      </c>
      <c r="AC75">
        <f t="shared" si="29"/>
        <v>-12.111373224682307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-5.7205142085138183</v>
      </c>
      <c r="AI75">
        <f t="shared" si="33"/>
        <v>-5.7205770112379062</v>
      </c>
      <c r="AJ75">
        <f t="shared" si="34"/>
        <v>-1.4480029577248121</v>
      </c>
      <c r="AK75">
        <f t="shared" si="49"/>
        <v>-0.94915633276849842</v>
      </c>
      <c r="AL75">
        <f t="shared" si="35"/>
        <v>-8.1177363017312167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-2.5669291302422752E-3</v>
      </c>
      <c r="AR75">
        <f t="shared" si="36"/>
        <v>-2.5669573113001388E-3</v>
      </c>
      <c r="AS75">
        <f t="shared" si="36"/>
        <v>-6.4975294831519077E-4</v>
      </c>
      <c r="AT75">
        <f t="shared" si="36"/>
        <v>-4.2590874717368579E-4</v>
      </c>
      <c r="AU75">
        <f t="shared" si="23"/>
        <v>-3.6426190067890152E-3</v>
      </c>
      <c r="AW75">
        <v>72</v>
      </c>
      <c r="AX75">
        <f>IF(Z75&gt;0, (R75*SUMPRODUCT(K75:$K$98, X75:$X$98)-K75*$AZ$3)/Z75, 0)</f>
        <v>-2410598.70424269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1000000</v>
      </c>
      <c r="S76">
        <f t="shared" si="28"/>
        <v>-4794297.9214978712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-12.111373224682307</v>
      </c>
      <c r="AC76">
        <f t="shared" si="29"/>
        <v>-10.815822621239485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-2.7179994195391521</v>
      </c>
      <c r="AI76">
        <f t="shared" si="33"/>
        <v>-2.7180276192432546</v>
      </c>
      <c r="AJ76">
        <f t="shared" si="34"/>
        <v>-1.2955506034428215</v>
      </c>
      <c r="AK76">
        <f t="shared" si="49"/>
        <v>-0.84779612572776153</v>
      </c>
      <c r="AL76">
        <f t="shared" si="35"/>
        <v>-4.8613743484138379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-1.0889555353653056E-3</v>
      </c>
      <c r="AR76">
        <f t="shared" si="36"/>
        <v>-1.0889668334633322E-3</v>
      </c>
      <c r="AS76">
        <f t="shared" si="36"/>
        <v>-5.1905713843166637E-4</v>
      </c>
      <c r="AT76">
        <f t="shared" si="36"/>
        <v>-3.3966610784966282E-4</v>
      </c>
      <c r="AU76">
        <f t="shared" si="23"/>
        <v>-1.9476900797446616E-3</v>
      </c>
      <c r="AW76">
        <v>73</v>
      </c>
      <c r="AX76">
        <f>IF(Z76&gt;0, (R76*SUMPRODUCT(K76:$K$98, X76:$X$98)-K76*$AZ$3)/Z76, 0)</f>
        <v>-4794297.9214978712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1000000</v>
      </c>
      <c r="S77">
        <f t="shared" si="28"/>
        <v>-9844548.063528128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-10.815822621239485</v>
      </c>
      <c r="AC77">
        <f t="shared" si="29"/>
        <v>-9.6578780655489052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-1.2523783290110118</v>
      </c>
      <c r="AI77">
        <f t="shared" si="33"/>
        <v>-1.2523905919889606</v>
      </c>
      <c r="AJ77">
        <f t="shared" si="34"/>
        <v>-1.1579445556905803</v>
      </c>
      <c r="AK77">
        <f t="shared" si="49"/>
        <v>-0.7571075834867641</v>
      </c>
      <c r="AL77">
        <f t="shared" si="35"/>
        <v>-3.1674427311663051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-4.4800030386061369E-4</v>
      </c>
      <c r="AR77">
        <f t="shared" si="36"/>
        <v>-4.4800469056846396E-4</v>
      </c>
      <c r="AS77">
        <f t="shared" si="36"/>
        <v>-4.1421949005839275E-4</v>
      </c>
      <c r="AT77">
        <f t="shared" si="36"/>
        <v>-2.7083223942807696E-4</v>
      </c>
      <c r="AU77">
        <f t="shared" si="23"/>
        <v>-1.1330564200549337E-3</v>
      </c>
      <c r="AW77">
        <v>74</v>
      </c>
      <c r="AX77">
        <f>IF(Z77&gt;0, (R77*SUMPRODUCT(K77:$K$98, X77:$X$98)-K77*$AZ$3)/Z77, 0)</f>
        <v>-9844548.063528128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1000000</v>
      </c>
      <c r="S78">
        <f t="shared" si="28"/>
        <v>-20925662.098953109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-9.6578780655489052</v>
      </c>
      <c r="AC78">
        <f t="shared" si="29"/>
        <v>-8.6234747165438836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-0.55912740598466104</v>
      </c>
      <c r="AI78">
        <f t="shared" si="33"/>
        <v>-0.55913255724025557</v>
      </c>
      <c r="AJ78">
        <f t="shared" si="34"/>
        <v>-1.0344033490050215</v>
      </c>
      <c r="AK78">
        <f t="shared" si="49"/>
        <v>-0.67605146458842347</v>
      </c>
      <c r="AL78">
        <f t="shared" si="35"/>
        <v>-2.2695873708337007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-1.7858111155919437E-4</v>
      </c>
      <c r="AR78">
        <f t="shared" si="36"/>
        <v>-1.7858275683170318E-4</v>
      </c>
      <c r="AS78">
        <f t="shared" si="36"/>
        <v>-3.3038069300244191E-4</v>
      </c>
      <c r="AT78">
        <f t="shared" si="36"/>
        <v>-2.1592578136070487E-4</v>
      </c>
      <c r="AU78">
        <f t="shared" si="23"/>
        <v>-7.2488923119484999E-4</v>
      </c>
      <c r="AW78">
        <v>75</v>
      </c>
      <c r="AX78">
        <f>IF(Z78&gt;0, (R78*SUMPRODUCT(K78:$K$98, X78:$X$98)-K78*$AZ$3)/Z78, 0)</f>
        <v>-20925662.098953109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1000000</v>
      </c>
      <c r="S79">
        <f t="shared" si="28"/>
        <v>-46114001.136316739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-8.6234747165438836</v>
      </c>
      <c r="AC79">
        <f t="shared" si="29"/>
        <v>-7.6996788786296548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-0.24100892027717233</v>
      </c>
      <c r="AI79">
        <f t="shared" si="33"/>
        <v>-0.24101100740870746</v>
      </c>
      <c r="AJ79">
        <f t="shared" si="34"/>
        <v>-0.92379583791422881</v>
      </c>
      <c r="AK79">
        <f t="shared" si="49"/>
        <v>-0.60364323015807186</v>
      </c>
      <c r="AL79">
        <f t="shared" si="35"/>
        <v>-1.7684500754810082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-6.8728970129713267E-5</v>
      </c>
      <c r="AR79">
        <f t="shared" si="36"/>
        <v>-6.8729565320964979E-5</v>
      </c>
      <c r="AS79">
        <f t="shared" si="36"/>
        <v>-2.6344060824363692E-4</v>
      </c>
      <c r="AT79">
        <f t="shared" si="36"/>
        <v>-1.7214208290226241E-4</v>
      </c>
      <c r="AU79">
        <f t="shared" si="23"/>
        <v>-5.0431225646686427E-4</v>
      </c>
      <c r="AW79">
        <v>76</v>
      </c>
      <c r="AX79">
        <f>IF(Z79&gt;0, (R79*SUMPRODUCT(K79:$K$98, X79:$X$98)-K79*$AZ$3)/Z79, 0)</f>
        <v>-46114001.136316739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1000000</v>
      </c>
      <c r="S80">
        <f t="shared" si="28"/>
        <v>-105433403.30424014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-7.6996788786296548</v>
      </c>
      <c r="AC80">
        <f t="shared" si="29"/>
        <v>-6.8747704477553304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-0.10009595619815452</v>
      </c>
      <c r="AI80">
        <f t="shared" si="33"/>
        <v>-0.10009677125892183</v>
      </c>
      <c r="AJ80">
        <f t="shared" si="34"/>
        <v>-0.82490843087432442</v>
      </c>
      <c r="AK80">
        <f t="shared" si="49"/>
        <v>-0.53897752150407585</v>
      </c>
      <c r="AL80">
        <f t="shared" si="35"/>
        <v>-1.4639827236373222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-2.5486208351809316E-5</v>
      </c>
      <c r="AR80">
        <f t="shared" si="36"/>
        <v>-2.5486415880757776E-5</v>
      </c>
      <c r="AS80">
        <f t="shared" si="36"/>
        <v>-2.1003633851908536E-4</v>
      </c>
      <c r="AT80">
        <f t="shared" si="36"/>
        <v>-1.3723325029036412E-4</v>
      </c>
      <c r="AU80">
        <f t="shared" si="23"/>
        <v>-3.7275600469020728E-4</v>
      </c>
      <c r="AW80">
        <v>77</v>
      </c>
      <c r="AX80">
        <f>IF(Z80&gt;0, (R80*SUMPRODUCT(K80:$K$98, X80:$X$98)-K80*$AZ$3)/Z80, 0)</f>
        <v>-105433403.30424014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1000000</v>
      </c>
      <c r="S81">
        <f t="shared" si="28"/>
        <v>-250688813.30213764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-6.8747704477553304</v>
      </c>
      <c r="AC81">
        <f t="shared" si="29"/>
        <v>-6.1382091841025632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-4.0067439437741832E-2</v>
      </c>
      <c r="AI81">
        <f t="shared" si="33"/>
        <v>-4.0067745504908492E-2</v>
      </c>
      <c r="AJ81">
        <f t="shared" si="34"/>
        <v>-0.7365612636527672</v>
      </c>
      <c r="AK81">
        <f t="shared" si="49"/>
        <v>-0.48123393134287318</v>
      </c>
      <c r="AL81">
        <f t="shared" si="35"/>
        <v>-1.2578629405005488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-9.108822998627015E-6</v>
      </c>
      <c r="AR81">
        <f t="shared" si="36"/>
        <v>-9.108892579106475E-6</v>
      </c>
      <c r="AS81">
        <f t="shared" si="36"/>
        <v>-1.6744783975235298E-4</v>
      </c>
      <c r="AT81">
        <f t="shared" si="36"/>
        <v>-1.0940241660181084E-4</v>
      </c>
      <c r="AU81">
        <f t="shared" si="23"/>
        <v>-2.859591489332703E-4</v>
      </c>
      <c r="AW81">
        <v>78</v>
      </c>
      <c r="AX81">
        <f>IF(Z81&gt;0, (R81*SUMPRODUCT(K81:$K$98, X81:$X$98)-K81*$AZ$3)/Z81, 0)</f>
        <v>-250688813.30213764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1000000</v>
      </c>
      <c r="S82">
        <f t="shared" si="28"/>
        <v>-621318774.60930181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-6.1382091841025632</v>
      </c>
      <c r="AC82">
        <f t="shared" si="29"/>
        <v>-5.4805515519781345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-1.5419682734661972E-2</v>
      </c>
      <c r="AI82">
        <f t="shared" si="33"/>
        <v>-1.5419792995122784E-2</v>
      </c>
      <c r="AJ82">
        <f t="shared" si="34"/>
        <v>-0.65765763212442874</v>
      </c>
      <c r="AK82">
        <f t="shared" si="49"/>
        <v>-0.42967464288717949</v>
      </c>
      <c r="AL82">
        <f t="shared" si="35"/>
        <v>-1.1027520680067311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-3.1298828990393483E-6</v>
      </c>
      <c r="AR82">
        <f t="shared" si="36"/>
        <v>-3.1299052796769187E-6</v>
      </c>
      <c r="AS82">
        <f t="shared" si="36"/>
        <v>-1.3349116266717301E-4</v>
      </c>
      <c r="AT82">
        <f t="shared" si="36"/>
        <v>-8.721523912423762E-5</v>
      </c>
      <c r="AU82">
        <f t="shared" si="23"/>
        <v>-2.2383630707108754E-4</v>
      </c>
      <c r="AW82">
        <v>79</v>
      </c>
      <c r="AX82">
        <f>IF(Z82&gt;0, (R82*SUMPRODUCT(K82:$K$98, X82:$X$98)-K82*$AZ$3)/Z82, 0)</f>
        <v>-621318774.60930181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1000000</v>
      </c>
      <c r="S83">
        <f t="shared" si="28"/>
        <v>-1608808450.9832747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-5.4805515519781345</v>
      </c>
      <c r="AC83">
        <f t="shared" si="29"/>
        <v>-4.8933522345865432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-5.6910282165732852E-3</v>
      </c>
      <c r="AI83">
        <f t="shared" si="33"/>
        <v>-5.6910662365767823E-3</v>
      </c>
      <c r="AJ83">
        <f t="shared" si="34"/>
        <v>-0.58719931739159126</v>
      </c>
      <c r="AK83">
        <f t="shared" si="49"/>
        <v>-0.38363860863846944</v>
      </c>
      <c r="AL83">
        <f t="shared" si="35"/>
        <v>-0.97652899226663747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-1.0313958209586434E-6</v>
      </c>
      <c r="AR83">
        <f t="shared" si="36"/>
        <v>-1.0314027113958769E-6</v>
      </c>
      <c r="AS83">
        <f t="shared" si="36"/>
        <v>-1.0641924428765593E-4</v>
      </c>
      <c r="AT83">
        <f t="shared" si="36"/>
        <v>-6.9527551551370968E-5</v>
      </c>
      <c r="AU83">
        <f t="shared" si="23"/>
        <v>-1.7697819855042279E-4</v>
      </c>
      <c r="AW83">
        <v>80</v>
      </c>
      <c r="AX83">
        <f>IF(Z83&gt;0, (R83*SUMPRODUCT(K83:$K$98, X83:$X$98)-K83*$AZ$3)/Z83, 0)</f>
        <v>-1608808450.9832747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1000000</v>
      </c>
      <c r="S84">
        <f t="shared" si="28"/>
        <v>-4361772002.1093817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-4.8933522345865432</v>
      </c>
      <c r="AC84">
        <f t="shared" si="29"/>
        <v>-4.3690653666301422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-2.0095121665152827E-3</v>
      </c>
      <c r="AI84">
        <f t="shared" si="33"/>
        <v>-2.009524687416663E-3</v>
      </c>
      <c r="AJ84">
        <f t="shared" si="34"/>
        <v>-0.524286867956401</v>
      </c>
      <c r="AK84">
        <f t="shared" si="49"/>
        <v>-0.34253465642105807</v>
      </c>
      <c r="AL84">
        <f t="shared" si="35"/>
        <v>-0.86883104906487574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-3.251675851878616E-7</v>
      </c>
      <c r="AR84">
        <f t="shared" si="36"/>
        <v>-3.2516961124738694E-7</v>
      </c>
      <c r="AS84">
        <f t="shared" si="36"/>
        <v>-8.4837055301199466E-5</v>
      </c>
      <c r="AT84">
        <f t="shared" si="36"/>
        <v>-5.5426968260031304E-5</v>
      </c>
      <c r="AU84">
        <f t="shared" si="23"/>
        <v>-1.4058919317247814E-4</v>
      </c>
      <c r="AW84">
        <v>81</v>
      </c>
      <c r="AX84">
        <f>IF(Z84&gt;0, (R84*SUMPRODUCT(K84:$K$98, X84:$X$98)-K84*$AZ$3)/Z84, 0)</f>
        <v>-4361772002.1093817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1000000</v>
      </c>
      <c r="S85">
        <f t="shared" si="28"/>
        <v>-12412719847.76993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-4.3690653666301422</v>
      </c>
      <c r="AC85">
        <f t="shared" si="29"/>
        <v>-3.9009514959475289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-6.7738490359717674E-4</v>
      </c>
      <c r="AI85">
        <f t="shared" si="33"/>
        <v>-6.7738883197824857E-4</v>
      </c>
      <c r="AJ85">
        <f t="shared" si="34"/>
        <v>-0.46811387068261334</v>
      </c>
      <c r="AK85">
        <f t="shared" si="49"/>
        <v>-0.30583457566410999</v>
      </c>
      <c r="AL85">
        <f t="shared" si="35"/>
        <v>-0.77462583517870165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-9.7866508978647852E-8</v>
      </c>
      <c r="AR85">
        <f t="shared" si="36"/>
        <v>-9.7867076539187501E-8</v>
      </c>
      <c r="AS85">
        <f t="shared" si="36"/>
        <v>-6.7631667143608481E-5</v>
      </c>
      <c r="AT85">
        <f t="shared" si="36"/>
        <v>-4.4186048561560121E-5</v>
      </c>
      <c r="AU85">
        <f t="shared" si="23"/>
        <v>-1.1191558278170779E-4</v>
      </c>
      <c r="AW85">
        <v>82</v>
      </c>
      <c r="AX85">
        <f>IF(Z85&gt;0, (R85*SUMPRODUCT(K85:$K$98, X85:$X$98)-K85*$AZ$3)/Z85, 0)</f>
        <v>-12412719847.76993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1000000</v>
      </c>
      <c r="S86">
        <f t="shared" si="28"/>
        <v>-37183451237.968102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-3.9009514959475289</v>
      </c>
      <c r="AC86">
        <f t="shared" si="29"/>
        <v>-3.4829924903763616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-2.1745728031545393E-4</v>
      </c>
      <c r="AI86">
        <f t="shared" si="33"/>
        <v>-2.1745845119671106E-4</v>
      </c>
      <c r="AJ86">
        <f t="shared" si="34"/>
        <v>-0.41795900557116727</v>
      </c>
      <c r="AK86">
        <f t="shared" si="49"/>
        <v>-0.27306660471632704</v>
      </c>
      <c r="AL86">
        <f t="shared" si="35"/>
        <v>-0.69124306873869101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-2.8051398161953125E-8</v>
      </c>
      <c r="AR86">
        <f t="shared" si="36"/>
        <v>-2.8051549202453107E-8</v>
      </c>
      <c r="AS86">
        <f t="shared" si="36"/>
        <v>-5.3915575802488272E-5</v>
      </c>
      <c r="AT86">
        <f t="shared" si="36"/>
        <v>-3.5224849876346009E-5</v>
      </c>
      <c r="AU86">
        <f t="shared" si="23"/>
        <v>-8.9168477228036735E-5</v>
      </c>
      <c r="AW86">
        <v>83</v>
      </c>
      <c r="AX86">
        <f>IF(Z86&gt;0, (R86*SUMPRODUCT(K86:$K$98, X86:$X$98)-K86*$AZ$3)/Z86, 0)</f>
        <v>-37183451237.968102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1000000</v>
      </c>
      <c r="S87">
        <f t="shared" si="28"/>
        <v>-117584391694.09715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-3.4829924903763616</v>
      </c>
      <c r="AC87">
        <f t="shared" si="29"/>
        <v>-3.1098147475012619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-6.6286282397713377E-5</v>
      </c>
      <c r="AI87">
        <f t="shared" si="33"/>
        <v>-6.6286612991627952E-5</v>
      </c>
      <c r="AJ87">
        <f t="shared" si="34"/>
        <v>-0.37317774287509975</v>
      </c>
      <c r="AK87">
        <f t="shared" si="49"/>
        <v>-0.24380947432634534</v>
      </c>
      <c r="AL87">
        <f t="shared" si="35"/>
        <v>-0.61705350381443669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-7.634598462924676E-9</v>
      </c>
      <c r="AR87">
        <f t="shared" si="36"/>
        <v>-7.6346365394572681E-9</v>
      </c>
      <c r="AS87">
        <f t="shared" si="36"/>
        <v>-4.2981173767714851E-5</v>
      </c>
      <c r="AT87">
        <f t="shared" si="36"/>
        <v>-2.8081035330510559E-5</v>
      </c>
      <c r="AU87">
        <f t="shared" si="23"/>
        <v>-7.1069843734764869E-5</v>
      </c>
      <c r="AW87">
        <v>84</v>
      </c>
      <c r="AX87">
        <f>IF(Z87&gt;0, (R87*SUMPRODUCT(K87:$K$98, X87:$X$98)-K87*$AZ$3)/Z87, 0)</f>
        <v>-117584391694.09715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1000000</v>
      </c>
      <c r="S88">
        <f t="shared" si="28"/>
        <v>-393640979421.37958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-3.1098147475012619</v>
      </c>
      <c r="AC88">
        <f t="shared" si="29"/>
        <v>-2.7766203168086303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-1.912935088848946E-5</v>
      </c>
      <c r="AI88">
        <f t="shared" si="33"/>
        <v>-1.912943905957879E-5</v>
      </c>
      <c r="AJ88">
        <f t="shared" si="34"/>
        <v>-0.33319443069263155</v>
      </c>
      <c r="AK88">
        <f t="shared" si="49"/>
        <v>-0.21768703232508835</v>
      </c>
      <c r="AL88">
        <f t="shared" si="35"/>
        <v>-0.55090059245677947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-1.9671829364244366E-9</v>
      </c>
      <c r="AR88">
        <f t="shared" si="36"/>
        <v>-1.9671920035727903E-9</v>
      </c>
      <c r="AS88">
        <f t="shared" si="36"/>
        <v>-3.4264330368083749E-5</v>
      </c>
      <c r="AT88">
        <f t="shared" si="36"/>
        <v>-2.2386029613187962E-5</v>
      </c>
      <c r="AU88">
        <f t="shared" si="23"/>
        <v>-5.6652327173275287E-5</v>
      </c>
      <c r="AW88">
        <v>85</v>
      </c>
      <c r="AX88">
        <f>IF(Z88&gt;0, (R88*SUMPRODUCT(K88:$K$98, X88:$X$98)-K88*$AZ$3)/Z88, 0)</f>
        <v>-393640979421.37958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1000000</v>
      </c>
      <c r="S89">
        <f t="shared" si="28"/>
        <v>-1414085477614.0498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-2.7766203168086303</v>
      </c>
      <c r="AC89">
        <f t="shared" si="29"/>
        <v>-2.4791252845550726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-5.2299851912716283E-6</v>
      </c>
      <c r="AI89">
        <f t="shared" si="33"/>
        <v>-5.2300071058351734E-6</v>
      </c>
      <c r="AJ89">
        <f t="shared" si="34"/>
        <v>-0.29749503225355767</v>
      </c>
      <c r="AK89">
        <f t="shared" si="49"/>
        <v>-0.19436342217660413</v>
      </c>
      <c r="AL89">
        <f t="shared" si="35"/>
        <v>-0.49186368443726763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-4.8020530289122888E-10</v>
      </c>
      <c r="AR89">
        <f t="shared" si="36"/>
        <v>-4.8020731503643386E-10</v>
      </c>
      <c r="AS89">
        <f t="shared" si="36"/>
        <v>-2.7315314833084762E-5</v>
      </c>
      <c r="AT89">
        <f t="shared" si="36"/>
        <v>-1.784600579234116E-5</v>
      </c>
      <c r="AU89">
        <f t="shared" si="23"/>
        <v>-4.5161800832740959E-5</v>
      </c>
      <c r="AW89">
        <v>86</v>
      </c>
      <c r="AX89">
        <f>IF(Z89&gt;0, (R89*SUMPRODUCT(K89:$K$98, X89:$X$98)-K89*$AZ$3)/Z89, 0)</f>
        <v>-1414085477614.0498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1000000</v>
      </c>
      <c r="S90">
        <f t="shared" si="28"/>
        <v>-5477902930982.127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-2.4791252845550726</v>
      </c>
      <c r="AC90">
        <f t="shared" si="29"/>
        <v>-2.2135047187667589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-1.3315545823815914E-6</v>
      </c>
      <c r="AI90">
        <f t="shared" si="33"/>
        <v>-1.3315596333672211E-6</v>
      </c>
      <c r="AJ90">
        <f t="shared" si="34"/>
        <v>-0.26562056578831372</v>
      </c>
      <c r="AK90">
        <f t="shared" si="49"/>
        <v>-0.17353876991885511</v>
      </c>
      <c r="AL90">
        <f t="shared" si="35"/>
        <v>-0.43916066726680225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-1.0916098437386747E-10</v>
      </c>
      <c r="AR90">
        <f t="shared" si="36"/>
        <v>-1.0916139845419935E-10</v>
      </c>
      <c r="AS90">
        <f t="shared" si="36"/>
        <v>-2.1775601852937463E-5</v>
      </c>
      <c r="AT90">
        <f t="shared" si="36"/>
        <v>-1.4226726566093952E-5</v>
      </c>
      <c r="AU90">
        <f t="shared" si="23"/>
        <v>-3.600243758042987E-5</v>
      </c>
      <c r="AW90">
        <v>87</v>
      </c>
      <c r="AX90">
        <f>IF(Z90&gt;0, (R90*SUMPRODUCT(K90:$K$98, X90:$X$98)-K90*$AZ$3)/Z90, 0)</f>
        <v>-5477902930982.127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1000000</v>
      </c>
      <c r="S91">
        <f t="shared" si="28"/>
        <v>-23011438687482.652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-2.2135047187667589</v>
      </c>
      <c r="AC91">
        <f t="shared" si="29"/>
        <v>-1.976343498993314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-3.1415279732767631E-7</v>
      </c>
      <c r="AI91">
        <f t="shared" si="33"/>
        <v>-3.1415387089348302E-7</v>
      </c>
      <c r="AJ91">
        <f t="shared" si="34"/>
        <v>-0.23716121977344495</v>
      </c>
      <c r="AK91">
        <f t="shared" si="49"/>
        <v>-0.15494533031367314</v>
      </c>
      <c r="AL91">
        <f t="shared" si="35"/>
        <v>-0.39210686424098895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-2.299489222023603E-11</v>
      </c>
      <c r="AR91">
        <f t="shared" si="36"/>
        <v>-2.2994970801519492E-11</v>
      </c>
      <c r="AS91">
        <f t="shared" si="36"/>
        <v>-1.7359376500543525E-5</v>
      </c>
      <c r="AT91">
        <f t="shared" si="36"/>
        <v>-1.1341459318203864E-5</v>
      </c>
      <c r="AU91">
        <f t="shared" si="23"/>
        <v>-2.8700858813718189E-5</v>
      </c>
      <c r="AW91">
        <v>88</v>
      </c>
      <c r="AX91">
        <f>IF(Z91&gt;0, (R91*SUMPRODUCT(K91:$K$98, X91:$X$98)-K91*$AZ$3)/Z91, 0)</f>
        <v>-23011438687482.652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1000000</v>
      </c>
      <c r="S92">
        <f t="shared" si="28"/>
        <v>-105499151129708.02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-1.976343498993314</v>
      </c>
      <c r="AC92">
        <f t="shared" si="29"/>
        <v>-1.7645924098354107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-6.8300282901932673E-8</v>
      </c>
      <c r="AI92">
        <f t="shared" si="33"/>
        <v>-6.8300491978545007E-8</v>
      </c>
      <c r="AJ92">
        <f t="shared" si="34"/>
        <v>-0.2117510891579033</v>
      </c>
      <c r="AK92">
        <f t="shared" si="49"/>
        <v>-0.13834404492953198</v>
      </c>
      <c r="AL92">
        <f t="shared" si="35"/>
        <v>-0.35009520238792724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-4.4636992654229615E-12</v>
      </c>
      <c r="AR92">
        <f t="shared" si="36"/>
        <v>-4.4637129294237719E-12</v>
      </c>
      <c r="AS92">
        <f t="shared" si="36"/>
        <v>-1.383878866920329E-5</v>
      </c>
      <c r="AT92">
        <f t="shared" si="36"/>
        <v>-9.0413419313980486E-6</v>
      </c>
      <c r="AU92">
        <f t="shared" si="23"/>
        <v>-2.2880135064314267E-5</v>
      </c>
      <c r="AW92">
        <v>89</v>
      </c>
      <c r="AX92">
        <f>IF(Z92&gt;0, (R92*SUMPRODUCT(K92:$K$98, X92:$X$98)-K92*$AZ$3)/Z92, 0)</f>
        <v>-105499151129708.02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1000000</v>
      </c>
      <c r="S93">
        <f t="shared" si="28"/>
        <v>-531821999553470.5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-1.7645924098354107</v>
      </c>
      <c r="AC93">
        <f t="shared" si="29"/>
        <v>-1.5755289373569294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-1.3596355919551341E-8</v>
      </c>
      <c r="AI93">
        <f t="shared" si="33"/>
        <v>-1.3596392950948563E-8</v>
      </c>
      <c r="AJ93">
        <f t="shared" si="34"/>
        <v>-0.18906347247848121</v>
      </c>
      <c r="AK93">
        <f t="shared" si="49"/>
        <v>-0.12352146868847876</v>
      </c>
      <c r="AL93">
        <f t="shared" si="35"/>
        <v>-0.31258495476335291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-7.9337210508325103E-13</v>
      </c>
      <c r="AR93">
        <f t="shared" si="36"/>
        <v>-7.9337426593265375E-13</v>
      </c>
      <c r="AS93">
        <f t="shared" si="36"/>
        <v>-1.1032197600748866E-5</v>
      </c>
      <c r="AT93">
        <f t="shared" si="36"/>
        <v>-7.2077024326373381E-6</v>
      </c>
      <c r="AU93">
        <f t="shared" si="23"/>
        <v>-1.8239900826760469E-5</v>
      </c>
      <c r="AW93">
        <v>90</v>
      </c>
      <c r="AX93">
        <f>IF(Z93&gt;0, (R93*SUMPRODUCT(K93:$K$98, X93:$X$98)-K93*$AZ$3)/Z93, 0)</f>
        <v>-531821999553470.5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1000000</v>
      </c>
      <c r="S94">
        <f t="shared" si="28"/>
        <v>-2975614976933226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-1.5755289373569294</v>
      </c>
      <c r="AC94">
        <f t="shared" si="29"/>
        <v>-1.4067222654979508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-2.4601365641672451E-9</v>
      </c>
      <c r="AI94">
        <f t="shared" si="33"/>
        <v>-2.460142473543443E-9</v>
      </c>
      <c r="AJ94">
        <f t="shared" si="34"/>
        <v>-0.16880667185897869</v>
      </c>
      <c r="AK94">
        <f t="shared" si="49"/>
        <v>-0.11028702561498507</v>
      </c>
      <c r="AL94">
        <f t="shared" si="35"/>
        <v>-0.27909369993410627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-1.2817271829083716E-13</v>
      </c>
      <c r="AR94">
        <f t="shared" si="36"/>
        <v>-1.2817302616838419E-13</v>
      </c>
      <c r="AS94">
        <f t="shared" si="36"/>
        <v>-8.7948003834163492E-6</v>
      </c>
      <c r="AT94">
        <f t="shared" si="36"/>
        <v>-5.7459362505222478E-6</v>
      </c>
      <c r="AU94">
        <f t="shared" si="23"/>
        <v>-1.4540736762111624E-5</v>
      </c>
      <c r="AW94">
        <v>91</v>
      </c>
      <c r="AX94">
        <f>IF(Z94&gt;0, (R94*SUMPRODUCT(K94:$K$98, X94:$X$98)-K94*$AZ$3)/Z94, 0)</f>
        <v>-2975614976933226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1000000</v>
      </c>
      <c r="S95">
        <f t="shared" si="28"/>
        <v>-1.8705014973013112E+16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-1.4067222654979508</v>
      </c>
      <c r="AC95">
        <f t="shared" si="29"/>
        <v>-1.2560020227661395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-4.0087471904370225E-10</v>
      </c>
      <c r="AI95">
        <f t="shared" si="33"/>
        <v>-4.0087555839215009E-10</v>
      </c>
      <c r="AJ95">
        <f t="shared" si="34"/>
        <v>-0.15072024273181128</v>
      </c>
      <c r="AK95">
        <f t="shared" si="49"/>
        <v>-9.8470558584856566E-2</v>
      </c>
      <c r="AL95">
        <f t="shared" si="35"/>
        <v>-0.2491908017175434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-1.8647775196671513E-14</v>
      </c>
      <c r="AR95">
        <f t="shared" si="36"/>
        <v>-1.8647814241241857E-14</v>
      </c>
      <c r="AS95">
        <f t="shared" si="36"/>
        <v>-7.0111610199698748E-6</v>
      </c>
      <c r="AT95">
        <f t="shared" si="36"/>
        <v>-4.580625199717056E-6</v>
      </c>
      <c r="AU95">
        <f t="shared" si="23"/>
        <v>-1.1591786238334746E-5</v>
      </c>
      <c r="AW95">
        <v>92</v>
      </c>
      <c r="AX95">
        <f>IF(Z95&gt;0, (R95*SUMPRODUCT(K95:$K$98, X95:$X$98)-K95*$AZ$3)/Z95, 0)</f>
        <v>-1.8705014973013112E+16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1000000</v>
      </c>
      <c r="S96">
        <f t="shared" si="28"/>
        <v>-1.3414879238423862E+17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-1.2560020227661395</v>
      </c>
      <c r="AC96">
        <f t="shared" si="29"/>
        <v>-1.1214303774697836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-5.8116796080720085E-11</v>
      </c>
      <c r="AI96">
        <f t="shared" si="33"/>
        <v>-5.8116900575732443E-11</v>
      </c>
      <c r="AJ96">
        <f t="shared" si="34"/>
        <v>-0.1345716452963559</v>
      </c>
      <c r="AK96">
        <f t="shared" si="49"/>
        <v>-8.7920141593629778E-2</v>
      </c>
      <c r="AL96">
        <f t="shared" si="35"/>
        <v>-0.22249178694810257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-2.4138039734917086E-15</v>
      </c>
      <c r="AR96">
        <f t="shared" si="36"/>
        <v>-2.4138083135533269E-15</v>
      </c>
      <c r="AS96">
        <f t="shared" si="36"/>
        <v>-5.5892546396483312E-6</v>
      </c>
      <c r="AT96">
        <f t="shared" si="36"/>
        <v>-3.6516463645706829E-6</v>
      </c>
      <c r="AU96">
        <f t="shared" si="23"/>
        <v>-9.2409010066328212E-6</v>
      </c>
      <c r="AW96">
        <v>93</v>
      </c>
      <c r="AX96">
        <f>IF(Z96&gt;0, (R96*SUMPRODUCT(K96:$K$98, X96:$X$98)-K96*$AZ$3)/Z96, 0)</f>
        <v>-1.3414879238423862E+17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1000000</v>
      </c>
      <c r="S97">
        <f t="shared" si="28"/>
        <v>-1.1198800139537266E+18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-1.1214303774697836</v>
      </c>
      <c r="AC97">
        <f t="shared" si="29"/>
        <v>-1.0012771227408803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-7.3819117633912542E-12</v>
      </c>
      <c r="AI97">
        <f t="shared" si="33"/>
        <v>-7.3819229395564487E-12</v>
      </c>
      <c r="AJ97">
        <f t="shared" si="34"/>
        <v>-0.12015325472890326</v>
      </c>
      <c r="AK97">
        <f t="shared" si="49"/>
        <v>-7.8500126422884856E-2</v>
      </c>
      <c r="AL97">
        <f t="shared" si="35"/>
        <v>-0.19865338115917003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-2.7374812981422765E-16</v>
      </c>
      <c r="AR97">
        <f t="shared" si="36"/>
        <v>-2.7374854426707113E-16</v>
      </c>
      <c r="AS97">
        <f t="shared" si="36"/>
        <v>-4.4557195788018057E-6</v>
      </c>
      <c r="AT97">
        <f t="shared" si="36"/>
        <v>-2.9110701248172314E-6</v>
      </c>
      <c r="AU97">
        <f t="shared" si="23"/>
        <v>-7.3667897038927854E-6</v>
      </c>
      <c r="AW97">
        <v>94</v>
      </c>
      <c r="AX97">
        <f>IF(Z97&gt;0, (R97*SUMPRODUCT(K97:$K$98, X97:$X$98)-K97*$AZ$3)/Z97, 0)</f>
        <v>-1.1198800139537266E+18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-1.0012771227408803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-8.9409321558108735E-13</v>
      </c>
      <c r="AI98">
        <f t="shared" si="33"/>
        <v>-8.9409321558108735E-13</v>
      </c>
      <c r="AJ98">
        <f t="shared" si="34"/>
        <v>-1.0012771227408803</v>
      </c>
      <c r="AK98">
        <f t="shared" si="49"/>
        <v>-7.0089398591861626E-2</v>
      </c>
      <c r="AL98">
        <f t="shared" si="35"/>
        <v>-1.0713665213336361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-2.9603774533370644E-17</v>
      </c>
      <c r="AR98">
        <f t="shared" si="36"/>
        <v>-2.9603774533370644E-17</v>
      </c>
      <c r="AS98">
        <f t="shared" si="36"/>
        <v>-3.315267543751409E-5</v>
      </c>
      <c r="AT98">
        <f t="shared" si="36"/>
        <v>-2.3206872806259862E-6</v>
      </c>
      <c r="AU98">
        <f t="shared" si="36"/>
        <v>-3.5473362718169679E-5</v>
      </c>
      <c r="AW98">
        <v>95</v>
      </c>
    </row>
    <row r="100" spans="5:50" x14ac:dyDescent="0.25">
      <c r="AN100" s="8">
        <f t="shared" ref="AN100:AU100" si="50">SUM(AN3:AN98)</f>
        <v>33089.907834353522</v>
      </c>
      <c r="AO100" s="8">
        <f t="shared" si="50"/>
        <v>-3308.9907834353526</v>
      </c>
      <c r="AP100" s="8">
        <f t="shared" si="50"/>
        <v>-733.76079223301406</v>
      </c>
      <c r="AQ100" s="8">
        <f t="shared" si="50"/>
        <v>-27000.510928755586</v>
      </c>
      <c r="AR100" s="8">
        <f t="shared" si="50"/>
        <v>2046.6453299295706</v>
      </c>
      <c r="AS100" s="8">
        <f t="shared" si="50"/>
        <v>-3405.7076743915177</v>
      </c>
      <c r="AT100" s="8">
        <f t="shared" si="50"/>
        <v>1650.8656199492448</v>
      </c>
      <c r="AU100" s="8">
        <f t="shared" si="50"/>
        <v>291.80327548729537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70518.787302462239</v>
      </c>
      <c r="K3">
        <v>1</v>
      </c>
      <c r="L3" s="2">
        <v>0</v>
      </c>
      <c r="O3">
        <f>$C$3</f>
        <v>70518.787302462239</v>
      </c>
      <c r="P3">
        <f>O3*C5</f>
        <v>7051.8787302462242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70518.787302462239</v>
      </c>
      <c r="AF3">
        <f t="shared" ref="AF3:AG34" si="4">-$Z3*P3</f>
        <v>-7051.8787302462242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62841.951601516019</v>
      </c>
      <c r="AJ3">
        <f t="shared" ref="AJ3:AJ66" si="7">AB3-AC3</f>
        <v>0</v>
      </c>
      <c r="AL3">
        <f t="shared" ref="AL3:AL66" si="8">SUM(AI3:AK3)</f>
        <v>62841.951601516019</v>
      </c>
      <c r="AN3">
        <f t="shared" ref="AN3:AU34" si="9">AE3*$K3</f>
        <v>70518.787302462239</v>
      </c>
      <c r="AO3">
        <f t="shared" si="9"/>
        <v>-7051.8787302462242</v>
      </c>
      <c r="AP3">
        <f t="shared" si="9"/>
        <v>-624.95697070000006</v>
      </c>
      <c r="AQ3">
        <f t="shared" si="9"/>
        <v>0</v>
      </c>
      <c r="AR3">
        <f t="shared" si="9"/>
        <v>62841.951601516019</v>
      </c>
      <c r="AS3">
        <f t="shared" si="9"/>
        <v>0</v>
      </c>
      <c r="AT3">
        <f t="shared" si="9"/>
        <v>0</v>
      </c>
      <c r="AU3">
        <f t="shared" si="9"/>
        <v>62841.951601516019</v>
      </c>
      <c r="AW3">
        <v>0</v>
      </c>
      <c r="AX3">
        <f>IF(Z3&gt;0, (R3*SUMPRODUCT(K3:$K$98, X3:$X$98)-K3*$AZ$3)/Z3, 0)</f>
        <v>0</v>
      </c>
      <c r="AZ3">
        <f>C6*SUMPRODUCT(X4:X89, K4:K89)/1</f>
        <v>45392.450725064293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3081.6132677287223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3044.7963495961594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-3044.7963495961594</v>
      </c>
      <c r="AK4">
        <f>G4*SUM(AB4, AE4:AF4)</f>
        <v>0</v>
      </c>
      <c r="AL4">
        <f t="shared" si="8"/>
        <v>-4992.0833495961597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-2840.5600798546125</v>
      </c>
      <c r="AT4">
        <f t="shared" si="9"/>
        <v>0</v>
      </c>
      <c r="AU4">
        <f t="shared" si="9"/>
        <v>-4657.2286123669737</v>
      </c>
      <c r="AW4">
        <v>1</v>
      </c>
      <c r="AX4">
        <f>IF(Z4&gt;0, (R4*SUMPRODUCT(K4:$K$98, X4:$X$98)-K4*$AZ$3)/Z4, 0)</f>
        <v>3081.6132677287223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1000000</v>
      </c>
      <c r="S5">
        <f t="shared" si="1"/>
        <v>4876.3223411694889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3044.7963495961594</v>
      </c>
      <c r="AC5">
        <f t="shared" si="2"/>
        <v>4760.3336357525332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-1958.2888594791843</v>
      </c>
      <c r="AI5">
        <f t="shared" si="6"/>
        <v>-1970.491533191816</v>
      </c>
      <c r="AJ5">
        <f t="shared" si="7"/>
        <v>-1715.5372861563737</v>
      </c>
      <c r="AK5">
        <f>G5*SUM(AB5, AE5:AF5)</f>
        <v>124.83665033344253</v>
      </c>
      <c r="AL5">
        <f t="shared" si="8"/>
        <v>-3561.1921690147474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-1674.5485046590854</v>
      </c>
      <c r="AR5">
        <f t="shared" si="9"/>
        <v>-1684.9831087877965</v>
      </c>
      <c r="AS5">
        <f t="shared" si="9"/>
        <v>-1466.9696880081738</v>
      </c>
      <c r="AT5">
        <f t="shared" si="9"/>
        <v>106.74882059948591</v>
      </c>
      <c r="AU5">
        <f t="shared" si="9"/>
        <v>-3045.2039761964843</v>
      </c>
      <c r="AW5">
        <v>2</v>
      </c>
      <c r="AX5">
        <f>IF(Z5&gt;0, (R5*SUMPRODUCT(K5:$K$98, X5:$X$98)-K5*$AZ$3)/Z5, 0)</f>
        <v>4876.3223411694889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1000000</v>
      </c>
      <c r="S6">
        <f t="shared" si="1"/>
        <v>7138.6785299669582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4760.3336357525332</v>
      </c>
      <c r="AC6">
        <f t="shared" si="2"/>
        <v>6885.0419361568129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-1981.6663764504037</v>
      </c>
      <c r="AI6">
        <f t="shared" si="6"/>
        <v>-1993.7222525962034</v>
      </c>
      <c r="AJ6">
        <f t="shared" si="7"/>
        <v>-2124.7083004042797</v>
      </c>
      <c r="AK6">
        <f>G6*SUM(AB6, AE6:AF6)</f>
        <v>278.4795176915232</v>
      </c>
      <c r="AL6">
        <f t="shared" si="8"/>
        <v>-3839.9510353089599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-1528.6773178659869</v>
      </c>
      <c r="AR6">
        <f t="shared" si="9"/>
        <v>-1537.9773416389576</v>
      </c>
      <c r="AS6">
        <f t="shared" si="9"/>
        <v>-1639.0212926393178</v>
      </c>
      <c r="AT6">
        <f t="shared" si="9"/>
        <v>214.82189295042807</v>
      </c>
      <c r="AU6">
        <f t="shared" si="9"/>
        <v>-2962.1767413278476</v>
      </c>
      <c r="AW6">
        <v>3</v>
      </c>
      <c r="AX6">
        <f>IF(Z6&gt;0, (R6*SUMPRODUCT(K6:$K$98, X6:$X$98)-K6*$AZ$3)/Z6, 0)</f>
        <v>7138.6785299669582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1000000</v>
      </c>
      <c r="S7">
        <f t="shared" si="1"/>
        <v>8935.2053545453255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6885.0419361568129</v>
      </c>
      <c r="AC7">
        <f t="shared" si="2"/>
        <v>8513.5883491588393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-2011.4361326184078</v>
      </c>
      <c r="AI7">
        <f t="shared" si="6"/>
        <v>-2023.3463070510916</v>
      </c>
      <c r="AJ7">
        <f t="shared" si="7"/>
        <v>-1628.5464130020264</v>
      </c>
      <c r="AK7">
        <f>G7*SUM(AB7, AE7:AF7)</f>
        <v>338.05555906529952</v>
      </c>
      <c r="AL7">
        <f t="shared" si="8"/>
        <v>-3313.8371609878186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-1411.7387010726886</v>
      </c>
      <c r="AR7">
        <f t="shared" si="9"/>
        <v>-1420.0979295415827</v>
      </c>
      <c r="AS7">
        <f t="shared" si="9"/>
        <v>-1143.0052192287176</v>
      </c>
      <c r="AT7">
        <f t="shared" si="9"/>
        <v>237.26635318218504</v>
      </c>
      <c r="AU7">
        <f t="shared" si="9"/>
        <v>-2325.8367955881154</v>
      </c>
      <c r="AW7">
        <v>4</v>
      </c>
      <c r="AX7">
        <f>IF(Z7&gt;0, (R7*SUMPRODUCT(K7:$K$98, X7:$X$98)-K7*$AZ$3)/Z7, 0)</f>
        <v>8935.2053545453255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1000000</v>
      </c>
      <c r="S8">
        <f t="shared" si="1"/>
        <v>9797.8889362632908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8513.5883491588393</v>
      </c>
      <c r="AC8">
        <f t="shared" si="2"/>
        <v>9222.2122168230999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-2040.9941877615254</v>
      </c>
      <c r="AI8">
        <f t="shared" si="6"/>
        <v>-2052.7597480225354</v>
      </c>
      <c r="AJ8">
        <f t="shared" si="7"/>
        <v>-708.62386766426062</v>
      </c>
      <c r="AK8">
        <f t="shared" ref="AK8:AK71" si="22">G8*SUM(AB8:AB8, AE8:AF8)</f>
        <v>181.33943183708328</v>
      </c>
      <c r="AL8">
        <f t="shared" si="8"/>
        <v>-2580.0441838497127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-1337.1457127873934</v>
      </c>
      <c r="AR8">
        <f t="shared" si="9"/>
        <v>-1344.8538525537324</v>
      </c>
      <c r="AS8">
        <f t="shared" si="9"/>
        <v>-464.25088925182149</v>
      </c>
      <c r="AT8">
        <f t="shared" si="9"/>
        <v>118.80349551911084</v>
      </c>
      <c r="AU8">
        <f t="shared" si="9"/>
        <v>-1690.3012462864428</v>
      </c>
      <c r="AW8">
        <v>5</v>
      </c>
      <c r="AX8">
        <f>IF(Z8&gt;0, (R8*SUMPRODUCT(K8:$K$98, X8:$X$98)-K8*$AZ$3)/Z8, 0)</f>
        <v>9797.8889362632908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1000000</v>
      </c>
      <c r="S9">
        <f t="shared" si="1"/>
        <v>10174.070732743088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9222.2122168230999</v>
      </c>
      <c r="AC9">
        <f t="shared" si="2"/>
        <v>9459.4466960748541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-2072.1081171521387</v>
      </c>
      <c r="AI9">
        <f t="shared" si="6"/>
        <v>-2083.730120459074</v>
      </c>
      <c r="AJ9">
        <f t="shared" si="7"/>
        <v>-237.23447925175424</v>
      </c>
      <c r="AK9">
        <f t="shared" si="22"/>
        <v>54.411052079256287</v>
      </c>
      <c r="AL9">
        <f t="shared" si="8"/>
        <v>-2266.5535476315717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-1285.6613565152497</v>
      </c>
      <c r="AR9">
        <f t="shared" si="9"/>
        <v>-1292.8723511604303</v>
      </c>
      <c r="AS9">
        <f t="shared" si="9"/>
        <v>-147.1946371341806</v>
      </c>
      <c r="AT9">
        <f t="shared" si="9"/>
        <v>33.759911679600044</v>
      </c>
      <c r="AU9">
        <f t="shared" si="9"/>
        <v>-1406.3070766150106</v>
      </c>
      <c r="AW9">
        <v>6</v>
      </c>
      <c r="AX9">
        <f>IF(Z9&gt;0, (R9*SUMPRODUCT(K9:$K$98, X9:$X$98)-K9*$AZ$3)/Z9, 0)</f>
        <v>10174.070732743088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1000000</v>
      </c>
      <c r="S10">
        <f t="shared" si="1"/>
        <v>10474.497896114208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9459.4466960748541</v>
      </c>
      <c r="AC10">
        <f t="shared" si="2"/>
        <v>9619.2692467514898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-2111.3154146756251</v>
      </c>
      <c r="AI10">
        <f t="shared" si="6"/>
        <v>-2122.7948065068076</v>
      </c>
      <c r="AJ10">
        <f t="shared" si="7"/>
        <v>-159.82255067663573</v>
      </c>
      <c r="AK10">
        <f t="shared" si="22"/>
        <v>38.783731453906903</v>
      </c>
      <c r="AL10">
        <f t="shared" si="8"/>
        <v>-2243.8336257295364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-1242.7548981831055</v>
      </c>
      <c r="AR10">
        <f t="shared" si="9"/>
        <v>-1249.511856583164</v>
      </c>
      <c r="AS10">
        <f t="shared" si="9"/>
        <v>-94.074175896651596</v>
      </c>
      <c r="AT10">
        <f t="shared" si="9"/>
        <v>22.828740745762069</v>
      </c>
      <c r="AU10">
        <f t="shared" si="9"/>
        <v>-1320.7572917340535</v>
      </c>
      <c r="AW10">
        <v>7</v>
      </c>
      <c r="AX10">
        <f>IF(Z10&gt;0, (R10*SUMPRODUCT(K10:$K$98, X10:$X$98)-K10*$AZ$3)/Z10, 0)</f>
        <v>10474.497896114208</v>
      </c>
    </row>
    <row r="11" spans="1:52" x14ac:dyDescent="0.25">
      <c r="A11" t="s">
        <v>33</v>
      </c>
      <c r="C11" s="12">
        <f>AU91</f>
        <v>12596.99890954062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1000000</v>
      </c>
      <c r="S11">
        <f t="shared" si="1"/>
        <v>10701.936289049852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9619.2692467514898</v>
      </c>
      <c r="AC11">
        <f t="shared" si="2"/>
        <v>9706.8659704725651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-2148.2331835579043</v>
      </c>
      <c r="AI11">
        <f t="shared" si="6"/>
        <v>-2159.5709285559806</v>
      </c>
      <c r="AJ11">
        <f t="shared" si="7"/>
        <v>-87.59672372107525</v>
      </c>
      <c r="AK11">
        <f t="shared" si="22"/>
        <v>23.086246192203575</v>
      </c>
      <c r="AL11">
        <f t="shared" si="8"/>
        <v>-2224.0814060848525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-1201.525373185252</v>
      </c>
      <c r="AR11">
        <f t="shared" si="9"/>
        <v>-1207.8666718832503</v>
      </c>
      <c r="AS11">
        <f t="shared" si="9"/>
        <v>-48.993604122833531</v>
      </c>
      <c r="AT11">
        <f t="shared" si="9"/>
        <v>12.912336884021661</v>
      </c>
      <c r="AU11">
        <f t="shared" si="9"/>
        <v>-1243.9479391220623</v>
      </c>
      <c r="AW11">
        <v>8</v>
      </c>
      <c r="AX11">
        <f>IF(Z11&gt;0, (R11*SUMPRODUCT(K11:$K$98, X11:$X$98)-K11*$AZ$3)/Z11, 0)</f>
        <v>10701.936289049852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1000000</v>
      </c>
      <c r="S12">
        <f t="shared" si="1"/>
        <v>10903.810762699364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9706.8659704725651</v>
      </c>
      <c r="AC12">
        <f t="shared" si="2"/>
        <v>9767.1602142511947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-2192.8260039211541</v>
      </c>
      <c r="AI12">
        <f t="shared" si="6"/>
        <v>-2204.0229611442005</v>
      </c>
      <c r="AJ12">
        <f t="shared" si="7"/>
        <v>-60.294243778629607</v>
      </c>
      <c r="AK12">
        <f t="shared" si="22"/>
        <v>22.325791732086898</v>
      </c>
      <c r="AL12">
        <f t="shared" si="8"/>
        <v>-2241.9914131907431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-1165.5103323659853</v>
      </c>
      <c r="AR12">
        <f t="shared" si="9"/>
        <v>-1171.4616341615608</v>
      </c>
      <c r="AS12">
        <f t="shared" si="9"/>
        <v>-32.047031538537482</v>
      </c>
      <c r="AT12">
        <f t="shared" si="9"/>
        <v>11.86639564446445</v>
      </c>
      <c r="AU12">
        <f t="shared" si="9"/>
        <v>-1191.6422700556336</v>
      </c>
      <c r="AW12">
        <v>9</v>
      </c>
      <c r="AX12">
        <f>IF(Z12&gt;0, (R12*SUMPRODUCT(K12:$K$98, X12:$X$98)-K12*$AZ$3)/Z12, 0)</f>
        <v>10903.810762699364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1000000</v>
      </c>
      <c r="S13">
        <f t="shared" si="1"/>
        <v>11072.447113446839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9767.1602142511947</v>
      </c>
      <c r="AC13">
        <f t="shared" si="2"/>
        <v>9794.2179863810888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-2241.3450897055977</v>
      </c>
      <c r="AI13">
        <f t="shared" si="6"/>
        <v>-2252.4020605427927</v>
      </c>
      <c r="AJ13">
        <f t="shared" si="7"/>
        <v>-27.057772129894147</v>
      </c>
      <c r="AK13">
        <f t="shared" si="22"/>
        <v>19.53432042850239</v>
      </c>
      <c r="AL13">
        <f t="shared" si="8"/>
        <v>-2259.9255122441846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-1132.4132530916406</v>
      </c>
      <c r="AR13">
        <f t="shared" si="9"/>
        <v>-1137.9996576005205</v>
      </c>
      <c r="AS13">
        <f t="shared" si="9"/>
        <v>-13.670621226404016</v>
      </c>
      <c r="AT13">
        <f t="shared" si="9"/>
        <v>9.8694857141701817</v>
      </c>
      <c r="AU13">
        <f t="shared" si="9"/>
        <v>-1141.8007931127545</v>
      </c>
      <c r="AW13">
        <v>10</v>
      </c>
      <c r="AX13">
        <f>IF(Z13&gt;0, (R13*SUMPRODUCT(K13:$K$98, X13:$X$98)-K13*$AZ$3)/Z13, 0)</f>
        <v>11072.447113446839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1000000</v>
      </c>
      <c r="S14">
        <f t="shared" si="1"/>
        <v>12730.478304309607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9794.2179863810888</v>
      </c>
      <c r="AC14">
        <f t="shared" si="2"/>
        <v>11119.019234311174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-2294.8495296451083</v>
      </c>
      <c r="AI14">
        <f t="shared" si="6"/>
        <v>-2305.7672451548106</v>
      </c>
      <c r="AJ14">
        <f t="shared" si="7"/>
        <v>-1324.8012479300851</v>
      </c>
      <c r="AK14">
        <f t="shared" si="22"/>
        <v>685.59525904667623</v>
      </c>
      <c r="AL14">
        <f t="shared" si="8"/>
        <v>-2944.9732340382193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-1035.219412742789</v>
      </c>
      <c r="AR14">
        <f t="shared" si="9"/>
        <v>-1040.1444550570859</v>
      </c>
      <c r="AS14">
        <f t="shared" si="9"/>
        <v>-597.62522647625997</v>
      </c>
      <c r="AT14">
        <f t="shared" si="9"/>
        <v>309.27584239446838</v>
      </c>
      <c r="AU14">
        <f t="shared" si="9"/>
        <v>-1328.4938391388775</v>
      </c>
      <c r="AW14">
        <v>11</v>
      </c>
      <c r="AX14">
        <f>IF(Z14&gt;0, (R14*SUMPRODUCT(K14:$K$98, X14:$X$98)-K14*$AZ$3)/Z14, 0)</f>
        <v>12730.478304309607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1000000</v>
      </c>
      <c r="S15">
        <f t="shared" si="1"/>
        <v>14237.841598782981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11119.019234311174</v>
      </c>
      <c r="AC15">
        <f t="shared" si="2"/>
        <v>12277.741340337761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-2351.4252500417738</v>
      </c>
      <c r="AI15">
        <f t="shared" si="6"/>
        <v>-2362.2043955807535</v>
      </c>
      <c r="AJ15">
        <f t="shared" si="7"/>
        <v>-1158.7221060265874</v>
      </c>
      <c r="AK15">
        <f t="shared" si="22"/>
        <v>778.3313464017823</v>
      </c>
      <c r="AL15">
        <f t="shared" si="8"/>
        <v>-2742.5951552055585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-947.09021029290182</v>
      </c>
      <c r="AR15">
        <f t="shared" si="9"/>
        <v>-951.43175728237497</v>
      </c>
      <c r="AS15">
        <f t="shared" si="9"/>
        <v>-466.7017856715874</v>
      </c>
      <c r="AT15">
        <f t="shared" si="9"/>
        <v>313.49072164982738</v>
      </c>
      <c r="AU15">
        <f t="shared" si="9"/>
        <v>-1104.6428213041349</v>
      </c>
      <c r="AW15">
        <v>12</v>
      </c>
      <c r="AX15">
        <f>IF(Z15&gt;0, (R15*SUMPRODUCT(K15:$K$98, X15:$X$98)-K15*$AZ$3)/Z15, 0)</f>
        <v>14237.841598782981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1000000</v>
      </c>
      <c r="S16">
        <f t="shared" si="1"/>
        <v>15611.090099627922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12277.741340337761</v>
      </c>
      <c r="AC16">
        <f t="shared" si="2"/>
        <v>13289.527486088968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-2420.7227289239854</v>
      </c>
      <c r="AI16">
        <f t="shared" si="6"/>
        <v>-2431.3638239734637</v>
      </c>
      <c r="AJ16">
        <f t="shared" si="7"/>
        <v>-1011.7861457512063</v>
      </c>
      <c r="AK16">
        <f t="shared" si="22"/>
        <v>859.44189382364334</v>
      </c>
      <c r="AL16">
        <f t="shared" si="8"/>
        <v>-2583.7080759010269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-870.53692161073934</v>
      </c>
      <c r="AR16">
        <f t="shared" si="9"/>
        <v>-874.36365732741422</v>
      </c>
      <c r="AS16">
        <f t="shared" si="9"/>
        <v>-363.85711842436638</v>
      </c>
      <c r="AT16">
        <f t="shared" si="9"/>
        <v>309.07129164896287</v>
      </c>
      <c r="AU16">
        <f t="shared" si="9"/>
        <v>-929.14948410281784</v>
      </c>
      <c r="AW16">
        <v>13</v>
      </c>
      <c r="AX16">
        <f>IF(Z16&gt;0, (R16*SUMPRODUCT(K16:$K$98, X16:$X$98)-K16*$AZ$3)/Z16, 0)</f>
        <v>15611.090099627922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1000000</v>
      </c>
      <c r="S17">
        <f t="shared" si="1"/>
        <v>16861.180176486232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13289.527486088968</v>
      </c>
      <c r="AC17">
        <f t="shared" si="2"/>
        <v>14167.987310946175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-2502.1513463723732</v>
      </c>
      <c r="AI17">
        <f t="shared" si="6"/>
        <v>-2512.6547535795271</v>
      </c>
      <c r="AJ17">
        <f t="shared" si="7"/>
        <v>-878.45982485720742</v>
      </c>
      <c r="AK17">
        <f t="shared" si="22"/>
        <v>930.2669240262278</v>
      </c>
      <c r="AL17">
        <f t="shared" si="8"/>
        <v>-2460.8476544105069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-803.41086349395459</v>
      </c>
      <c r="AR17">
        <f t="shared" si="9"/>
        <v>-806.78338189343606</v>
      </c>
      <c r="AS17">
        <f t="shared" si="9"/>
        <v>-282.06294053974642</v>
      </c>
      <c r="AT17">
        <f t="shared" si="9"/>
        <v>298.69758030238262</v>
      </c>
      <c r="AU17">
        <f t="shared" si="9"/>
        <v>-790.14874213079986</v>
      </c>
      <c r="AW17">
        <v>14</v>
      </c>
      <c r="AX17">
        <f>IF(Z17&gt;0, (R17*SUMPRODUCT(K17:$K$98, X17:$X$98)-K17*$AZ$3)/Z17, 0)</f>
        <v>16861.180176486232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1000000</v>
      </c>
      <c r="S18">
        <f t="shared" si="1"/>
        <v>18011.570657759286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14167.987310946175</v>
      </c>
      <c r="AC18">
        <f t="shared" si="2"/>
        <v>14926.180685370038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-3170.2904525995718</v>
      </c>
      <c r="AI18">
        <f t="shared" si="6"/>
        <v>-3180.6491971039968</v>
      </c>
      <c r="AJ18">
        <f t="shared" si="7"/>
        <v>-758.19337442386313</v>
      </c>
      <c r="AK18">
        <f t="shared" si="22"/>
        <v>991.75911176623231</v>
      </c>
      <c r="AL18">
        <f t="shared" si="8"/>
        <v>-2947.0834597616276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-908.87708696243408</v>
      </c>
      <c r="AR18">
        <f t="shared" si="9"/>
        <v>-911.84679136981731</v>
      </c>
      <c r="AS18">
        <f t="shared" si="9"/>
        <v>-217.36323400132864</v>
      </c>
      <c r="AT18">
        <f t="shared" si="9"/>
        <v>284.32320191086143</v>
      </c>
      <c r="AU18">
        <f t="shared" si="9"/>
        <v>-844.88682346028452</v>
      </c>
      <c r="AW18">
        <v>15</v>
      </c>
      <c r="AX18">
        <f>IF(Z18&gt;0, (R18*SUMPRODUCT(K18:$K$98, X18:$X$98)-K18*$AZ$3)/Z18, 0)</f>
        <v>18011.570657759286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1000000</v>
      </c>
      <c r="S19">
        <f t="shared" si="1"/>
        <v>18874.558938890852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14926.180685370038</v>
      </c>
      <c r="AC19">
        <f t="shared" si="2"/>
        <v>15411.593096548504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-3885.2410420816955</v>
      </c>
      <c r="AI19">
        <f t="shared" si="6"/>
        <v>-3895.44763362805</v>
      </c>
      <c r="AJ19">
        <f t="shared" si="7"/>
        <v>-485.41241117846585</v>
      </c>
      <c r="AK19">
        <f t="shared" si="22"/>
        <v>1044.8326479759028</v>
      </c>
      <c r="AL19">
        <f t="shared" si="8"/>
        <v>-3336.0273968306128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-994.5028846924813</v>
      </c>
      <c r="AR19">
        <f t="shared" si="9"/>
        <v>-997.11545998080589</v>
      </c>
      <c r="AS19">
        <f t="shared" si="9"/>
        <v>-124.25073192469544</v>
      </c>
      <c r="AT19">
        <f t="shared" si="9"/>
        <v>267.44520383120931</v>
      </c>
      <c r="AU19">
        <f t="shared" si="9"/>
        <v>-853.92098807429204</v>
      </c>
      <c r="AW19">
        <v>16</v>
      </c>
      <c r="AX19">
        <f>IF(Z19&gt;0, (R19*SUMPRODUCT(K19:$K$98, X19:$X$98)-K19*$AZ$3)/Z19, 0)</f>
        <v>18874.558938890852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1000000</v>
      </c>
      <c r="S20">
        <f t="shared" si="1"/>
        <v>19486.601603418636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15411.593096548504</v>
      </c>
      <c r="AC20">
        <f t="shared" si="2"/>
        <v>15661.991549481834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-4630.7550804008242</v>
      </c>
      <c r="AI20">
        <f t="shared" si="6"/>
        <v>-4640.8017215932105</v>
      </c>
      <c r="AJ20">
        <f t="shared" si="7"/>
        <v>-250.39845293333019</v>
      </c>
      <c r="AK20">
        <f t="shared" si="22"/>
        <v>1078.8115167583953</v>
      </c>
      <c r="AL20">
        <f t="shared" si="8"/>
        <v>-3812.3886577681451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-1058.3318557978716</v>
      </c>
      <c r="AR20">
        <f t="shared" si="9"/>
        <v>-1060.6279565920327</v>
      </c>
      <c r="AS20">
        <f t="shared" si="9"/>
        <v>-57.227094670467729</v>
      </c>
      <c r="AT20">
        <f t="shared" si="9"/>
        <v>246.5560313088732</v>
      </c>
      <c r="AU20">
        <f t="shared" si="9"/>
        <v>-871.29901995362707</v>
      </c>
      <c r="AW20">
        <v>17</v>
      </c>
      <c r="AX20">
        <f>IF(Z20&gt;0, (R20*SUMPRODUCT(K20:$K$98, X20:$X$98)-K20*$AZ$3)/Z20, 0)</f>
        <v>19486.601603418636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1000000</v>
      </c>
      <c r="S21">
        <f t="shared" si="1"/>
        <v>19886.926918513447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15661.991549481834</v>
      </c>
      <c r="AC21">
        <f t="shared" si="2"/>
        <v>15715.178745135572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-5467.3773145087498</v>
      </c>
      <c r="AI21">
        <f t="shared" si="6"/>
        <v>-5477.2551470727803</v>
      </c>
      <c r="AJ21">
        <f t="shared" si="7"/>
        <v>-53.187195653737945</v>
      </c>
      <c r="AK21">
        <f t="shared" si="22"/>
        <v>1096.3394084637284</v>
      </c>
      <c r="AL21">
        <f t="shared" si="8"/>
        <v>-4434.1029342627899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-1115.6579911196654</v>
      </c>
      <c r="AR21">
        <f t="shared" si="9"/>
        <v>-1117.6736344896151</v>
      </c>
      <c r="AS21">
        <f t="shared" si="9"/>
        <v>-10.853232993243585</v>
      </c>
      <c r="AT21">
        <f t="shared" si="9"/>
        <v>223.71600708554098</v>
      </c>
      <c r="AU21">
        <f t="shared" si="9"/>
        <v>-904.81086039731758</v>
      </c>
      <c r="AW21">
        <v>18</v>
      </c>
      <c r="AX21">
        <f>IF(Z21&gt;0, (R21*SUMPRODUCT(K21:$K$98, X21:$X$98)-K21*$AZ$3)/Z21, 0)</f>
        <v>19886.926918513447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1000000</v>
      </c>
      <c r="S22">
        <f t="shared" si="1"/>
        <v>20094.504753873705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15715.178745135572</v>
      </c>
      <c r="AC22">
        <f t="shared" si="2"/>
        <v>15591.948478526274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-6393.3733916598458</v>
      </c>
      <c r="AI22">
        <f t="shared" si="6"/>
        <v>-6403.0725287308405</v>
      </c>
      <c r="AJ22">
        <f t="shared" si="7"/>
        <v>123.23026660929827</v>
      </c>
      <c r="AK22">
        <f t="shared" si="22"/>
        <v>1100.0625121594901</v>
      </c>
      <c r="AL22">
        <f t="shared" si="8"/>
        <v>-5179.7797499620519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-1164.8341125893121</v>
      </c>
      <c r="AR22">
        <f t="shared" si="9"/>
        <v>-1166.601236927414</v>
      </c>
      <c r="AS22">
        <f t="shared" si="9"/>
        <v>22.451812127418972</v>
      </c>
      <c r="AT22">
        <f t="shared" si="9"/>
        <v>200.42476195988218</v>
      </c>
      <c r="AU22">
        <f t="shared" si="9"/>
        <v>-943.72466284011273</v>
      </c>
      <c r="AW22">
        <v>19</v>
      </c>
      <c r="AX22">
        <f>IF(Z22&gt;0, (R22*SUMPRODUCT(K22:$K$98, X22:$X$98)-K22*$AZ$3)/Z22, 0)</f>
        <v>20094.504753873705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1000000</v>
      </c>
      <c r="S23">
        <f t="shared" si="1"/>
        <v>20128.093931456937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15591.948478526274</v>
      </c>
      <c r="AC23">
        <f t="shared" si="2"/>
        <v>15313.210548535511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-7383.7443267186</v>
      </c>
      <c r="AI23">
        <f t="shared" si="6"/>
        <v>-7393.2541756148012</v>
      </c>
      <c r="AJ23">
        <f t="shared" si="7"/>
        <v>278.7379299907625</v>
      </c>
      <c r="AK23">
        <f t="shared" si="22"/>
        <v>1091.4363934968392</v>
      </c>
      <c r="AL23">
        <f t="shared" si="8"/>
        <v>-6023.079852127199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-1201.1372590010008</v>
      </c>
      <c r="AR23">
        <f t="shared" si="9"/>
        <v>-1202.6842564769784</v>
      </c>
      <c r="AS23">
        <f t="shared" si="9"/>
        <v>45.343188820502739</v>
      </c>
      <c r="AT23">
        <f t="shared" si="9"/>
        <v>177.54744206335965</v>
      </c>
      <c r="AU23">
        <f t="shared" si="9"/>
        <v>-979.79362559311585</v>
      </c>
      <c r="AW23">
        <v>20</v>
      </c>
      <c r="AX23">
        <f>IF(Z23&gt;0, (R23*SUMPRODUCT(K23:$K$98, X23:$X$98)-K23*$AZ$3)/Z23, 0)</f>
        <v>20128.093931456937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1000000</v>
      </c>
      <c r="S24">
        <f t="shared" si="1"/>
        <v>20012.169061648681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15313.210548535511</v>
      </c>
      <c r="AC24">
        <f t="shared" si="2"/>
        <v>14903.230595426066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-8471.6229351708025</v>
      </c>
      <c r="AI24">
        <f t="shared" si="6"/>
        <v>-8480.9317902913517</v>
      </c>
      <c r="AJ24">
        <f t="shared" si="7"/>
        <v>409.97995310944498</v>
      </c>
      <c r="AK24">
        <f t="shared" si="22"/>
        <v>1071.924738397486</v>
      </c>
      <c r="AL24">
        <f t="shared" si="8"/>
        <v>-6999.0270987844206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-1230.4517364414971</v>
      </c>
      <c r="AR24">
        <f t="shared" si="9"/>
        <v>-1231.8037910637361</v>
      </c>
      <c r="AS24">
        <f t="shared" si="9"/>
        <v>59.547096119611396</v>
      </c>
      <c r="AT24">
        <f t="shared" si="9"/>
        <v>155.690552541004</v>
      </c>
      <c r="AU24">
        <f t="shared" si="9"/>
        <v>-1016.5661424031206</v>
      </c>
      <c r="AW24">
        <v>21</v>
      </c>
      <c r="AX24">
        <f>IF(Z24&gt;0, (R24*SUMPRODUCT(K24:$K$98, X24:$X$98)-K24*$AZ$3)/Z24, 0)</f>
        <v>20012.169061648681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1000000</v>
      </c>
      <c r="S25">
        <f t="shared" si="1"/>
        <v>19762.397662239695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14903.230595426066</v>
      </c>
      <c r="AC25">
        <f t="shared" si="2"/>
        <v>14379.169310673456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-9658.8576471641773</v>
      </c>
      <c r="AI25">
        <f t="shared" si="6"/>
        <v>-9667.9526780129308</v>
      </c>
      <c r="AJ25">
        <f t="shared" si="7"/>
        <v>524.06128475260994</v>
      </c>
      <c r="AK25">
        <f t="shared" si="22"/>
        <v>1043.2261416798247</v>
      </c>
      <c r="AL25">
        <f t="shared" si="8"/>
        <v>-8100.6652515804963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-1252.5806801194931</v>
      </c>
      <c r="AR25">
        <f t="shared" si="9"/>
        <v>-1253.7601425717203</v>
      </c>
      <c r="AS25">
        <f t="shared" si="9"/>
        <v>67.961353656811141</v>
      </c>
      <c r="AT25">
        <f t="shared" si="9"/>
        <v>135.28772840413498</v>
      </c>
      <c r="AU25">
        <f t="shared" si="9"/>
        <v>-1050.5110605107743</v>
      </c>
      <c r="AW25">
        <v>22</v>
      </c>
      <c r="AX25">
        <f>IF(Z25&gt;0, (R25*SUMPRODUCT(K25:$K$98, X25:$X$98)-K25*$AZ$3)/Z25, 0)</f>
        <v>19762.397662239695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1000000</v>
      </c>
      <c r="S26">
        <f t="shared" si="1"/>
        <v>19390.194711609711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14379.169310673456</v>
      </c>
      <c r="AC26">
        <f t="shared" si="2"/>
        <v>13757.29439099047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-10828.957734331005</v>
      </c>
      <c r="AI26">
        <f t="shared" si="6"/>
        <v>-10837.826452899591</v>
      </c>
      <c r="AJ26">
        <f t="shared" si="7"/>
        <v>621.87491968298673</v>
      </c>
      <c r="AK26">
        <f t="shared" si="22"/>
        <v>1006.541851747142</v>
      </c>
      <c r="AL26">
        <f t="shared" si="8"/>
        <v>-9209.4096814694622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-1253.8586471007613</v>
      </c>
      <c r="AR26">
        <f t="shared" si="9"/>
        <v>-1254.8855344281237</v>
      </c>
      <c r="AS26">
        <f t="shared" si="9"/>
        <v>72.005382659088909</v>
      </c>
      <c r="AT26">
        <f t="shared" si="9"/>
        <v>116.54503004299838</v>
      </c>
      <c r="AU26">
        <f t="shared" si="9"/>
        <v>-1066.3351217260363</v>
      </c>
      <c r="AW26">
        <v>23</v>
      </c>
      <c r="AX26">
        <f>IF(Z26&gt;0, (R26*SUMPRODUCT(K26:$K$98, X26:$X$98)-K26*$AZ$3)/Z26, 0)</f>
        <v>19390.194711609711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1000000</v>
      </c>
      <c r="S27">
        <f t="shared" si="1"/>
        <v>18926.347673369528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13757.29439099047</v>
      </c>
      <c r="AC27">
        <f t="shared" si="2"/>
        <v>13066.565887136589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-12012.261407132866</v>
      </c>
      <c r="AI27">
        <f t="shared" si="6"/>
        <v>-12020.891285248179</v>
      </c>
      <c r="AJ27">
        <f t="shared" si="7"/>
        <v>690.72850385388119</v>
      </c>
      <c r="AK27">
        <f t="shared" si="22"/>
        <v>963.010607369333</v>
      </c>
      <c r="AL27">
        <f t="shared" si="8"/>
        <v>-10367.152174024965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-1241.8486589119482</v>
      </c>
      <c r="AR27">
        <f t="shared" si="9"/>
        <v>-1242.7408308520053</v>
      </c>
      <c r="AS27">
        <f t="shared" si="9"/>
        <v>71.408724561542584</v>
      </c>
      <c r="AT27">
        <f t="shared" si="9"/>
        <v>99.55772612219836</v>
      </c>
      <c r="AU27">
        <f t="shared" si="9"/>
        <v>-1071.7743801682643</v>
      </c>
      <c r="AW27">
        <v>24</v>
      </c>
      <c r="AX27">
        <f>IF(Z27&gt;0, (R27*SUMPRODUCT(K27:$K$98, X27:$X$98)-K27*$AZ$3)/Z27, 0)</f>
        <v>18926.347673369528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1000000</v>
      </c>
      <c r="S28">
        <f t="shared" si="1"/>
        <v>18392.668204970847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13066.565887136589</v>
      </c>
      <c r="AC28">
        <f t="shared" si="2"/>
        <v>12327.511998980788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-13245.79970602088</v>
      </c>
      <c r="AI28">
        <f t="shared" si="6"/>
        <v>-13254.177712858715</v>
      </c>
      <c r="AJ28">
        <f t="shared" si="7"/>
        <v>739.05388815580045</v>
      </c>
      <c r="AK28">
        <f t="shared" si="22"/>
        <v>914.65961209956129</v>
      </c>
      <c r="AL28">
        <f t="shared" si="8"/>
        <v>-11600.464212603352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-1222.6553682183815</v>
      </c>
      <c r="AR28">
        <f t="shared" si="9"/>
        <v>-1223.428701294722</v>
      </c>
      <c r="AS28">
        <f t="shared" si="9"/>
        <v>68.218471048269095</v>
      </c>
      <c r="AT28">
        <f t="shared" si="9"/>
        <v>84.427781609723539</v>
      </c>
      <c r="AU28">
        <f t="shared" si="9"/>
        <v>-1070.7824486367294</v>
      </c>
      <c r="AW28">
        <v>25</v>
      </c>
      <c r="AX28">
        <f>IF(Z28&gt;0, (R28*SUMPRODUCT(K28:$K$98, X28:$X$98)-K28*$AZ$3)/Z28, 0)</f>
        <v>18392.668204970847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1000000</v>
      </c>
      <c r="S29">
        <f t="shared" si="1"/>
        <v>17805.990006991196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12327.511998980788</v>
      </c>
      <c r="AC29">
        <f t="shared" si="2"/>
        <v>11553.780533223251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-14667.703648383133</v>
      </c>
      <c r="AI29">
        <f t="shared" si="6"/>
        <v>-14675.814528856983</v>
      </c>
      <c r="AJ29">
        <f t="shared" si="7"/>
        <v>773.73146575753708</v>
      </c>
      <c r="AK29">
        <f t="shared" si="22"/>
        <v>862.92583992865525</v>
      </c>
      <c r="AL29">
        <f t="shared" si="8"/>
        <v>-13039.157223170791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-1208.8432211363765</v>
      </c>
      <c r="AR29">
        <f t="shared" si="9"/>
        <v>-1209.5116817975206</v>
      </c>
      <c r="AS29">
        <f t="shared" si="9"/>
        <v>63.767312169823832</v>
      </c>
      <c r="AT29">
        <f t="shared" si="9"/>
        <v>71.118293425307769</v>
      </c>
      <c r="AU29">
        <f t="shared" si="9"/>
        <v>-1074.626076202389</v>
      </c>
      <c r="AW29">
        <v>26</v>
      </c>
      <c r="AX29">
        <f>IF(Z29&gt;0, (R29*SUMPRODUCT(K29:$K$98, X29:$X$98)-K29*$AZ$3)/Z29, 0)</f>
        <v>17805.990006991196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1000000</v>
      </c>
      <c r="S30">
        <f t="shared" si="1"/>
        <v>17157.132049718613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11553.780533223251</v>
      </c>
      <c r="AC30">
        <f t="shared" si="2"/>
        <v>10745.762224998345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-16067.137717830225</v>
      </c>
      <c r="AI30">
        <f t="shared" si="6"/>
        <v>-16074.966650277864</v>
      </c>
      <c r="AJ30">
        <f t="shared" si="7"/>
        <v>808.01830822490592</v>
      </c>
      <c r="AK30">
        <f t="shared" si="22"/>
        <v>808.76463732562763</v>
      </c>
      <c r="AL30">
        <f t="shared" si="8"/>
        <v>-14458.183704727329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-1182.3017876351105</v>
      </c>
      <c r="AR30">
        <f t="shared" si="9"/>
        <v>-1182.8778803400262</v>
      </c>
      <c r="AS30">
        <f t="shared" si="9"/>
        <v>59.458100567349504</v>
      </c>
      <c r="AT30">
        <f t="shared" si="9"/>
        <v>59.513019261982222</v>
      </c>
      <c r="AU30">
        <f t="shared" si="9"/>
        <v>-1063.9067605106943</v>
      </c>
      <c r="AW30">
        <v>27</v>
      </c>
      <c r="AX30">
        <f>IF(Z30&gt;0, (R30*SUMPRODUCT(K30:$K$98, X30:$X$98)-K30*$AZ$3)/Z30, 0)</f>
        <v>17157.132049718613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1000000</v>
      </c>
      <c r="S31">
        <f t="shared" si="1"/>
        <v>16460.176675293314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10745.762224998345</v>
      </c>
      <c r="AC31">
        <f t="shared" si="2"/>
        <v>9921.3398238913342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-17303.373717078728</v>
      </c>
      <c r="AI31">
        <f t="shared" si="6"/>
        <v>-17310.908068030429</v>
      </c>
      <c r="AJ31">
        <f t="shared" si="7"/>
        <v>824.42240110701096</v>
      </c>
      <c r="AK31">
        <f t="shared" si="22"/>
        <v>752.20335574988428</v>
      </c>
      <c r="AL31">
        <f t="shared" si="8"/>
        <v>-15734.282311173534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-1136.8485052433334</v>
      </c>
      <c r="AR31">
        <f t="shared" si="9"/>
        <v>-1137.3435194386846</v>
      </c>
      <c r="AS31">
        <f t="shared" si="9"/>
        <v>54.165354670837971</v>
      </c>
      <c r="AT31">
        <f t="shared" si="9"/>
        <v>49.420493055596218</v>
      </c>
      <c r="AU31">
        <f t="shared" si="9"/>
        <v>-1033.7576717122504</v>
      </c>
      <c r="AW31">
        <v>28</v>
      </c>
      <c r="AX31">
        <f>IF(Z31&gt;0, (R31*SUMPRODUCT(K31:$K$98, X31:$X$98)-K31*$AZ$3)/Z31, 0)</f>
        <v>16460.176675293314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1000000</v>
      </c>
      <c r="S32">
        <f t="shared" si="1"/>
        <v>15746.340849625369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9921.3398238913342</v>
      </c>
      <c r="AC32">
        <f t="shared" si="2"/>
        <v>9104.0264851909451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-18552.843759641968</v>
      </c>
      <c r="AI32">
        <f t="shared" si="6"/>
        <v>-18560.070856537157</v>
      </c>
      <c r="AJ32">
        <f t="shared" si="7"/>
        <v>817.31333870038907</v>
      </c>
      <c r="AK32">
        <f t="shared" si="22"/>
        <v>694.49378767239341</v>
      </c>
      <c r="AL32">
        <f t="shared" si="8"/>
        <v>-17048.263730164377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-1088.3391999272442</v>
      </c>
      <c r="AR32">
        <f t="shared" si="9"/>
        <v>-1088.7631528777788</v>
      </c>
      <c r="AS32">
        <f t="shared" si="9"/>
        <v>47.944894952762326</v>
      </c>
      <c r="AT32">
        <f t="shared" si="9"/>
        <v>40.740105561283528</v>
      </c>
      <c r="AU32">
        <f t="shared" si="9"/>
        <v>-1000.0781523637331</v>
      </c>
      <c r="AW32">
        <v>29</v>
      </c>
      <c r="AX32">
        <f>IF(Z32&gt;0, (R32*SUMPRODUCT(K32:$K$98, X32:$X$98)-K32*$AZ$3)/Z32, 0)</f>
        <v>15746.340849625369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1000000</v>
      </c>
      <c r="S33">
        <f t="shared" si="1"/>
        <v>15020.302571484975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9104.0264851909451</v>
      </c>
      <c r="AC33">
        <f t="shared" si="2"/>
        <v>8300.9865411056126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-19734.987238267546</v>
      </c>
      <c r="AI33">
        <f t="shared" si="6"/>
        <v>-19741.895376853303</v>
      </c>
      <c r="AJ33">
        <f t="shared" si="7"/>
        <v>803.03994408533254</v>
      </c>
      <c r="AK33">
        <f t="shared" si="22"/>
        <v>637.28185396336619</v>
      </c>
      <c r="AL33">
        <f t="shared" si="8"/>
        <v>-18301.573578804604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-1033.6478649334952</v>
      </c>
      <c r="AR33">
        <f t="shared" si="9"/>
        <v>-1034.0096884611023</v>
      </c>
      <c r="AS33">
        <f t="shared" si="9"/>
        <v>42.060352694354457</v>
      </c>
      <c r="AT33">
        <f t="shared" si="9"/>
        <v>33.378538316598359</v>
      </c>
      <c r="AU33">
        <f t="shared" si="9"/>
        <v>-958.57079745014948</v>
      </c>
      <c r="AW33">
        <v>30</v>
      </c>
      <c r="AX33">
        <f>IF(Z33&gt;0, (R33*SUMPRODUCT(K33:$K$98, X33:$X$98)-K33*$AZ$3)/Z33, 0)</f>
        <v>15020.302571484975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1000000</v>
      </c>
      <c r="S34">
        <f t="shared" si="1"/>
        <v>14295.152815362457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8300.9865411056126</v>
      </c>
      <c r="AC34">
        <f t="shared" si="2"/>
        <v>7522.0701546023984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-20927.322156462884</v>
      </c>
      <c r="AI34">
        <f t="shared" si="6"/>
        <v>-20933.899622135828</v>
      </c>
      <c r="AJ34">
        <f t="shared" si="7"/>
        <v>778.9163865032142</v>
      </c>
      <c r="AK34">
        <f t="shared" si="22"/>
        <v>581.06905787739288</v>
      </c>
      <c r="AL34">
        <f t="shared" si="8"/>
        <v>-19573.914177755221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-978.65901108952028</v>
      </c>
      <c r="AR34">
        <f t="shared" si="9"/>
        <v>-978.96660400574876</v>
      </c>
      <c r="AS34">
        <f t="shared" si="9"/>
        <v>36.425756474592369</v>
      </c>
      <c r="AT34">
        <f t="shared" si="9"/>
        <v>27.17349431070852</v>
      </c>
      <c r="AU34">
        <f t="shared" ref="AU34:AU89" si="23">AL34*$K34</f>
        <v>-915.36735322044785</v>
      </c>
      <c r="AW34">
        <v>31</v>
      </c>
      <c r="AX34">
        <f>IF(Z34&gt;0, (R34*SUMPRODUCT(K34:$K$98, X34:$X$98)-K34*$AZ$3)/Z34, 0)</f>
        <v>14295.152815362457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1000000</v>
      </c>
      <c r="S35">
        <f t="shared" si="1"/>
        <v>13575.801790324309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7522.0701546023984</v>
      </c>
      <c r="AC35">
        <f t="shared" si="2"/>
        <v>6770.8499635399148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-22191.261009095215</v>
      </c>
      <c r="AI35">
        <f t="shared" ref="AI35:AI66" si="25">SUM(AE35:AH35)</f>
        <v>-22197.495309348815</v>
      </c>
      <c r="AJ35">
        <f t="shared" si="7"/>
        <v>751.22019106248354</v>
      </c>
      <c r="AK35">
        <f t="shared" si="22"/>
        <v>526.54491082216794</v>
      </c>
      <c r="AL35">
        <f t="shared" si="8"/>
        <v>-20919.730207464163</v>
      </c>
      <c r="AN35">
        <f t="shared" ref="AN35:AT66" si="26">AE35*$K35</f>
        <v>0</v>
      </c>
      <c r="AO35">
        <f t="shared" si="26"/>
        <v>0</v>
      </c>
      <c r="AP35">
        <f t="shared" si="26"/>
        <v>-0.26030794965615545</v>
      </c>
      <c r="AQ35">
        <f t="shared" si="26"/>
        <v>-926.57738937517843</v>
      </c>
      <c r="AR35">
        <f t="shared" si="26"/>
        <v>-926.83769732483461</v>
      </c>
      <c r="AS35">
        <f t="shared" si="26"/>
        <v>31.36656556809967</v>
      </c>
      <c r="AT35">
        <f t="shared" si="26"/>
        <v>21.985438712042015</v>
      </c>
      <c r="AU35">
        <f t="shared" si="23"/>
        <v>-873.48569304469288</v>
      </c>
      <c r="AW35">
        <v>32</v>
      </c>
      <c r="AX35">
        <f>IF(Z35&gt;0, (R35*SUMPRODUCT(K35:$K$98, X35:$X$98)-K35*$AZ$3)/Z35, 0)</f>
        <v>13575.801790324309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1000000</v>
      </c>
      <c r="S36">
        <f t="shared" si="1"/>
        <v>12855.021008333775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6770.8499635399148</v>
      </c>
      <c r="AC36">
        <f t="shared" si="2"/>
        <v>6047.3429491888828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-23330.048283425818</v>
      </c>
      <c r="AI36">
        <f t="shared" si="25"/>
        <v>-23335.928615073339</v>
      </c>
      <c r="AJ36">
        <f t="shared" si="7"/>
        <v>723.50701435103201</v>
      </c>
      <c r="AK36">
        <f t="shared" si="22"/>
        <v>473.95949744779409</v>
      </c>
      <c r="AL36">
        <f t="shared" si="8"/>
        <v>-22138.462103274513</v>
      </c>
      <c r="AN36">
        <f t="shared" si="26"/>
        <v>0</v>
      </c>
      <c r="AO36">
        <f t="shared" si="26"/>
        <v>0</v>
      </c>
      <c r="AP36">
        <f t="shared" si="26"/>
        <v>-0.2192216866194269</v>
      </c>
      <c r="AQ36">
        <f t="shared" si="26"/>
        <v>-869.75579613112711</v>
      </c>
      <c r="AR36">
        <f t="shared" si="26"/>
        <v>-869.97501781774645</v>
      </c>
      <c r="AS36">
        <f t="shared" si="26"/>
        <v>26.972701111826979</v>
      </c>
      <c r="AT36">
        <f t="shared" si="26"/>
        <v>17.669445644888427</v>
      </c>
      <c r="AU36">
        <f t="shared" si="23"/>
        <v>-825.33287106103103</v>
      </c>
      <c r="AW36">
        <v>33</v>
      </c>
      <c r="AX36">
        <f>IF(Z36&gt;0, (R36*SUMPRODUCT(K36:$K$98, X36:$X$98)-K36*$AZ$3)/Z36, 0)</f>
        <v>12855.021008333775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1000000</v>
      </c>
      <c r="S37">
        <f t="shared" si="1"/>
        <v>12140.246898024156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6047.3429491888828</v>
      </c>
      <c r="AC37">
        <f t="shared" si="2"/>
        <v>5358.8999879007379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-24306.203621526369</v>
      </c>
      <c r="AI37">
        <f t="shared" si="25"/>
        <v>-24311.721322312147</v>
      </c>
      <c r="AJ37">
        <f t="shared" si="7"/>
        <v>688.44296128814494</v>
      </c>
      <c r="AK37">
        <f t="shared" si="22"/>
        <v>423.31400644322184</v>
      </c>
      <c r="AL37">
        <f t="shared" si="8"/>
        <v>-23199.964354580778</v>
      </c>
      <c r="AN37">
        <f t="shared" si="26"/>
        <v>0</v>
      </c>
      <c r="AO37">
        <f t="shared" si="26"/>
        <v>0</v>
      </c>
      <c r="AP37">
        <f t="shared" si="26"/>
        <v>-0.18366306057955631</v>
      </c>
      <c r="AQ37">
        <f t="shared" si="26"/>
        <v>-809.06013600925712</v>
      </c>
      <c r="AR37">
        <f t="shared" si="26"/>
        <v>-809.24379906983677</v>
      </c>
      <c r="AS37">
        <f t="shared" si="26"/>
        <v>22.915621236757524</v>
      </c>
      <c r="AT37">
        <f t="shared" si="26"/>
        <v>14.090496934875482</v>
      </c>
      <c r="AU37">
        <f t="shared" si="23"/>
        <v>-772.23768089820362</v>
      </c>
      <c r="AW37">
        <v>34</v>
      </c>
      <c r="AX37">
        <f>IF(Z37&gt;0, (R37*SUMPRODUCT(K37:$K$98, X37:$X$98)-K37*$AZ$3)/Z37, 0)</f>
        <v>12140.246898024156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1000000</v>
      </c>
      <c r="S38">
        <f t="shared" si="1"/>
        <v>11442.811760800436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5358.8999879007379</v>
      </c>
      <c r="AC38">
        <f t="shared" si="2"/>
        <v>4711.7263115727128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-25238.918618505744</v>
      </c>
      <c r="AI38">
        <f t="shared" si="25"/>
        <v>-25244.065655800932</v>
      </c>
      <c r="AJ38">
        <f t="shared" si="7"/>
        <v>647.17367632802507</v>
      </c>
      <c r="AK38">
        <f t="shared" si="22"/>
        <v>375.12299915305169</v>
      </c>
      <c r="AL38">
        <f t="shared" si="8"/>
        <v>-24221.768980319855</v>
      </c>
      <c r="AN38">
        <f t="shared" si="26"/>
        <v>0</v>
      </c>
      <c r="AO38">
        <f t="shared" si="26"/>
        <v>0</v>
      </c>
      <c r="AP38">
        <f t="shared" si="26"/>
        <v>-0.15296883664130489</v>
      </c>
      <c r="AQ38">
        <f t="shared" si="26"/>
        <v>-750.09520967851597</v>
      </c>
      <c r="AR38">
        <f t="shared" si="26"/>
        <v>-750.24817851515729</v>
      </c>
      <c r="AS38">
        <f t="shared" si="26"/>
        <v>19.233861869491868</v>
      </c>
      <c r="AT38">
        <f t="shared" si="26"/>
        <v>11.148574507412905</v>
      </c>
      <c r="AU38">
        <f t="shared" si="23"/>
        <v>-719.86574213825247</v>
      </c>
      <c r="AW38">
        <v>35</v>
      </c>
      <c r="AX38">
        <f>IF(Z38&gt;0, (R38*SUMPRODUCT(K38:$K$98, X38:$X$98)-K38*$AZ$3)/Z38, 0)</f>
        <v>11442.811760800436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1000000</v>
      </c>
      <c r="S39">
        <f t="shared" si="1"/>
        <v>10761.984933393058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4711.7263115727128</v>
      </c>
      <c r="AC39">
        <f t="shared" si="2"/>
        <v>4106.1725837524418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-26101.186121557486</v>
      </c>
      <c r="AI39">
        <f t="shared" si="25"/>
        <v>-26105.955423653202</v>
      </c>
      <c r="AJ39">
        <f t="shared" si="7"/>
        <v>605.55372782027098</v>
      </c>
      <c r="AK39">
        <f t="shared" si="22"/>
        <v>329.82084181008992</v>
      </c>
      <c r="AL39">
        <f t="shared" si="8"/>
        <v>-25170.580854022839</v>
      </c>
      <c r="AN39">
        <f t="shared" si="26"/>
        <v>0</v>
      </c>
      <c r="AO39">
        <f t="shared" si="26"/>
        <v>0</v>
      </c>
      <c r="AP39">
        <f t="shared" si="26"/>
        <v>-0.12655591795060117</v>
      </c>
      <c r="AQ39">
        <f t="shared" si="26"/>
        <v>-692.60858358703911</v>
      </c>
      <c r="AR39">
        <f t="shared" si="26"/>
        <v>-692.73513950498966</v>
      </c>
      <c r="AS39">
        <f t="shared" si="26"/>
        <v>16.068683919503904</v>
      </c>
      <c r="AT39">
        <f t="shared" si="26"/>
        <v>8.7519680147754215</v>
      </c>
      <c r="AU39">
        <f t="shared" si="23"/>
        <v>-667.91448757071032</v>
      </c>
      <c r="AW39">
        <v>36</v>
      </c>
      <c r="AX39">
        <f>IF(Z39&gt;0, (R39*SUMPRODUCT(K39:$K$98, X39:$X$98)-K39*$AZ$3)/Z39, 0)</f>
        <v>10761.984933393058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1000000</v>
      </c>
      <c r="S40">
        <f t="shared" si="1"/>
        <v>10097.808370378905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4106.1725837524418</v>
      </c>
      <c r="AC40">
        <f t="shared" si="2"/>
        <v>3542.6188946816928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-26898.252204542725</v>
      </c>
      <c r="AI40">
        <f t="shared" si="25"/>
        <v>-26902.637585464927</v>
      </c>
      <c r="AJ40">
        <f t="shared" si="7"/>
        <v>563.55368907074899</v>
      </c>
      <c r="AK40">
        <f t="shared" si="22"/>
        <v>287.43208086267094</v>
      </c>
      <c r="AL40">
        <f t="shared" si="8"/>
        <v>-26051.651815531506</v>
      </c>
      <c r="AN40">
        <f t="shared" si="26"/>
        <v>0</v>
      </c>
      <c r="AO40">
        <f t="shared" si="26"/>
        <v>0</v>
      </c>
      <c r="AP40">
        <f t="shared" si="26"/>
        <v>-0.10390032984349484</v>
      </c>
      <c r="AQ40">
        <f t="shared" si="26"/>
        <v>-637.28495331292197</v>
      </c>
      <c r="AR40">
        <f t="shared" si="26"/>
        <v>-637.38885364276541</v>
      </c>
      <c r="AS40">
        <f t="shared" si="26"/>
        <v>13.351956242276698</v>
      </c>
      <c r="AT40">
        <f t="shared" si="26"/>
        <v>6.8099644110804887</v>
      </c>
      <c r="AU40">
        <f t="shared" si="23"/>
        <v>-617.22693298940817</v>
      </c>
      <c r="AW40">
        <v>37</v>
      </c>
      <c r="AX40">
        <f>IF(Z40&gt;0, (R40*SUMPRODUCT(K40:$K$98, X40:$X$98)-K40*$AZ$3)/Z40, 0)</f>
        <v>10097.808370378905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1000000</v>
      </c>
      <c r="S41">
        <f t="shared" si="1"/>
        <v>9447.7799301860596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3542.6188946816928</v>
      </c>
      <c r="AC41">
        <f t="shared" si="2"/>
        <v>3020.5615257583136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-27610.919614947972</v>
      </c>
      <c r="AI41">
        <f t="shared" si="25"/>
        <v>-27614.916005565767</v>
      </c>
      <c r="AJ41">
        <f t="shared" si="7"/>
        <v>522.05736892337927</v>
      </c>
      <c r="AK41">
        <f t="shared" si="22"/>
        <v>247.98332262771854</v>
      </c>
      <c r="AL41">
        <f t="shared" si="8"/>
        <v>-26844.875314014669</v>
      </c>
      <c r="AN41">
        <f t="shared" si="26"/>
        <v>0</v>
      </c>
      <c r="AO41">
        <f t="shared" si="26"/>
        <v>0</v>
      </c>
      <c r="AP41">
        <f t="shared" si="26"/>
        <v>-8.4539468165936688E-2</v>
      </c>
      <c r="AQ41">
        <f t="shared" si="26"/>
        <v>-584.0801570864852</v>
      </c>
      <c r="AR41">
        <f t="shared" si="26"/>
        <v>-584.16469655465119</v>
      </c>
      <c r="AS41">
        <f t="shared" si="26"/>
        <v>11.043578203887328</v>
      </c>
      <c r="AT41">
        <f t="shared" si="26"/>
        <v>5.2458281018938573</v>
      </c>
      <c r="AU41">
        <f t="shared" si="23"/>
        <v>-567.87529024886999</v>
      </c>
      <c r="AW41">
        <v>38</v>
      </c>
      <c r="AX41">
        <f>IF(Z41&gt;0, (R41*SUMPRODUCT(K41:$K$98, X41:$X$98)-K41*$AZ$3)/Z41, 0)</f>
        <v>9447.7799301860596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1000000</v>
      </c>
      <c r="S42">
        <f t="shared" si="1"/>
        <v>8807.1820876190559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3020.5615257583136</v>
      </c>
      <c r="AC42">
        <f t="shared" si="2"/>
        <v>2539.3631404482071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-28185.462083567454</v>
      </c>
      <c r="AI42">
        <f t="shared" si="25"/>
        <v>-28189.066192003025</v>
      </c>
      <c r="AJ42">
        <f t="shared" si="7"/>
        <v>481.19838531010646</v>
      </c>
      <c r="AK42">
        <f t="shared" si="22"/>
        <v>211.43930680308196</v>
      </c>
      <c r="AL42">
        <f t="shared" si="8"/>
        <v>-27496.42849988984</v>
      </c>
      <c r="AN42">
        <f t="shared" si="26"/>
        <v>0</v>
      </c>
      <c r="AO42">
        <f t="shared" si="26"/>
        <v>0</v>
      </c>
      <c r="AP42">
        <f t="shared" si="26"/>
        <v>-6.8072453973249805E-2</v>
      </c>
      <c r="AQ42">
        <f t="shared" si="26"/>
        <v>-532.35178815982317</v>
      </c>
      <c r="AR42">
        <f t="shared" si="26"/>
        <v>-532.41986061379635</v>
      </c>
      <c r="AS42">
        <f t="shared" si="26"/>
        <v>9.0886152627174361</v>
      </c>
      <c r="AT42">
        <f t="shared" si="26"/>
        <v>3.9935514532336995</v>
      </c>
      <c r="AU42">
        <f t="shared" si="23"/>
        <v>-519.33769389784527</v>
      </c>
      <c r="AW42">
        <v>39</v>
      </c>
      <c r="AX42">
        <f>IF(Z42&gt;0, (R42*SUMPRODUCT(K42:$K$98, X42:$X$98)-K42*$AZ$3)/Z42, 0)</f>
        <v>8807.1820876190559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1000000</v>
      </c>
      <c r="S43">
        <f t="shared" si="1"/>
        <v>8173.870631558696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2539.3631404482071</v>
      </c>
      <c r="AC43">
        <f t="shared" si="2"/>
        <v>2098.8700770887212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-28667.397388050576</v>
      </c>
      <c r="AI43">
        <f t="shared" si="25"/>
        <v>-28670.607112934442</v>
      </c>
      <c r="AJ43">
        <f t="shared" si="7"/>
        <v>440.49306335948586</v>
      </c>
      <c r="AK43">
        <f t="shared" si="22"/>
        <v>177.75541983137452</v>
      </c>
      <c r="AL43">
        <f t="shared" si="8"/>
        <v>-28052.358629743583</v>
      </c>
      <c r="AN43">
        <f t="shared" si="26"/>
        <v>0</v>
      </c>
      <c r="AO43">
        <f t="shared" si="26"/>
        <v>0</v>
      </c>
      <c r="AP43">
        <f t="shared" si="26"/>
        <v>-5.412817000811862E-2</v>
      </c>
      <c r="AQ43">
        <f t="shared" si="26"/>
        <v>-483.44135888746115</v>
      </c>
      <c r="AR43">
        <f t="shared" si="26"/>
        <v>-483.49548705746929</v>
      </c>
      <c r="AS43">
        <f t="shared" si="26"/>
        <v>7.4283885016982856</v>
      </c>
      <c r="AT43">
        <f t="shared" si="26"/>
        <v>2.9976324864673916</v>
      </c>
      <c r="AU43">
        <f t="shared" si="23"/>
        <v>-473.06946606930364</v>
      </c>
      <c r="AW43">
        <v>40</v>
      </c>
      <c r="AX43">
        <f>IF(Z43&gt;0, (R43*SUMPRODUCT(K43:$K$98, X43:$X$98)-K43*$AZ$3)/Z43, 0)</f>
        <v>8173.870631558696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1000000</v>
      </c>
      <c r="S44">
        <f t="shared" si="1"/>
        <v>7532.7057675412671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2098.8700770887212</v>
      </c>
      <c r="AC44">
        <f t="shared" si="2"/>
        <v>1697.4454367729909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-28866.823026731927</v>
      </c>
      <c r="AI44">
        <f t="shared" si="25"/>
        <v>-28869.639819079119</v>
      </c>
      <c r="AJ44">
        <f t="shared" si="7"/>
        <v>401.42464031573036</v>
      </c>
      <c r="AK44">
        <f t="shared" si="22"/>
        <v>146.92090539621051</v>
      </c>
      <c r="AL44">
        <f t="shared" si="8"/>
        <v>-28321.294273367177</v>
      </c>
      <c r="AN44">
        <f t="shared" si="26"/>
        <v>0</v>
      </c>
      <c r="AO44">
        <f t="shared" si="26"/>
        <v>0</v>
      </c>
      <c r="AP44">
        <f t="shared" si="26"/>
        <v>-4.2412350791905175E-2</v>
      </c>
      <c r="AQ44">
        <f t="shared" si="26"/>
        <v>-434.64681579311639</v>
      </c>
      <c r="AR44">
        <f t="shared" si="26"/>
        <v>-434.68922814390828</v>
      </c>
      <c r="AS44">
        <f t="shared" si="26"/>
        <v>6.044237758084952</v>
      </c>
      <c r="AT44">
        <f t="shared" si="26"/>
        <v>2.2121832958468852</v>
      </c>
      <c r="AU44">
        <f t="shared" si="23"/>
        <v>-426.43280708997645</v>
      </c>
      <c r="AW44">
        <v>41</v>
      </c>
      <c r="AX44">
        <f>IF(Z44&gt;0, (R44*SUMPRODUCT(K44:$K$98, X44:$X$98)-K44*$AZ$3)/Z44, 0)</f>
        <v>7532.7057675412671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1000000</v>
      </c>
      <c r="S45">
        <f t="shared" si="1"/>
        <v>6872.768939014195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1697.4454367729909</v>
      </c>
      <c r="AC45">
        <f t="shared" si="2"/>
        <v>1336.027833990348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-28695.548113646124</v>
      </c>
      <c r="AI45">
        <f t="shared" si="25"/>
        <v>-28697.978043718424</v>
      </c>
      <c r="AJ45">
        <f t="shared" si="7"/>
        <v>361.41760278264292</v>
      </c>
      <c r="AK45">
        <f t="shared" si="22"/>
        <v>118.82118057410938</v>
      </c>
      <c r="AL45">
        <f t="shared" si="8"/>
        <v>-28217.739260361672</v>
      </c>
      <c r="AN45">
        <f t="shared" si="26"/>
        <v>0</v>
      </c>
      <c r="AO45">
        <f t="shared" si="26"/>
        <v>0</v>
      </c>
      <c r="AP45">
        <f t="shared" si="26"/>
        <v>-3.2667301871915209E-2</v>
      </c>
      <c r="AQ45">
        <f t="shared" si="26"/>
        <v>-385.7749419600774</v>
      </c>
      <c r="AR45">
        <f t="shared" si="26"/>
        <v>-385.80760926194927</v>
      </c>
      <c r="AS45">
        <f t="shared" si="26"/>
        <v>4.8587974059474615</v>
      </c>
      <c r="AT45">
        <f t="shared" si="26"/>
        <v>1.5973987971258377</v>
      </c>
      <c r="AU45">
        <f t="shared" si="23"/>
        <v>-379.35141305887601</v>
      </c>
      <c r="AW45">
        <v>42</v>
      </c>
      <c r="AX45">
        <f>IF(Z45&gt;0, (R45*SUMPRODUCT(K45:$K$98, X45:$X$98)-K45*$AZ$3)/Z45, 0)</f>
        <v>6872.768939014195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1000000</v>
      </c>
      <c r="S46">
        <f t="shared" si="1"/>
        <v>6179.8925122576957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1336.027833990348</v>
      </c>
      <c r="AC46">
        <f t="shared" si="2"/>
        <v>1015.6361179324791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-28105.189390431169</v>
      </c>
      <c r="AI46">
        <f t="shared" si="25"/>
        <v>-28107.243706335365</v>
      </c>
      <c r="AJ46">
        <f t="shared" si="7"/>
        <v>320.39171605786885</v>
      </c>
      <c r="AK46">
        <f t="shared" si="22"/>
        <v>93.521948379324371</v>
      </c>
      <c r="AL46">
        <f t="shared" si="8"/>
        <v>-27693.330041898174</v>
      </c>
      <c r="AN46">
        <f t="shared" si="26"/>
        <v>0</v>
      </c>
      <c r="AO46">
        <f t="shared" si="26"/>
        <v>0</v>
      </c>
      <c r="AP46">
        <f t="shared" si="26"/>
        <v>-2.4658615895574967E-2</v>
      </c>
      <c r="AQ46">
        <f t="shared" si="26"/>
        <v>-337.35564643943525</v>
      </c>
      <c r="AR46">
        <f t="shared" si="26"/>
        <v>-337.38030505533084</v>
      </c>
      <c r="AS46">
        <f t="shared" si="26"/>
        <v>3.8457650287651792</v>
      </c>
      <c r="AT46">
        <f t="shared" si="26"/>
        <v>1.1225740881334958</v>
      </c>
      <c r="AU46">
        <f t="shared" si="23"/>
        <v>-332.41196593843216</v>
      </c>
      <c r="AW46">
        <v>43</v>
      </c>
      <c r="AX46">
        <f>IF(Z46&gt;0, (R46*SUMPRODUCT(K46:$K$98, X46:$X$98)-K46*$AZ$3)/Z46, 0)</f>
        <v>6179.8925122576957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1000000</v>
      </c>
      <c r="S47">
        <f t="shared" si="1"/>
        <v>5425.6351140397919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1015.6361179324791</v>
      </c>
      <c r="AC47">
        <f t="shared" si="2"/>
        <v>736.6583517628726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-26928.156938913035</v>
      </c>
      <c r="AI47">
        <f t="shared" si="25"/>
        <v>-26929.854109696451</v>
      </c>
      <c r="AJ47">
        <f t="shared" si="7"/>
        <v>278.97776616960653</v>
      </c>
      <c r="AK47">
        <f t="shared" si="22"/>
        <v>71.094528255273545</v>
      </c>
      <c r="AL47">
        <f t="shared" si="8"/>
        <v>-26579.78181527157</v>
      </c>
      <c r="AN47">
        <f t="shared" si="26"/>
        <v>0</v>
      </c>
      <c r="AO47">
        <f t="shared" si="26"/>
        <v>0</v>
      </c>
      <c r="AP47">
        <f t="shared" si="26"/>
        <v>-1.8189007057570938E-2</v>
      </c>
      <c r="AQ47">
        <f t="shared" si="26"/>
        <v>-288.59584515284007</v>
      </c>
      <c r="AR47">
        <f t="shared" si="26"/>
        <v>-288.61403415989759</v>
      </c>
      <c r="AS47">
        <f t="shared" si="26"/>
        <v>2.9898750363499209</v>
      </c>
      <c r="AT47">
        <f t="shared" si="26"/>
        <v>0.76193797867851165</v>
      </c>
      <c r="AU47">
        <f t="shared" si="23"/>
        <v>-284.86222114486918</v>
      </c>
      <c r="AW47">
        <v>44</v>
      </c>
      <c r="AX47">
        <f>IF(Z47&gt;0, (R47*SUMPRODUCT(K47:$K$98, X47:$X$98)-K47*$AZ$3)/Z47, 0)</f>
        <v>5425.6351140397919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1000000</v>
      </c>
      <c r="S48">
        <f t="shared" si="1"/>
        <v>4578.0672191150197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736.6583517628726</v>
      </c>
      <c r="AC48">
        <f t="shared" si="2"/>
        <v>500.18561399380815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-25158.986370217848</v>
      </c>
      <c r="AI48">
        <f t="shared" si="25"/>
        <v>-25160.352081963803</v>
      </c>
      <c r="AJ48">
        <f t="shared" si="7"/>
        <v>236.47273776906445</v>
      </c>
      <c r="AK48">
        <f t="shared" si="22"/>
        <v>51.566084623401089</v>
      </c>
      <c r="AL48">
        <f t="shared" si="8"/>
        <v>-24872.313259571336</v>
      </c>
      <c r="AN48">
        <f t="shared" si="26"/>
        <v>0</v>
      </c>
      <c r="AO48">
        <f t="shared" si="26"/>
        <v>0</v>
      </c>
      <c r="AP48">
        <f t="shared" si="26"/>
        <v>-1.3068461615074778E-2</v>
      </c>
      <c r="AQ48">
        <f t="shared" si="26"/>
        <v>-240.74571272224856</v>
      </c>
      <c r="AR48">
        <f t="shared" si="26"/>
        <v>-240.75878118386362</v>
      </c>
      <c r="AS48">
        <f t="shared" si="26"/>
        <v>2.2628017264235218</v>
      </c>
      <c r="AT48">
        <f t="shared" si="26"/>
        <v>0.49343457690537246</v>
      </c>
      <c r="AU48">
        <f t="shared" si="23"/>
        <v>-238.00254488053471</v>
      </c>
      <c r="AW48">
        <v>45</v>
      </c>
      <c r="AX48">
        <f>IF(Z48&gt;0, (R48*SUMPRODUCT(K48:$K$98, X48:$X$98)-K48*$AZ$3)/Z48, 0)</f>
        <v>4578.0672191150197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1000000</v>
      </c>
      <c r="S49">
        <f t="shared" si="1"/>
        <v>3584.5199839918791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500.18561399380815</v>
      </c>
      <c r="AC49">
        <f t="shared" si="2"/>
        <v>305.97839000707381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-22803.320160459149</v>
      </c>
      <c r="AI49">
        <f t="shared" si="25"/>
        <v>-22804.387173585641</v>
      </c>
      <c r="AJ49">
        <f t="shared" si="7"/>
        <v>194.20722398673433</v>
      </c>
      <c r="AK49">
        <f t="shared" si="22"/>
        <v>35.012992979566576</v>
      </c>
      <c r="AL49">
        <f t="shared" si="8"/>
        <v>-22575.166956619341</v>
      </c>
      <c r="AN49">
        <f t="shared" si="26"/>
        <v>0</v>
      </c>
      <c r="AO49">
        <f t="shared" si="26"/>
        <v>0</v>
      </c>
      <c r="AP49">
        <f t="shared" si="26"/>
        <v>-9.1162696246215834E-3</v>
      </c>
      <c r="AQ49">
        <f t="shared" si="26"/>
        <v>-194.82535852484679</v>
      </c>
      <c r="AR49">
        <f t="shared" si="26"/>
        <v>-194.83447479447142</v>
      </c>
      <c r="AS49">
        <f t="shared" si="26"/>
        <v>1.6592536426752031</v>
      </c>
      <c r="AT49">
        <f t="shared" si="26"/>
        <v>0.2991414786211839</v>
      </c>
      <c r="AU49">
        <f t="shared" si="23"/>
        <v>-192.87607967317504</v>
      </c>
      <c r="AW49">
        <v>46</v>
      </c>
      <c r="AX49">
        <f>IF(Z49&gt;0, (R49*SUMPRODUCT(K49:$K$98, X49:$X$98)-K49*$AZ$3)/Z49, 0)</f>
        <v>3584.5199839918791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1000000</v>
      </c>
      <c r="S50">
        <f t="shared" si="1"/>
        <v>2367.7141410745767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305.97839000707381</v>
      </c>
      <c r="AC50">
        <f t="shared" si="2"/>
        <v>152.70525356750773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-20012.638105344326</v>
      </c>
      <c r="AI50">
        <f t="shared" si="25"/>
        <v>-20013.444290363233</v>
      </c>
      <c r="AJ50">
        <f t="shared" si="7"/>
        <v>153.27313643956609</v>
      </c>
      <c r="AK50">
        <f t="shared" si="22"/>
        <v>21.418487300495169</v>
      </c>
      <c r="AL50">
        <f t="shared" si="8"/>
        <v>-19838.752666623172</v>
      </c>
      <c r="AN50">
        <f t="shared" si="26"/>
        <v>0</v>
      </c>
      <c r="AO50">
        <f t="shared" si="26"/>
        <v>0</v>
      </c>
      <c r="AP50">
        <f t="shared" si="26"/>
        <v>-6.1498440108539139E-3</v>
      </c>
      <c r="AQ50">
        <f t="shared" si="26"/>
        <v>-152.66297401564174</v>
      </c>
      <c r="AR50">
        <f t="shared" si="26"/>
        <v>-152.66912385965256</v>
      </c>
      <c r="AS50">
        <f t="shared" si="26"/>
        <v>1.1692178073874582</v>
      </c>
      <c r="AT50">
        <f t="shared" si="26"/>
        <v>0.16338725324457107</v>
      </c>
      <c r="AU50">
        <f t="shared" si="23"/>
        <v>-151.33651879902052</v>
      </c>
      <c r="AW50">
        <v>47</v>
      </c>
      <c r="AX50">
        <f>IF(Z50&gt;0, (R50*SUMPRODUCT(K50:$K$98, X50:$X$98)-K50*$AZ$3)/Z50, 0)</f>
        <v>2367.7141410745767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1000000</v>
      </c>
      <c r="S51">
        <f t="shared" si="1"/>
        <v>792.59070769483822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152.70525356750773</v>
      </c>
      <c r="AC51">
        <f t="shared" si="2"/>
        <v>37.142477842294795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-16987.737298545449</v>
      </c>
      <c r="AI51">
        <f t="shared" si="25"/>
        <v>-16988.323074997938</v>
      </c>
      <c r="AJ51">
        <f t="shared" si="7"/>
        <v>115.56277572521293</v>
      </c>
      <c r="AK51">
        <f t="shared" si="22"/>
        <v>10.689367749725541</v>
      </c>
      <c r="AL51">
        <f t="shared" si="8"/>
        <v>-16862.070931523001</v>
      </c>
      <c r="AN51">
        <f t="shared" si="26"/>
        <v>0</v>
      </c>
      <c r="AO51">
        <f t="shared" si="26"/>
        <v>0</v>
      </c>
      <c r="AP51">
        <f t="shared" si="26"/>
        <v>-3.9897277693470021E-3</v>
      </c>
      <c r="AQ51">
        <f t="shared" si="26"/>
        <v>-115.70360493405231</v>
      </c>
      <c r="AR51">
        <f t="shared" si="26"/>
        <v>-115.70759466182166</v>
      </c>
      <c r="AS51">
        <f t="shared" si="26"/>
        <v>0.78709892392422398</v>
      </c>
      <c r="AT51">
        <f t="shared" si="26"/>
        <v>7.2805363149508015E-2</v>
      </c>
      <c r="AU51">
        <f t="shared" si="23"/>
        <v>-114.84769037474794</v>
      </c>
      <c r="AW51">
        <v>48</v>
      </c>
      <c r="AX51">
        <f>IF(Z51&gt;0, (R51*SUMPRODUCT(K51:$K$98, X51:$X$98)-K51*$AZ$3)/Z51, 0)</f>
        <v>792.59070769483822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1000000</v>
      </c>
      <c r="S52">
        <f t="shared" si="1"/>
        <v>-1396.9319432143445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37.142477842294795</v>
      </c>
      <c r="AC52">
        <f t="shared" si="2"/>
        <v>-45.435950046731591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-13867.966311470784</v>
      </c>
      <c r="AI52">
        <f t="shared" si="25"/>
        <v>-13868.372880579855</v>
      </c>
      <c r="AJ52">
        <f t="shared" si="7"/>
        <v>82.578427889026386</v>
      </c>
      <c r="AK52">
        <f t="shared" si="22"/>
        <v>2.5999734489606361</v>
      </c>
      <c r="AL52">
        <f t="shared" si="8"/>
        <v>-13783.194479241867</v>
      </c>
      <c r="AN52">
        <f t="shared" si="26"/>
        <v>0</v>
      </c>
      <c r="AO52">
        <f t="shared" si="26"/>
        <v>0</v>
      </c>
      <c r="AP52">
        <f t="shared" si="26"/>
        <v>-2.4724510911435372E-3</v>
      </c>
      <c r="AQ52">
        <f t="shared" si="26"/>
        <v>-84.334662112340681</v>
      </c>
      <c r="AR52">
        <f t="shared" si="26"/>
        <v>-84.337134563431832</v>
      </c>
      <c r="AS52">
        <f t="shared" si="26"/>
        <v>0.50218061231003464</v>
      </c>
      <c r="AT52">
        <f t="shared" si="26"/>
        <v>1.5811105781082444E-2</v>
      </c>
      <c r="AU52">
        <f t="shared" si="23"/>
        <v>-83.819142845340707</v>
      </c>
      <c r="AW52">
        <v>49</v>
      </c>
      <c r="AX52">
        <f>IF(Z52&gt;0, (R52*SUMPRODUCT(K52:$K$98, X52:$X$98)-K52*$AZ$3)/Z52, 0)</f>
        <v>-1396.9319432143445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1000000</v>
      </c>
      <c r="S53">
        <f t="shared" si="1"/>
        <v>-4686.03582617745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-45.435950046731591</v>
      </c>
      <c r="AC53">
        <f t="shared" si="2"/>
        <v>-100.19456122601349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-10818.755041433205</v>
      </c>
      <c r="AI53">
        <f t="shared" si="25"/>
        <v>-10819.022310413167</v>
      </c>
      <c r="AJ53">
        <f t="shared" si="7"/>
        <v>54.7586111792819</v>
      </c>
      <c r="AK53">
        <f t="shared" si="22"/>
        <v>-3.1805165032712117</v>
      </c>
      <c r="AL53">
        <f t="shared" si="8"/>
        <v>-10767.444215737156</v>
      </c>
      <c r="AN53">
        <f t="shared" si="26"/>
        <v>0</v>
      </c>
      <c r="AO53">
        <f t="shared" si="26"/>
        <v>0</v>
      </c>
      <c r="AP53">
        <f t="shared" si="26"/>
        <v>-1.4511886223922993E-3</v>
      </c>
      <c r="AQ53">
        <f t="shared" si="26"/>
        <v>-58.742523082337641</v>
      </c>
      <c r="AR53">
        <f t="shared" si="26"/>
        <v>-58.743974270960038</v>
      </c>
      <c r="AS53">
        <f t="shared" si="26"/>
        <v>0.29732247091617253</v>
      </c>
      <c r="AT53">
        <f t="shared" si="26"/>
        <v>-1.7269229536267843E-2</v>
      </c>
      <c r="AU53">
        <f t="shared" si="23"/>
        <v>-58.463921029580128</v>
      </c>
      <c r="AW53">
        <v>50</v>
      </c>
      <c r="AX53">
        <f>IF(Z53&gt;0, (R53*SUMPRODUCT(K53:$K$98, X53:$X$98)-K53*$AZ$3)/Z53, 0)</f>
        <v>-4686.03582617745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1000000</v>
      </c>
      <c r="S54">
        <f t="shared" si="1"/>
        <v>-10033.891219650264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-100.19456122601349</v>
      </c>
      <c r="AC54">
        <f t="shared" si="2"/>
        <v>-132.52989597526278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-7959.4779019396037</v>
      </c>
      <c r="AI54">
        <f t="shared" si="25"/>
        <v>-7959.6430047559916</v>
      </c>
      <c r="AJ54">
        <f t="shared" si="7"/>
        <v>32.335334749249284</v>
      </c>
      <c r="AK54">
        <f t="shared" si="22"/>
        <v>-7.013619285820945</v>
      </c>
      <c r="AL54">
        <f t="shared" si="8"/>
        <v>-7934.3212892925631</v>
      </c>
      <c r="AN54">
        <f t="shared" si="26"/>
        <v>0</v>
      </c>
      <c r="AO54">
        <f t="shared" si="26"/>
        <v>0</v>
      </c>
      <c r="AP54">
        <f t="shared" si="26"/>
        <v>-8.0040863936406566E-4</v>
      </c>
      <c r="AQ54">
        <f t="shared" si="26"/>
        <v>-38.587075720044474</v>
      </c>
      <c r="AR54">
        <f t="shared" si="26"/>
        <v>-38.587876128683838</v>
      </c>
      <c r="AS54">
        <f t="shared" si="26"/>
        <v>0.1567597807009698</v>
      </c>
      <c r="AT54">
        <f t="shared" si="26"/>
        <v>-3.4001609375357074E-2</v>
      </c>
      <c r="AU54">
        <f t="shared" si="23"/>
        <v>-38.465117957358231</v>
      </c>
      <c r="AW54">
        <v>51</v>
      </c>
      <c r="AX54">
        <f>IF(Z54&gt;0, (R54*SUMPRODUCT(K54:$K$98, X54:$X$98)-K54*$AZ$3)/Z54, 0)</f>
        <v>-10033.891219650264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1000000</v>
      </c>
      <c r="S55">
        <f t="shared" si="1"/>
        <v>-19381.835410889948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-132.52989597526278</v>
      </c>
      <c r="AC55">
        <f t="shared" si="2"/>
        <v>-147.53912496933563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-5463.9060410423162</v>
      </c>
      <c r="AI55">
        <f t="shared" si="25"/>
        <v>-5464.0011940050272</v>
      </c>
      <c r="AJ55">
        <f t="shared" si="7"/>
        <v>15.009228994072856</v>
      </c>
      <c r="AK55">
        <f t="shared" si="22"/>
        <v>-9.2770927182683955</v>
      </c>
      <c r="AL55">
        <f t="shared" si="8"/>
        <v>-5458.2690577292224</v>
      </c>
      <c r="AN55">
        <f t="shared" si="26"/>
        <v>0</v>
      </c>
      <c r="AO55">
        <f t="shared" si="26"/>
        <v>0</v>
      </c>
      <c r="AP55">
        <f t="shared" si="26"/>
        <v>-4.1187134543266854E-4</v>
      </c>
      <c r="AQ55">
        <f t="shared" si="26"/>
        <v>-23.650617577559721</v>
      </c>
      <c r="AR55">
        <f t="shared" si="26"/>
        <v>-23.651029448905152</v>
      </c>
      <c r="AS55">
        <f t="shared" si="26"/>
        <v>6.4967723164785898E-2</v>
      </c>
      <c r="AT55">
        <f t="shared" si="26"/>
        <v>-4.0156066093236568E-2</v>
      </c>
      <c r="AU55">
        <f t="shared" si="23"/>
        <v>-23.626217791833604</v>
      </c>
      <c r="AW55">
        <v>52</v>
      </c>
      <c r="AX55">
        <f>IF(Z55&gt;0, (R55*SUMPRODUCT(K55:$K$98, X55:$X$98)-K55*$AZ$3)/Z55, 0)</f>
        <v>-19381.835410889948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1000000</v>
      </c>
      <c r="S56">
        <f t="shared" si="1"/>
        <v>-34664.565078308748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-147.53912496933563</v>
      </c>
      <c r="AC56">
        <f t="shared" si="2"/>
        <v>-150.13809368442065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-3204.945530751816</v>
      </c>
      <c r="AI56">
        <f t="shared" si="25"/>
        <v>-3204.9996703657653</v>
      </c>
      <c r="AJ56">
        <f t="shared" si="7"/>
        <v>2.5989687150850216</v>
      </c>
      <c r="AK56">
        <f t="shared" si="22"/>
        <v>-10.327738747853495</v>
      </c>
      <c r="AL56">
        <f t="shared" si="8"/>
        <v>-3212.7284403985336</v>
      </c>
      <c r="AN56">
        <f t="shared" si="26"/>
        <v>0</v>
      </c>
      <c r="AO56">
        <f t="shared" si="26"/>
        <v>0</v>
      </c>
      <c r="AP56">
        <f t="shared" si="26"/>
        <v>-2.0923599339437896E-4</v>
      </c>
      <c r="AQ56">
        <f t="shared" si="26"/>
        <v>-12.386308526902672</v>
      </c>
      <c r="AR56">
        <f t="shared" si="26"/>
        <v>-12.386517762896068</v>
      </c>
      <c r="AS56">
        <f t="shared" si="26"/>
        <v>1.0044360519680775E-2</v>
      </c>
      <c r="AT56">
        <f t="shared" si="26"/>
        <v>-3.9914113138188906E-2</v>
      </c>
      <c r="AU56">
        <f t="shared" si="23"/>
        <v>-12.416387515514575</v>
      </c>
      <c r="AW56">
        <v>53</v>
      </c>
      <c r="AX56">
        <f>IF(Z56&gt;0, (R56*SUMPRODUCT(K56:$K$98, X56:$X$98)-K56*$AZ$3)/Z56, 0)</f>
        <v>-34664.565078308748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1000000</v>
      </c>
      <c r="S57">
        <f t="shared" si="1"/>
        <v>-59149.053269891519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-150.13809368442065</v>
      </c>
      <c r="AC57">
        <f t="shared" si="2"/>
        <v>-143.72828715554235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-1857.9235676800756</v>
      </c>
      <c r="AI57">
        <f t="shared" si="25"/>
        <v>-1857.9539418532893</v>
      </c>
      <c r="AJ57">
        <f t="shared" si="7"/>
        <v>-6.4098065288783062</v>
      </c>
      <c r="AK57">
        <f t="shared" si="22"/>
        <v>-10.509666557909446</v>
      </c>
      <c r="AL57">
        <f t="shared" si="8"/>
        <v>-1874.8734149400771</v>
      </c>
      <c r="AN57">
        <f t="shared" si="26"/>
        <v>0</v>
      </c>
      <c r="AO57">
        <f t="shared" si="26"/>
        <v>0</v>
      </c>
      <c r="AP57">
        <f t="shared" si="26"/>
        <v>-1.0481119755395793E-4</v>
      </c>
      <c r="AQ57">
        <f t="shared" si="26"/>
        <v>-6.4110780142858754</v>
      </c>
      <c r="AR57">
        <f t="shared" si="26"/>
        <v>-6.4111828254834293</v>
      </c>
      <c r="AS57">
        <f t="shared" si="26"/>
        <v>-2.2118116389701719E-2</v>
      </c>
      <c r="AT57">
        <f t="shared" si="26"/>
        <v>-3.6265373548720135E-2</v>
      </c>
      <c r="AU57">
        <f t="shared" si="23"/>
        <v>-6.4695663154218517</v>
      </c>
      <c r="AW57">
        <v>54</v>
      </c>
      <c r="AX57">
        <f>IF(Z57&gt;0, (R57*SUMPRODUCT(K57:$K$98, X57:$X$98)-K57*$AZ$3)/Z57, 0)</f>
        <v>-59149.053269891519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1000000</v>
      </c>
      <c r="S58">
        <f t="shared" si="1"/>
        <v>-99370.793521978994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-143.72828715554235</v>
      </c>
      <c r="AC58">
        <f t="shared" si="2"/>
        <v>-133.35711958430946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-1063.6192758365596</v>
      </c>
      <c r="AI58">
        <f t="shared" si="25"/>
        <v>-1063.6360510270931</v>
      </c>
      <c r="AJ58">
        <f t="shared" si="7"/>
        <v>-10.371167571232888</v>
      </c>
      <c r="AK58">
        <f t="shared" si="22"/>
        <v>-10.060980100887965</v>
      </c>
      <c r="AL58">
        <f t="shared" si="8"/>
        <v>-1084.068198699214</v>
      </c>
      <c r="AN58">
        <f t="shared" si="26"/>
        <v>0</v>
      </c>
      <c r="AO58">
        <f t="shared" si="26"/>
        <v>0</v>
      </c>
      <c r="AP58">
        <f t="shared" si="26"/>
        <v>-5.1683588126343239E-5</v>
      </c>
      <c r="AQ58">
        <f t="shared" si="26"/>
        <v>-3.276961919779565</v>
      </c>
      <c r="AR58">
        <f t="shared" si="26"/>
        <v>-3.2770136033676911</v>
      </c>
      <c r="AS58">
        <f t="shared" si="26"/>
        <v>-3.1953088822927009E-2</v>
      </c>
      <c r="AT58">
        <f t="shared" si="26"/>
        <v>-3.0997415537000909E-2</v>
      </c>
      <c r="AU58">
        <f t="shared" si="23"/>
        <v>-3.339964107727619</v>
      </c>
      <c r="AW58">
        <v>55</v>
      </c>
      <c r="AX58">
        <f>IF(Z58&gt;0, (R58*SUMPRODUCT(K58:$K$98, X58:$X$98)-K58*$AZ$3)/Z58, 0)</f>
        <v>-99370.793521978994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1000000</v>
      </c>
      <c r="S59">
        <f t="shared" si="1"/>
        <v>-167058.15773203466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-133.35711958430946</v>
      </c>
      <c r="AC59">
        <f t="shared" si="2"/>
        <v>-121.6499336598759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-600.40596551739588</v>
      </c>
      <c r="AI59">
        <f t="shared" si="25"/>
        <v>-600.41506788145512</v>
      </c>
      <c r="AJ59">
        <f t="shared" si="7"/>
        <v>-11.70718592443356</v>
      </c>
      <c r="AK59">
        <f t="shared" si="22"/>
        <v>-9.3349983709016637</v>
      </c>
      <c r="AL59">
        <f t="shared" si="8"/>
        <v>-621.45725217679035</v>
      </c>
      <c r="AN59">
        <f t="shared" si="26"/>
        <v>0</v>
      </c>
      <c r="AO59">
        <f t="shared" si="26"/>
        <v>0</v>
      </c>
      <c r="AP59">
        <f t="shared" si="26"/>
        <v>-2.503925333717244E-5</v>
      </c>
      <c r="AQ59">
        <f t="shared" si="26"/>
        <v>-1.6516277505319055</v>
      </c>
      <c r="AR59">
        <f t="shared" si="26"/>
        <v>-1.6516527897852427</v>
      </c>
      <c r="AS59">
        <f t="shared" si="26"/>
        <v>-3.2204731904634548E-2</v>
      </c>
      <c r="AT59">
        <f t="shared" si="26"/>
        <v>-2.5679195820889299E-2</v>
      </c>
      <c r="AU59">
        <f t="shared" si="23"/>
        <v>-1.7095367175107665</v>
      </c>
      <c r="AW59">
        <v>56</v>
      </c>
      <c r="AX59">
        <f>IF(Z59&gt;0, (R59*SUMPRODUCT(K59:$K$98, X59:$X$98)-K59*$AZ$3)/Z59, 0)</f>
        <v>-167058.15773203466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1000000</v>
      </c>
      <c r="S60">
        <f t="shared" si="1"/>
        <v>-283215.9532220054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-121.6499336598759</v>
      </c>
      <c r="AC60">
        <f t="shared" si="2"/>
        <v>-109.92285797807463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-332.78341233415381</v>
      </c>
      <c r="AI60">
        <f t="shared" si="25"/>
        <v>-332.78826388191834</v>
      </c>
      <c r="AJ60">
        <f t="shared" si="7"/>
        <v>-11.727075681801267</v>
      </c>
      <c r="AK60">
        <f t="shared" si="22"/>
        <v>-8.5154953561913143</v>
      </c>
      <c r="AL60">
        <f t="shared" si="8"/>
        <v>-353.03083491991094</v>
      </c>
      <c r="AN60">
        <f t="shared" si="26"/>
        <v>0</v>
      </c>
      <c r="AO60">
        <f t="shared" si="26"/>
        <v>0</v>
      </c>
      <c r="AP60">
        <f t="shared" si="26"/>
        <v>-1.1915971652464426E-5</v>
      </c>
      <c r="AQ60">
        <f t="shared" si="26"/>
        <v>-0.81735518236003968</v>
      </c>
      <c r="AR60">
        <f t="shared" si="26"/>
        <v>-0.81736709833169219</v>
      </c>
      <c r="AS60">
        <f t="shared" si="26"/>
        <v>-2.8803076497166281E-2</v>
      </c>
      <c r="AT60">
        <f t="shared" si="26"/>
        <v>-2.0915057667468644E-2</v>
      </c>
      <c r="AU60">
        <f t="shared" si="23"/>
        <v>-0.86708523249632719</v>
      </c>
      <c r="AW60">
        <v>57</v>
      </c>
      <c r="AX60">
        <f>IF(Z60&gt;0, (R60*SUMPRODUCT(K60:$K$98, X60:$X$98)-K60*$AZ$3)/Z60, 0)</f>
        <v>-283215.9532220054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1000000</v>
      </c>
      <c r="S61">
        <f t="shared" si="1"/>
        <v>-487055.37474931311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-109.92285797807463</v>
      </c>
      <c r="AC61">
        <f t="shared" si="2"/>
        <v>-98.794942238708629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-181.40128941083188</v>
      </c>
      <c r="AI61">
        <f t="shared" si="25"/>
        <v>-181.4038249270011</v>
      </c>
      <c r="AJ61">
        <f t="shared" si="7"/>
        <v>-11.127915739366003</v>
      </c>
      <c r="AK61">
        <f t="shared" si="22"/>
        <v>-7.694600058465225</v>
      </c>
      <c r="AL61">
        <f t="shared" si="8"/>
        <v>-200.22634072483234</v>
      </c>
      <c r="AN61">
        <f t="shared" si="26"/>
        <v>0</v>
      </c>
      <c r="AO61">
        <f t="shared" si="26"/>
        <v>0</v>
      </c>
      <c r="AP61">
        <f t="shared" si="26"/>
        <v>-5.560290878769056E-6</v>
      </c>
      <c r="AQ61">
        <f t="shared" si="26"/>
        <v>-0.39780615369417427</v>
      </c>
      <c r="AR61">
        <f t="shared" si="26"/>
        <v>-0.39781171398505305</v>
      </c>
      <c r="AS61">
        <f t="shared" si="26"/>
        <v>-2.4403097537440778E-2</v>
      </c>
      <c r="AT61">
        <f t="shared" si="26"/>
        <v>-1.6873966350595536E-2</v>
      </c>
      <c r="AU61">
        <f t="shared" si="23"/>
        <v>-0.43908877787308936</v>
      </c>
      <c r="AW61">
        <v>58</v>
      </c>
      <c r="AX61">
        <f>IF(Z61&gt;0, (R61*SUMPRODUCT(K61:$K$98, X61:$X$98)-K61*$AZ$3)/Z61, 0)</f>
        <v>-487055.37474931311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1000000</v>
      </c>
      <c r="S62">
        <f t="shared" si="1"/>
        <v>-852839.2564463478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-98.794942238708629</v>
      </c>
      <c r="AC62">
        <f t="shared" si="2"/>
        <v>-88.527327926575978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-97.009816593125265</v>
      </c>
      <c r="AI62">
        <f t="shared" si="25"/>
        <v>-97.011114131425387</v>
      </c>
      <c r="AJ62">
        <f t="shared" si="7"/>
        <v>-10.26761431213265</v>
      </c>
      <c r="AK62">
        <f t="shared" si="22"/>
        <v>-6.9156459567096045</v>
      </c>
      <c r="AL62">
        <f t="shared" si="8"/>
        <v>-114.19437440026765</v>
      </c>
      <c r="AN62">
        <f t="shared" si="26"/>
        <v>0</v>
      </c>
      <c r="AO62">
        <f t="shared" si="26"/>
        <v>0</v>
      </c>
      <c r="AP62">
        <f t="shared" si="26"/>
        <v>-2.5405824316982065E-6</v>
      </c>
      <c r="AQ62">
        <f t="shared" si="26"/>
        <v>-0.1899454033199553</v>
      </c>
      <c r="AR62">
        <f t="shared" si="26"/>
        <v>-0.18994794390238701</v>
      </c>
      <c r="AS62">
        <f t="shared" si="26"/>
        <v>-2.010400813179139E-2</v>
      </c>
      <c r="AT62">
        <f t="shared" si="26"/>
        <v>-1.3540847788370251E-2</v>
      </c>
      <c r="AU62">
        <f t="shared" si="23"/>
        <v>-0.22359279982254868</v>
      </c>
      <c r="AW62">
        <v>59</v>
      </c>
      <c r="AX62">
        <f>IF(Z62&gt;0, (R62*SUMPRODUCT(K62:$K$98, X62:$X$98)-K62*$AZ$3)/Z62, 0)</f>
        <v>-852839.2564463478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1000000</v>
      </c>
      <c r="S63">
        <f t="shared" si="1"/>
        <v>-1524309.9253323211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-88.527327926575978</v>
      </c>
      <c r="AC63">
        <f t="shared" si="2"/>
        <v>-79.194576485407694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-50.810653771445295</v>
      </c>
      <c r="AI63">
        <f t="shared" si="25"/>
        <v>-50.81130320119027</v>
      </c>
      <c r="AJ63">
        <f t="shared" si="7"/>
        <v>-9.3327514411682841</v>
      </c>
      <c r="AK63">
        <f t="shared" si="22"/>
        <v>-6.196912954860319</v>
      </c>
      <c r="AL63">
        <f t="shared" si="8"/>
        <v>-66.340967597218878</v>
      </c>
      <c r="AN63">
        <f t="shared" si="26"/>
        <v>0</v>
      </c>
      <c r="AO63">
        <f t="shared" si="26"/>
        <v>0</v>
      </c>
      <c r="AP63">
        <f t="shared" si="26"/>
        <v>-1.1353434481546737E-6</v>
      </c>
      <c r="AQ63">
        <f t="shared" si="26"/>
        <v>-8.8827996103427828E-2</v>
      </c>
      <c r="AR63">
        <f t="shared" si="26"/>
        <v>-8.8829131446875986E-2</v>
      </c>
      <c r="AS63">
        <f t="shared" si="26"/>
        <v>-1.6315665064641341E-2</v>
      </c>
      <c r="AT63">
        <f t="shared" si="26"/>
        <v>-1.0833542159950763E-2</v>
      </c>
      <c r="AU63">
        <f t="shared" si="23"/>
        <v>-0.11597833867146809</v>
      </c>
      <c r="AW63">
        <v>60</v>
      </c>
      <c r="AX63">
        <f>IF(Z63&gt;0, (R63*SUMPRODUCT(K63:$K$98, X63:$X$98)-K63*$AZ$3)/Z63, 0)</f>
        <v>-1524309.9253323211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1000000</v>
      </c>
      <c r="S64">
        <f t="shared" si="1"/>
        <v>-2789149.0790851144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-79.194576485407694</v>
      </c>
      <c r="AC64">
        <f t="shared" si="2"/>
        <v>-70.780996584646644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-26.057563172182796</v>
      </c>
      <c r="AI64">
        <f t="shared" si="25"/>
        <v>-26.057880388090666</v>
      </c>
      <c r="AJ64">
        <f t="shared" si="7"/>
        <v>-8.4135799007610501</v>
      </c>
      <c r="AK64">
        <f t="shared" si="22"/>
        <v>-5.5436203539785387</v>
      </c>
      <c r="AL64">
        <f t="shared" si="8"/>
        <v>-40.015080642830256</v>
      </c>
      <c r="AN64">
        <f t="shared" si="26"/>
        <v>0</v>
      </c>
      <c r="AO64">
        <f t="shared" si="26"/>
        <v>0</v>
      </c>
      <c r="AP64">
        <f t="shared" si="26"/>
        <v>-4.9514456644360568E-7</v>
      </c>
      <c r="AQ64">
        <f t="shared" si="26"/>
        <v>-4.0673435661163479E-2</v>
      </c>
      <c r="AR64">
        <f t="shared" si="26"/>
        <v>-4.0673930805729924E-2</v>
      </c>
      <c r="AS64">
        <f t="shared" si="26"/>
        <v>-1.3132816699413435E-2</v>
      </c>
      <c r="AT64">
        <f t="shared" si="26"/>
        <v>-8.6530764334159533E-3</v>
      </c>
      <c r="AU64">
        <f t="shared" si="23"/>
        <v>-6.2459823938559311E-2</v>
      </c>
      <c r="AW64">
        <v>61</v>
      </c>
      <c r="AX64">
        <f>IF(Z64&gt;0, (R64*SUMPRODUCT(K64:$K$98, X64:$X$98)-K64*$AZ$3)/Z64, 0)</f>
        <v>-2789149.0790851144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1000000</v>
      </c>
      <c r="S65">
        <f t="shared" si="1"/>
        <v>-5233874.3912872178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-70.780996584646644</v>
      </c>
      <c r="AC65">
        <f t="shared" si="2"/>
        <v>-63.230234398107363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-13.042538521584683</v>
      </c>
      <c r="AI65">
        <f t="shared" si="25"/>
        <v>-13.042689533601955</v>
      </c>
      <c r="AJ65">
        <f t="shared" si="7"/>
        <v>-7.5507621865392807</v>
      </c>
      <c r="AK65">
        <f t="shared" si="22"/>
        <v>-4.9546697609252659</v>
      </c>
      <c r="AL65">
        <f t="shared" si="8"/>
        <v>-25.548121481066502</v>
      </c>
      <c r="AN65">
        <f t="shared" si="26"/>
        <v>0</v>
      </c>
      <c r="AO65">
        <f t="shared" si="26"/>
        <v>0</v>
      </c>
      <c r="AP65">
        <f t="shared" si="26"/>
        <v>-2.1046047470211288E-7</v>
      </c>
      <c r="AQ65">
        <f t="shared" si="26"/>
        <v>-1.8176956365200225E-2</v>
      </c>
      <c r="AR65">
        <f t="shared" si="26"/>
        <v>-1.8177166825674926E-2</v>
      </c>
      <c r="AS65">
        <f t="shared" si="26"/>
        <v>-1.0523248565575433E-2</v>
      </c>
      <c r="AT65">
        <f t="shared" si="26"/>
        <v>-6.9051600575509046E-3</v>
      </c>
      <c r="AU65">
        <f t="shared" si="23"/>
        <v>-3.560557544880126E-2</v>
      </c>
      <c r="AW65">
        <v>62</v>
      </c>
      <c r="AX65">
        <f>IF(Z65&gt;0, (R65*SUMPRODUCT(K65:$K$98, X65:$X$98)-K65*$AZ$3)/Z65, 0)</f>
        <v>-5233874.3912872178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1000000</v>
      </c>
      <c r="S66">
        <f t="shared" si="1"/>
        <v>-10097430.338499427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-63.230234398107363</v>
      </c>
      <c r="AC66">
        <f t="shared" si="2"/>
        <v>-56.470343834650741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-6.3676057496379448</v>
      </c>
      <c r="AI66">
        <f t="shared" si="25"/>
        <v>-6.3676756564631738</v>
      </c>
      <c r="AJ66">
        <f t="shared" si="7"/>
        <v>-6.7598905634566222</v>
      </c>
      <c r="AK66">
        <f t="shared" si="22"/>
        <v>-4.4261164078675161</v>
      </c>
      <c r="AL66">
        <f t="shared" si="8"/>
        <v>-17.55368262778731</v>
      </c>
      <c r="AN66">
        <f t="shared" si="26"/>
        <v>0</v>
      </c>
      <c r="AO66">
        <f t="shared" si="26"/>
        <v>0</v>
      </c>
      <c r="AP66">
        <f t="shared" si="26"/>
        <v>-8.6988249868337256E-8</v>
      </c>
      <c r="AQ66">
        <f t="shared" si="26"/>
        <v>-7.9235021501824262E-3</v>
      </c>
      <c r="AR66">
        <f t="shared" si="26"/>
        <v>-7.9235891384322951E-3</v>
      </c>
      <c r="AS66">
        <f t="shared" si="26"/>
        <v>-8.4116400293143025E-3</v>
      </c>
      <c r="AT66">
        <f t="shared" si="26"/>
        <v>-5.5076184446077002E-3</v>
      </c>
      <c r="AU66">
        <f t="shared" si="23"/>
        <v>-2.1842847612354294E-2</v>
      </c>
      <c r="AW66">
        <v>63</v>
      </c>
      <c r="AX66">
        <f>IF(Z66&gt;0, (R66*SUMPRODUCT(K66:$K$98, X66:$X$98)-K66*$AZ$3)/Z66, 0)</f>
        <v>-10097430.338499427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-20080869.432625368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-56.470343834650741</v>
      </c>
      <c r="AC67">
        <f t="shared" ref="AC67:AC89" si="29">S67*Z67</f>
        <v>-50.426421336960018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-3.0254533247399231</v>
      </c>
      <c r="AI67">
        <f t="shared" ref="AI67:AI89" si="33">SUM(AE67:AH67)</f>
        <v>-3.0254847143303403</v>
      </c>
      <c r="AJ67">
        <f t="shared" ref="AJ67:AJ89" si="34">AB67-AC67</f>
        <v>-6.0439224976907227</v>
      </c>
      <c r="AK67">
        <f t="shared" si="22"/>
        <v>-3.9529240684255522</v>
      </c>
      <c r="AL67">
        <f t="shared" ref="AL67:AL89" si="35">SUM(AI67:AK67)</f>
        <v>-13.022331280446615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-3.361347777102707E-3</v>
      </c>
      <c r="AR67">
        <f t="shared" si="36"/>
        <v>-3.3613826516549305E-3</v>
      </c>
      <c r="AS67">
        <f t="shared" si="36"/>
        <v>-6.7149360019758859E-3</v>
      </c>
      <c r="AT67">
        <f t="shared" si="36"/>
        <v>-4.3917889665675879E-3</v>
      </c>
      <c r="AU67">
        <f t="shared" si="23"/>
        <v>-1.4468107620198404E-2</v>
      </c>
      <c r="AW67">
        <v>64</v>
      </c>
      <c r="AX67">
        <f>IF(Z67&gt;0, (R67*SUMPRODUCT(K67:$K$98, X67:$X$98)-K67*$AZ$3)/Z67, 0)</f>
        <v>-20080869.432625368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1000000</v>
      </c>
      <c r="S68">
        <f t="shared" si="28"/>
        <v>-41232502.977141522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-50.426421336960018</v>
      </c>
      <c r="AC68">
        <f t="shared" si="29"/>
        <v>-45.026348756307726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-1.3940445138067896</v>
      </c>
      <c r="AI68">
        <f t="shared" si="33"/>
        <v>-1.3940581639448801</v>
      </c>
      <c r="AJ68">
        <f t="shared" si="34"/>
        <v>-5.4000725806522922</v>
      </c>
      <c r="AK68">
        <f t="shared" si="22"/>
        <v>-3.5298494935872018</v>
      </c>
      <c r="AL68">
        <f t="shared" si="35"/>
        <v>-10.323980238184374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-1.3828708120924699E-3</v>
      </c>
      <c r="AR68">
        <f t="shared" si="36"/>
        <v>-1.3828843528204448E-3</v>
      </c>
      <c r="AS68">
        <f t="shared" si="36"/>
        <v>-5.3567893141179147E-3</v>
      </c>
      <c r="AT68">
        <f t="shared" si="36"/>
        <v>-3.501556648597567E-3</v>
      </c>
      <c r="AU68">
        <f t="shared" si="23"/>
        <v>-1.0241230315535926E-2</v>
      </c>
      <c r="AW68">
        <v>65</v>
      </c>
      <c r="AX68">
        <f>IF(Z68&gt;0, (R68*SUMPRODUCT(K68:$K$98, X68:$X$98)-K68*$AZ$3)/Z68, 0)</f>
        <v>-41232502.977141522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1000000</v>
      </c>
      <c r="S69">
        <f t="shared" si="28"/>
        <v>-87642920.066047207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-45.026348756307726</v>
      </c>
      <c r="AC69">
        <f t="shared" si="29"/>
        <v>-40.203237048165015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-0.62237462496453388</v>
      </c>
      <c r="AI69">
        <f t="shared" si="33"/>
        <v>-0.62238035891843135</v>
      </c>
      <c r="AJ69">
        <f t="shared" si="34"/>
        <v>-4.8231117081427115</v>
      </c>
      <c r="AK69">
        <f t="shared" si="22"/>
        <v>-3.1518444129415411</v>
      </c>
      <c r="AL69">
        <f t="shared" si="35"/>
        <v>-8.597336480002685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-5.5123758764921271E-4</v>
      </c>
      <c r="AR69">
        <f t="shared" si="36"/>
        <v>-5.5124266621570204E-4</v>
      </c>
      <c r="AS69">
        <f t="shared" si="36"/>
        <v>-4.2718330026883201E-3</v>
      </c>
      <c r="AT69">
        <f t="shared" si="36"/>
        <v>-2.7915905326868864E-3</v>
      </c>
      <c r="AU69">
        <f t="shared" si="23"/>
        <v>-7.6146662015909097E-3</v>
      </c>
      <c r="AW69">
        <v>66</v>
      </c>
      <c r="AX69">
        <f>IF(Z69&gt;0, (R69*SUMPRODUCT(K69:$K$98, X69:$X$98)-K69*$AZ$3)/Z69, 0)</f>
        <v>-87642920.066047207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1000000</v>
      </c>
      <c r="S70">
        <f t="shared" si="28"/>
        <v>-193137950.31399325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-40.203237048165015</v>
      </c>
      <c r="AC70">
        <f t="shared" si="29"/>
        <v>-35.8962038402573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-0.26827130053919651</v>
      </c>
      <c r="AI70">
        <f t="shared" si="33"/>
        <v>-0.2682736237622983</v>
      </c>
      <c r="AJ70">
        <f t="shared" si="34"/>
        <v>-4.3070332079077147</v>
      </c>
      <c r="AK70">
        <f t="shared" si="22"/>
        <v>-2.8142265933715511</v>
      </c>
      <c r="AL70">
        <f t="shared" si="35"/>
        <v>-7.3895334250415647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-2.121500497176592E-4</v>
      </c>
      <c r="AR70">
        <f t="shared" si="36"/>
        <v>-2.1215188693205956E-4</v>
      </c>
      <c r="AS70">
        <f t="shared" si="36"/>
        <v>-3.4060196053648565E-3</v>
      </c>
      <c r="AT70">
        <f t="shared" si="36"/>
        <v>-2.2255019843738424E-3</v>
      </c>
      <c r="AU70">
        <f t="shared" si="23"/>
        <v>-5.843673476670759E-3</v>
      </c>
      <c r="AW70">
        <v>67</v>
      </c>
      <c r="AX70">
        <f>IF(Z70&gt;0, (R70*SUMPRODUCT(K70:$K$98, X70:$X$98)-K70*$AZ$3)/Z70, 0)</f>
        <v>-193137950.31399325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1000000</v>
      </c>
      <c r="S71">
        <f t="shared" si="28"/>
        <v>-441582462.9236123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-35.8962038402573</v>
      </c>
      <c r="AC71">
        <f t="shared" si="29"/>
        <v>-32.050358449686151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-0.11141858283548681</v>
      </c>
      <c r="AI71">
        <f t="shared" si="33"/>
        <v>-0.11141949009407215</v>
      </c>
      <c r="AJ71">
        <f t="shared" si="34"/>
        <v>-3.8458453905711494</v>
      </c>
      <c r="AK71">
        <f t="shared" si="22"/>
        <v>-2.5127342688180114</v>
      </c>
      <c r="AL71">
        <f t="shared" si="35"/>
        <v>-6.4699991494832325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-7.8669887803446483E-5</v>
      </c>
      <c r="AR71">
        <f t="shared" si="36"/>
        <v>-7.8670528396149268E-5</v>
      </c>
      <c r="AS71">
        <f t="shared" si="36"/>
        <v>-2.7154556958632514E-3</v>
      </c>
      <c r="AT71">
        <f t="shared" si="36"/>
        <v>-1.7741791178556272E-3</v>
      </c>
      <c r="AU71">
        <f t="shared" si="23"/>
        <v>-4.5683053421150281E-3</v>
      </c>
      <c r="AW71">
        <v>68</v>
      </c>
      <c r="AX71">
        <f>IF(Z71&gt;0, (R71*SUMPRODUCT(K71:$K$98, X71:$X$98)-K71*$AZ$3)/Z71, 0)</f>
        <v>-441582462.9236123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1000000</v>
      </c>
      <c r="S72">
        <f t="shared" si="28"/>
        <v>-1049948597.2670907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-32.050358449686151</v>
      </c>
      <c r="AC72">
        <f t="shared" si="29"/>
        <v>-28.616457172591048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-4.4599776949652614E-2</v>
      </c>
      <c r="AI72">
        <f t="shared" si="33"/>
        <v>-4.4600117638440226E-2</v>
      </c>
      <c r="AJ72">
        <f t="shared" si="34"/>
        <v>-3.433901277095103</v>
      </c>
      <c r="AK72">
        <f t="shared" ref="AK72:AK89" si="49">G72*SUM(AB72:AB72, AE72:AF72)</f>
        <v>-2.2435250914780309</v>
      </c>
      <c r="AL72">
        <f t="shared" si="35"/>
        <v>-5.7220264862115737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-2.811677882530409E-5</v>
      </c>
      <c r="AR72">
        <f t="shared" si="36"/>
        <v>-2.8116993603761401E-5</v>
      </c>
      <c r="AS72">
        <f t="shared" si="36"/>
        <v>-2.16481447485724E-3</v>
      </c>
      <c r="AT72">
        <f t="shared" si="36"/>
        <v>-1.4143725170939281E-3</v>
      </c>
      <c r="AU72">
        <f t="shared" si="23"/>
        <v>-3.6073039855549294E-3</v>
      </c>
      <c r="AW72">
        <v>69</v>
      </c>
      <c r="AX72">
        <f>IF(Z72&gt;0, (R72*SUMPRODUCT(K72:$K$98, X72:$X$98)-K72*$AZ$3)/Z72, 0)</f>
        <v>-1049948597.2670907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1000000</v>
      </c>
      <c r="S73">
        <f t="shared" si="28"/>
        <v>-2602240044.4760923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-28.616457172591048</v>
      </c>
      <c r="AC73">
        <f t="shared" si="29"/>
        <v>-25.550431765277988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-1.7163922133555047E-2</v>
      </c>
      <c r="AI73">
        <f t="shared" si="33"/>
        <v>-1.7164044866428113E-2</v>
      </c>
      <c r="AJ73">
        <f t="shared" si="34"/>
        <v>-3.0660254073130595</v>
      </c>
      <c r="AK73">
        <f t="shared" si="49"/>
        <v>-2.0031520020813733</v>
      </c>
      <c r="AL73">
        <f t="shared" si="35"/>
        <v>-5.0863414542608609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-9.6612070774298303E-6</v>
      </c>
      <c r="AR73">
        <f t="shared" si="36"/>
        <v>-9.6612761611563051E-6</v>
      </c>
      <c r="AS73">
        <f t="shared" si="36"/>
        <v>-1.7258005562029025E-3</v>
      </c>
      <c r="AT73">
        <f t="shared" si="36"/>
        <v>-1.1275316998695724E-3</v>
      </c>
      <c r="AU73">
        <f t="shared" si="23"/>
        <v>-2.8629935322336312E-3</v>
      </c>
      <c r="AW73">
        <v>70</v>
      </c>
      <c r="AX73">
        <f>IF(Z73&gt;0, (R73*SUMPRODUCT(K73:$K$98, X73:$X$98)-K73*$AZ$3)/Z73, 0)</f>
        <v>-2602240044.4760923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1000000</v>
      </c>
      <c r="S74">
        <f t="shared" si="28"/>
        <v>-6738095136.5161076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-25.550431765277988</v>
      </c>
      <c r="AC74">
        <f t="shared" si="29"/>
        <v>-22.812893637117309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-6.3347843694314425E-3</v>
      </c>
      <c r="AI74">
        <f t="shared" si="33"/>
        <v>-6.3348266901711598E-3</v>
      </c>
      <c r="AJ74">
        <f t="shared" si="34"/>
        <v>-2.7375381281606792</v>
      </c>
      <c r="AK74">
        <f t="shared" si="49"/>
        <v>-1.7885302235694593</v>
      </c>
      <c r="AL74">
        <f t="shared" si="35"/>
        <v>-4.53240317842031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-3.1836745739387252E-6</v>
      </c>
      <c r="AR74">
        <f t="shared" si="36"/>
        <v>-3.1836958430862021E-6</v>
      </c>
      <c r="AS74">
        <f t="shared" si="36"/>
        <v>-1.3758053985024892E-3</v>
      </c>
      <c r="AT74">
        <f t="shared" si="36"/>
        <v>-8.9886219726372256E-4</v>
      </c>
      <c r="AU74">
        <f t="shared" si="23"/>
        <v>-2.2778512916092979E-3</v>
      </c>
      <c r="AW74">
        <v>71</v>
      </c>
      <c r="AX74">
        <f>IF(Z74&gt;0, (R74*SUMPRODUCT(K74:$K$98, X74:$X$98)-K74*$AZ$3)/Z74, 0)</f>
        <v>-6738095136.5161076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1000000</v>
      </c>
      <c r="S75">
        <f t="shared" si="28"/>
        <v>-18268198874.301357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-22.812893637117309</v>
      </c>
      <c r="AC75">
        <f t="shared" si="29"/>
        <v>-20.3686577231421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-2.2368236069453692E-3</v>
      </c>
      <c r="AI75">
        <f t="shared" si="33"/>
        <v>-2.2368375441826028E-3</v>
      </c>
      <c r="AJ75">
        <f t="shared" si="34"/>
        <v>-2.4442359139752092</v>
      </c>
      <c r="AK75">
        <f t="shared" si="49"/>
        <v>-1.5969025545982118</v>
      </c>
      <c r="AL75">
        <f t="shared" si="35"/>
        <v>-4.0433753061176034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-1.0037153071547686E-6</v>
      </c>
      <c r="AR75">
        <f t="shared" si="36"/>
        <v>-1.0037215611205741E-6</v>
      </c>
      <c r="AS75">
        <f t="shared" si="36"/>
        <v>-1.0967860825220009E-3</v>
      </c>
      <c r="AT75">
        <f t="shared" si="36"/>
        <v>-7.1656769586477518E-4</v>
      </c>
      <c r="AU75">
        <f t="shared" si="23"/>
        <v>-1.8143574999478966E-3</v>
      </c>
      <c r="AW75">
        <v>72</v>
      </c>
      <c r="AX75">
        <f>IF(Z75&gt;0, (R75*SUMPRODUCT(K75:$K$98, X75:$X$98)-K75*$AZ$3)/Z75, 0)</f>
        <v>-18268198874.301357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1000000</v>
      </c>
      <c r="S76">
        <f t="shared" si="28"/>
        <v>-51987593396.553474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-20.3686577231421</v>
      </c>
      <c r="AC76">
        <f t="shared" si="29"/>
        <v>-18.186302389670107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-7.5400914142365559E-4</v>
      </c>
      <c r="AI76">
        <f t="shared" si="33"/>
        <v>-7.5401351417424896E-4</v>
      </c>
      <c r="AJ76">
        <f t="shared" si="34"/>
        <v>-2.1823553334719925</v>
      </c>
      <c r="AK76">
        <f t="shared" si="49"/>
        <v>-1.4258060406199471</v>
      </c>
      <c r="AL76">
        <f t="shared" si="35"/>
        <v>-3.608915387606114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-3.0209072980911427E-7</v>
      </c>
      <c r="AR76">
        <f t="shared" si="36"/>
        <v>-3.0209248173405186E-7</v>
      </c>
      <c r="AS76">
        <f t="shared" si="36"/>
        <v>-8.743518866980726E-4</v>
      </c>
      <c r="AT76">
        <f t="shared" si="36"/>
        <v>-5.7124345543592414E-4</v>
      </c>
      <c r="AU76">
        <f t="shared" si="23"/>
        <v>-1.4458974346157308E-3</v>
      </c>
      <c r="AW76">
        <v>73</v>
      </c>
      <c r="AX76">
        <f>IF(Z76&gt;0, (R76*SUMPRODUCT(K76:$K$98, X76:$X$98)-K76*$AZ$3)/Z76, 0)</f>
        <v>-51987593396.553474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1000000</v>
      </c>
      <c r="S77">
        <f t="shared" si="28"/>
        <v>-155733646785.69525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-18.186302389670107</v>
      </c>
      <c r="AC77">
        <f t="shared" si="29"/>
        <v>-16.237770247843599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-2.4205555269428351E-4</v>
      </c>
      <c r="AI77">
        <f t="shared" si="33"/>
        <v>-2.4205685602296225E-4</v>
      </c>
      <c r="AJ77">
        <f t="shared" si="34"/>
        <v>-1.948532141826508</v>
      </c>
      <c r="AK77">
        <f t="shared" si="49"/>
        <v>-1.2730411672769075</v>
      </c>
      <c r="AL77">
        <f t="shared" si="35"/>
        <v>-3.2218153659594382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-8.6588021084509143E-8</v>
      </c>
      <c r="AR77">
        <f t="shared" si="36"/>
        <v>-8.6588487310752897E-8</v>
      </c>
      <c r="AS77">
        <f t="shared" si="36"/>
        <v>-6.9702818341626908E-4</v>
      </c>
      <c r="AT77">
        <f t="shared" si="36"/>
        <v>-4.5539180657773123E-4</v>
      </c>
      <c r="AU77">
        <f t="shared" si="23"/>
        <v>-1.152506578481311E-3</v>
      </c>
      <c r="AW77">
        <v>74</v>
      </c>
      <c r="AX77">
        <f>IF(Z77&gt;0, (R77*SUMPRODUCT(K77:$K$98, X77:$X$98)-K77*$AZ$3)/Z77, 0)</f>
        <v>-155733646785.69525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1000000</v>
      </c>
      <c r="S78">
        <f t="shared" si="28"/>
        <v>-492473007918.30127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-16.237770247843599</v>
      </c>
      <c r="AC78">
        <f t="shared" si="29"/>
        <v>-14.498009223791234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-7.3784435722511915E-5</v>
      </c>
      <c r="AI78">
        <f t="shared" si="33"/>
        <v>-7.3784803712457315E-5</v>
      </c>
      <c r="AJ78">
        <f t="shared" si="34"/>
        <v>-1.7397610240523651</v>
      </c>
      <c r="AK78">
        <f t="shared" si="49"/>
        <v>-1.1366439173490521</v>
      </c>
      <c r="AL78">
        <f t="shared" si="35"/>
        <v>-2.8764787262051295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-2.3566196909789086E-8</v>
      </c>
      <c r="AR78">
        <f t="shared" si="36"/>
        <v>-2.3566314443025318E-8</v>
      </c>
      <c r="AS78">
        <f t="shared" si="36"/>
        <v>-5.5566665879217697E-4</v>
      </c>
      <c r="AT78">
        <f t="shared" si="36"/>
        <v>-3.6303556583802899E-4</v>
      </c>
      <c r="AU78">
        <f t="shared" si="23"/>
        <v>-9.1872579094464887E-4</v>
      </c>
      <c r="AW78">
        <v>75</v>
      </c>
      <c r="AX78">
        <f>IF(Z78&gt;0, (R78*SUMPRODUCT(K78:$K$98, X78:$X$98)-K78*$AZ$3)/Z78, 0)</f>
        <v>-492473007918.30127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1000000</v>
      </c>
      <c r="S79">
        <f t="shared" si="28"/>
        <v>-1648667431351.0027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-14.498009223791234</v>
      </c>
      <c r="AC79">
        <f t="shared" si="29"/>
        <v>-12.944651112857086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-2.1293219501684062E-5</v>
      </c>
      <c r="AI79">
        <f t="shared" si="33"/>
        <v>-2.1293317646486243E-5</v>
      </c>
      <c r="AJ79">
        <f t="shared" si="34"/>
        <v>-1.5533581109341483</v>
      </c>
      <c r="AK79">
        <f t="shared" si="49"/>
        <v>-1.0148606456653866</v>
      </c>
      <c r="AL79">
        <f t="shared" si="35"/>
        <v>-2.5682400499171814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-6.0722277225822949E-9</v>
      </c>
      <c r="AR79">
        <f t="shared" si="36"/>
        <v>-6.0722557107213635E-9</v>
      </c>
      <c r="AS79">
        <f t="shared" si="36"/>
        <v>-4.429740736747866E-4</v>
      </c>
      <c r="AT79">
        <f t="shared" si="36"/>
        <v>-2.8940973189515767E-4</v>
      </c>
      <c r="AU79">
        <f t="shared" si="23"/>
        <v>-7.32389877825655E-4</v>
      </c>
      <c r="AW79">
        <v>76</v>
      </c>
      <c r="AX79">
        <f>IF(Z79&gt;0, (R79*SUMPRODUCT(K79:$K$98, X79:$X$98)-K79*$AZ$3)/Z79, 0)</f>
        <v>-1648667431351.0027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1000000</v>
      </c>
      <c r="S80">
        <f t="shared" si="28"/>
        <v>-5922545653093.7041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-12.944651112857086</v>
      </c>
      <c r="AC80">
        <f t="shared" si="29"/>
        <v>-11.557724213125429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-5.8215892069455186E-6</v>
      </c>
      <c r="AI80">
        <f t="shared" si="33"/>
        <v>-5.8216136004345902E-6</v>
      </c>
      <c r="AJ80">
        <f t="shared" si="34"/>
        <v>-1.3869268997316571</v>
      </c>
      <c r="AK80">
        <f t="shared" si="49"/>
        <v>-0.90612557789999604</v>
      </c>
      <c r="AL80">
        <f t="shared" si="35"/>
        <v>-2.2930582992452537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-1.482280015120065E-9</v>
      </c>
      <c r="AR80">
        <f t="shared" si="36"/>
        <v>-1.4822862261356595E-9</v>
      </c>
      <c r="AS80">
        <f t="shared" si="36"/>
        <v>-3.5313622325875403E-4</v>
      </c>
      <c r="AT80">
        <f t="shared" si="36"/>
        <v>-2.3071566673028797E-4</v>
      </c>
      <c r="AU80">
        <f t="shared" si="23"/>
        <v>-5.8385337227526818E-4</v>
      </c>
      <c r="AW80">
        <v>77</v>
      </c>
      <c r="AX80">
        <f>IF(Z80&gt;0, (R80*SUMPRODUCT(K80:$K$98, X80:$X$98)-K80*$AZ$3)/Z80, 0)</f>
        <v>-5922545653093.7041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1000000</v>
      </c>
      <c r="S81">
        <f t="shared" si="28"/>
        <v>-22942835283654.52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-11.557724213125429</v>
      </c>
      <c r="AC81">
        <f t="shared" si="29"/>
        <v>-10.319396620139962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-1.4821770046669563E-6</v>
      </c>
      <c r="AI81">
        <f t="shared" si="33"/>
        <v>-1.4821826270085787E-6</v>
      </c>
      <c r="AJ81">
        <f t="shared" si="34"/>
        <v>-1.2383275929854669</v>
      </c>
      <c r="AK81">
        <f t="shared" si="49"/>
        <v>-0.80904069491878006</v>
      </c>
      <c r="AL81">
        <f t="shared" si="35"/>
        <v>-2.047369770086874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-3.3695409982773211E-10</v>
      </c>
      <c r="AR81">
        <f t="shared" si="36"/>
        <v>-3.3695537799562592E-10</v>
      </c>
      <c r="AS81">
        <f t="shared" si="36"/>
        <v>-2.8151803601892886E-4</v>
      </c>
      <c r="AT81">
        <f t="shared" si="36"/>
        <v>-1.8392511705551354E-4</v>
      </c>
      <c r="AU81">
        <f t="shared" si="23"/>
        <v>-4.6544349002982039E-4</v>
      </c>
      <c r="AW81">
        <v>78</v>
      </c>
      <c r="AX81">
        <f>IF(Z81&gt;0, (R81*SUMPRODUCT(K81:$K$98, X81:$X$98)-K81*$AZ$3)/Z81, 0)</f>
        <v>-22942835283654.52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1000000</v>
      </c>
      <c r="S82">
        <f t="shared" si="28"/>
        <v>-96377693086221.188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-10.319396620139962</v>
      </c>
      <c r="AC82">
        <f t="shared" si="29"/>
        <v>-9.2137469825592806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-3.4968904640624212E-7</v>
      </c>
      <c r="AI82">
        <f t="shared" si="33"/>
        <v>-3.4969024141136825E-7</v>
      </c>
      <c r="AJ82">
        <f t="shared" si="34"/>
        <v>-1.1056496375806812</v>
      </c>
      <c r="AK82">
        <f t="shared" si="49"/>
        <v>-0.7223577634097974</v>
      </c>
      <c r="AL82">
        <f t="shared" si="35"/>
        <v>-1.8280077506807202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-7.0979785068338336E-11</v>
      </c>
      <c r="AR82">
        <f t="shared" si="36"/>
        <v>-7.0980027630145408E-11</v>
      </c>
      <c r="AS82">
        <f t="shared" si="36"/>
        <v>-2.2442445493472011E-4</v>
      </c>
      <c r="AT82">
        <f t="shared" si="36"/>
        <v>-1.4662397726266833E-4</v>
      </c>
      <c r="AU82">
        <f t="shared" si="23"/>
        <v>-3.7104850317741609E-4</v>
      </c>
      <c r="AW82">
        <v>79</v>
      </c>
      <c r="AX82">
        <f>IF(Z82&gt;0, (R82*SUMPRODUCT(K82:$K$98, X82:$X$98)-K82*$AZ$3)/Z82, 0)</f>
        <v>-96377693086221.188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1000000</v>
      </c>
      <c r="S83">
        <f t="shared" si="28"/>
        <v>-441856980195153.69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-9.2137469825592806</v>
      </c>
      <c r="AC83">
        <f t="shared" si="29"/>
        <v>-8.226559805918086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-7.6026255377702083E-8</v>
      </c>
      <c r="AI83">
        <f t="shared" si="33"/>
        <v>-7.6026488104584725E-8</v>
      </c>
      <c r="AJ83">
        <f t="shared" si="34"/>
        <v>-0.9871871766411946</v>
      </c>
      <c r="AK83">
        <f t="shared" si="49"/>
        <v>-0.64496228877914974</v>
      </c>
      <c r="AL83">
        <f t="shared" si="35"/>
        <v>-1.6321495414468323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-1.3778382235277531E-11</v>
      </c>
      <c r="AR83">
        <f t="shared" si="36"/>
        <v>-1.3778424412811194E-11</v>
      </c>
      <c r="AS83">
        <f t="shared" si="36"/>
        <v>-1.7890980148834389E-4</v>
      </c>
      <c r="AT83">
        <f t="shared" si="36"/>
        <v>-1.1688773697967672E-4</v>
      </c>
      <c r="AU83">
        <f t="shared" si="23"/>
        <v>-2.9579755224644501E-4</v>
      </c>
      <c r="AW83">
        <v>80</v>
      </c>
      <c r="AX83">
        <f>IF(Z83&gt;0, (R83*SUMPRODUCT(K83:$K$98, X83:$X$98)-K83*$AZ$3)/Z83, 0)</f>
        <v>-441856980195153.69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1000000</v>
      </c>
      <c r="S84">
        <f t="shared" si="28"/>
        <v>-2227404298589443.8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-8.226559805918086</v>
      </c>
      <c r="AC84">
        <f t="shared" si="29"/>
        <v>-7.3451426838674241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-1.5134344741003876E-8</v>
      </c>
      <c r="AI84">
        <f t="shared" si="33"/>
        <v>-1.5134385961308427E-8</v>
      </c>
      <c r="AJ84">
        <f t="shared" si="34"/>
        <v>-0.88141712205066192</v>
      </c>
      <c r="AK84">
        <f t="shared" si="49"/>
        <v>-0.57585918641426603</v>
      </c>
      <c r="AL84">
        <f t="shared" si="35"/>
        <v>-1.4572763235993138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-2.4489517480089449E-12</v>
      </c>
      <c r="AR84">
        <f t="shared" si="36"/>
        <v>-2.4489584180391717E-12</v>
      </c>
      <c r="AS84">
        <f t="shared" si="36"/>
        <v>-1.4262579838840141E-4</v>
      </c>
      <c r="AT84">
        <f t="shared" si="36"/>
        <v>-9.3182188281689844E-5</v>
      </c>
      <c r="AU84">
        <f t="shared" si="23"/>
        <v>-2.3580798911904965E-4</v>
      </c>
      <c r="AW84">
        <v>81</v>
      </c>
      <c r="AX84">
        <f>IF(Z84&gt;0, (R84*SUMPRODUCT(K84:$K$98, X84:$X$98)-K84*$AZ$3)/Z84, 0)</f>
        <v>-2227404298589443.8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1000000</v>
      </c>
      <c r="S85">
        <f t="shared" si="28"/>
        <v>-1.2462623953375428E+16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-7.3451426838674241</v>
      </c>
      <c r="AC85">
        <f t="shared" si="29"/>
        <v>-6.5581631105980511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-2.7384216103460556E-9</v>
      </c>
      <c r="AI85">
        <f t="shared" si="33"/>
        <v>-2.7384281881774329E-9</v>
      </c>
      <c r="AJ85">
        <f t="shared" si="34"/>
        <v>-0.78697957326937296</v>
      </c>
      <c r="AK85">
        <f t="shared" si="49"/>
        <v>-0.5141599878707197</v>
      </c>
      <c r="AL85">
        <f t="shared" si="35"/>
        <v>-1.3011395638785208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-3.9563881877655197E-13</v>
      </c>
      <c r="AR85">
        <f t="shared" si="36"/>
        <v>-3.9563976912160709E-13</v>
      </c>
      <c r="AS85">
        <f t="shared" si="36"/>
        <v>-1.1370041325748338E-4</v>
      </c>
      <c r="AT85">
        <f t="shared" si="36"/>
        <v>-7.4284269995090842E-5</v>
      </c>
      <c r="AU85">
        <f t="shared" si="23"/>
        <v>-1.87984683648214E-4</v>
      </c>
      <c r="AW85">
        <v>82</v>
      </c>
      <c r="AX85">
        <f>IF(Z85&gt;0, (R85*SUMPRODUCT(K85:$K$98, X85:$X$98)-K85*$AZ$3)/Z85, 0)</f>
        <v>-1.2462623953375428E+16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1000000</v>
      </c>
      <c r="S86">
        <f t="shared" si="28"/>
        <v>-7.8341307413087232E+16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-6.5581631105980511</v>
      </c>
      <c r="AC86">
        <f t="shared" si="29"/>
        <v>-5.8555027773200354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-4.4622075443290274E-10</v>
      </c>
      <c r="AI86">
        <f t="shared" si="33"/>
        <v>-4.4622168872653572E-10</v>
      </c>
      <c r="AJ86">
        <f t="shared" si="34"/>
        <v>-0.70266033327801569</v>
      </c>
      <c r="AK86">
        <f t="shared" si="49"/>
        <v>-0.45907141774186361</v>
      </c>
      <c r="AL86">
        <f t="shared" si="35"/>
        <v>-1.161731751466101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-5.7561264596736138E-14</v>
      </c>
      <c r="AR86">
        <f t="shared" si="36"/>
        <v>-5.7561385118075596E-14</v>
      </c>
      <c r="AS86">
        <f t="shared" si="36"/>
        <v>-9.0641273324117518E-5</v>
      </c>
      <c r="AT86">
        <f t="shared" si="36"/>
        <v>-5.9218965238452684E-5</v>
      </c>
      <c r="AU86">
        <f t="shared" si="23"/>
        <v>-1.4986023862013158E-4</v>
      </c>
      <c r="AW86">
        <v>83</v>
      </c>
      <c r="AX86">
        <f>IF(Z86&gt;0, (R86*SUMPRODUCT(K86:$K$98, X86:$X$98)-K86*$AZ$3)/Z86, 0)</f>
        <v>-7.8341307413087232E+16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1000000</v>
      </c>
      <c r="S87">
        <f t="shared" si="28"/>
        <v>-5.6184888375820838E+17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-5.8555027773200354</v>
      </c>
      <c r="AC87">
        <f t="shared" si="29"/>
        <v>-5.2281274797500821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-6.4690835716020614E-11</v>
      </c>
      <c r="AI87">
        <f t="shared" si="33"/>
        <v>-6.4690952031270831E-11</v>
      </c>
      <c r="AJ87">
        <f t="shared" si="34"/>
        <v>-0.62737529756995336</v>
      </c>
      <c r="AK87">
        <f t="shared" si="49"/>
        <v>-0.40988519441240251</v>
      </c>
      <c r="AL87">
        <f t="shared" si="35"/>
        <v>-1.0372604920470467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-7.4508410648155612E-15</v>
      </c>
      <c r="AR87">
        <f t="shared" si="36"/>
        <v>-7.4508544615576689E-15</v>
      </c>
      <c r="AS87">
        <f t="shared" si="36"/>
        <v>-7.2258668147449245E-5</v>
      </c>
      <c r="AT87">
        <f t="shared" si="36"/>
        <v>-4.7208996523003973E-5</v>
      </c>
      <c r="AU87">
        <f t="shared" si="23"/>
        <v>-1.1946766467790407E-4</v>
      </c>
      <c r="AW87">
        <v>84</v>
      </c>
      <c r="AX87">
        <f>IF(Z87&gt;0, (R87*SUMPRODUCT(K87:$K$98, X87:$X$98)-K87*$AZ$3)/Z87, 0)</f>
        <v>-5.6184888375820838E+17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1000000</v>
      </c>
      <c r="S88">
        <f t="shared" si="28"/>
        <v>-4.6903391719011359E+18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-5.2281274797500821</v>
      </c>
      <c r="AC88">
        <f t="shared" si="29"/>
        <v>-4.6679709640625795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-8.2169368127663543E-12</v>
      </c>
      <c r="AI88">
        <f t="shared" si="33"/>
        <v>-8.2169492531539072E-12</v>
      </c>
      <c r="AJ88">
        <f t="shared" si="34"/>
        <v>-0.56015651568750258</v>
      </c>
      <c r="AK88">
        <f t="shared" si="49"/>
        <v>-0.36596892358250577</v>
      </c>
      <c r="AL88">
        <f t="shared" si="35"/>
        <v>-0.92612543927822533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-8.4499562907166506E-16</v>
      </c>
      <c r="AR88">
        <f t="shared" si="36"/>
        <v>-8.4499690838941404E-16</v>
      </c>
      <c r="AS88">
        <f t="shared" si="36"/>
        <v>-5.7604167847142021E-5</v>
      </c>
      <c r="AT88">
        <f t="shared" si="36"/>
        <v>-3.763472299346654E-5</v>
      </c>
      <c r="AU88">
        <f t="shared" si="23"/>
        <v>-9.5238890841453568E-5</v>
      </c>
      <c r="AW88">
        <v>85</v>
      </c>
      <c r="AX88">
        <f>IF(Z88&gt;0, (R88*SUMPRODUCT(K88:$K$98, X88:$X$98)-K88*$AZ$3)/Z88, 0)</f>
        <v>-4.6903391719011359E+18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-4.6679709640625795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-9.9523100419420411E-13</v>
      </c>
      <c r="AI89">
        <f t="shared" si="33"/>
        <v>-9.9523100419420411E-13</v>
      </c>
      <c r="AJ89">
        <f t="shared" si="34"/>
        <v>-4.6679709640625795</v>
      </c>
      <c r="AK89">
        <f t="shared" si="49"/>
        <v>-0.32675796748438057</v>
      </c>
      <c r="AL89">
        <f t="shared" si="35"/>
        <v>-4.9947289315479555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-9.1379839203639971E-17</v>
      </c>
      <c r="AR89">
        <f t="shared" si="36"/>
        <v>-9.1379839203639971E-17</v>
      </c>
      <c r="AS89">
        <f t="shared" si="36"/>
        <v>-4.2860243933885966E-4</v>
      </c>
      <c r="AT89">
        <f t="shared" si="36"/>
        <v>-3.0002170753720176E-5</v>
      </c>
      <c r="AU89">
        <f t="shared" si="23"/>
        <v>-4.5860461009267125E-4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70518.787302462239</v>
      </c>
      <c r="AO91" s="8">
        <f t="shared" si="50"/>
        <v>-7051.8787302462242</v>
      </c>
      <c r="AP91" s="8">
        <f t="shared" si="50"/>
        <v>-731.74591849531191</v>
      </c>
      <c r="AQ91" s="8">
        <f t="shared" si="50"/>
        <v>-45392.450725064271</v>
      </c>
      <c r="AR91" s="8">
        <f t="shared" si="50"/>
        <v>17342.711928656408</v>
      </c>
      <c r="AS91" s="8">
        <f t="shared" si="50"/>
        <v>-9117.0938200583987</v>
      </c>
      <c r="AT91" s="8">
        <f t="shared" si="50"/>
        <v>4371.3808009426029</v>
      </c>
      <c r="AU91" s="8">
        <f t="shared" si="50"/>
        <v>12596.99890954062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180976.49303426681</v>
      </c>
      <c r="K3">
        <v>1</v>
      </c>
      <c r="L3" s="2">
        <v>0</v>
      </c>
      <c r="O3">
        <f>$C$3</f>
        <v>180976.49303426681</v>
      </c>
      <c r="P3">
        <f>O3*C5</f>
        <v>18097.649303426682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180976.49303426681</v>
      </c>
      <c r="AF3">
        <f t="shared" ref="AF3:AG34" si="4">-$Z3*P3</f>
        <v>-18097.649303426682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162253.88676014013</v>
      </c>
      <c r="AJ3">
        <f t="shared" ref="AJ3:AJ66" si="7">AB3-AC3</f>
        <v>0</v>
      </c>
      <c r="AL3">
        <f t="shared" ref="AL3:AL66" si="8">SUM(AI3:AK3)</f>
        <v>162253.88676014013</v>
      </c>
      <c r="AN3">
        <f t="shared" ref="AN3:AU34" si="9">AE3*$K3</f>
        <v>180976.49303426681</v>
      </c>
      <c r="AO3">
        <f t="shared" si="9"/>
        <v>-18097.649303426682</v>
      </c>
      <c r="AP3">
        <f t="shared" si="9"/>
        <v>-624.95697070000006</v>
      </c>
      <c r="AQ3">
        <f t="shared" si="9"/>
        <v>0</v>
      </c>
      <c r="AR3">
        <f t="shared" si="9"/>
        <v>162253.88676014013</v>
      </c>
      <c r="AS3">
        <f t="shared" si="9"/>
        <v>0</v>
      </c>
      <c r="AT3">
        <f t="shared" si="9"/>
        <v>0</v>
      </c>
      <c r="AU3">
        <f t="shared" si="9"/>
        <v>162253.88676014013</v>
      </c>
      <c r="AW3">
        <v>0</v>
      </c>
      <c r="AX3">
        <f>IF(Z3&gt;0, (R3*SUMPRODUCT(K3:$K$98, X3:$X$98)-K3*$AZ$3)/Z3, 0)</f>
        <v>0</v>
      </c>
      <c r="AZ3">
        <f>C6*ABS(SUMPRODUCT(X4:X79, K4:K79))/1</f>
        <v>103937.98542997382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7060.7901634531254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6971.8641220404097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-6971.8641220404097</v>
      </c>
      <c r="AK4">
        <f>G4*SUM(AB4, AE4:AF4)</f>
        <v>0</v>
      </c>
      <c r="AL4">
        <f t="shared" si="8"/>
        <v>-9566.2111220404095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-6504.2113275869106</v>
      </c>
      <c r="AT4">
        <f t="shared" si="9"/>
        <v>0</v>
      </c>
      <c r="AU4">
        <f t="shared" si="9"/>
        <v>-8924.5369176606109</v>
      </c>
      <c r="AW4">
        <v>1</v>
      </c>
      <c r="AX4">
        <f>IF(Z4&gt;0, (R4*SUMPRODUCT(K4:$K$98, X4:$X$98)-K4*$AZ$3)/Z4, 0)</f>
        <v>7060.7901634531254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1000000</v>
      </c>
      <c r="S5">
        <f t="shared" si="1"/>
        <v>12965.228697845756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6971.8641220404097</v>
      </c>
      <c r="AC5">
        <f t="shared" si="2"/>
        <v>12639.455158017983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-2658.3063352800887</v>
      </c>
      <c r="AI5">
        <f t="shared" si="6"/>
        <v>-2670.4922514067725</v>
      </c>
      <c r="AJ5">
        <f t="shared" si="7"/>
        <v>-5667.5910359775735</v>
      </c>
      <c r="AK5">
        <f>G5*SUM(AB5, AE5:AF5)</f>
        <v>285.84642900365679</v>
      </c>
      <c r="AL5">
        <f t="shared" si="8"/>
        <v>-8052.2368583806892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-2273.1390607271965</v>
      </c>
      <c r="AR5">
        <f t="shared" si="9"/>
        <v>-2283.5593353098066</v>
      </c>
      <c r="AS5">
        <f t="shared" si="9"/>
        <v>-4846.4025357523433</v>
      </c>
      <c r="AT5">
        <f t="shared" si="9"/>
        <v>244.42957326403609</v>
      </c>
      <c r="AU5">
        <f t="shared" si="9"/>
        <v>-6885.5322977981141</v>
      </c>
      <c r="AW5">
        <v>2</v>
      </c>
      <c r="AX5">
        <f>IF(Z5&gt;0, (R5*SUMPRODUCT(K5:$K$98, X5:$X$98)-K5*$AZ$3)/Z5, 0)</f>
        <v>12965.228697845756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1000000</v>
      </c>
      <c r="S6">
        <f t="shared" si="1"/>
        <v>19810.843618051087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12639.455158017983</v>
      </c>
      <c r="AC6">
        <f t="shared" si="2"/>
        <v>19065.716375129487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-2736.6477272202533</v>
      </c>
      <c r="AI6">
        <f t="shared" si="6"/>
        <v>-2748.67757608908</v>
      </c>
      <c r="AJ6">
        <f t="shared" si="7"/>
        <v>-6426.2612171115034</v>
      </c>
      <c r="AK6">
        <f>G6*SUM(AB6, AE6:AF6)</f>
        <v>739.40812674405208</v>
      </c>
      <c r="AL6">
        <f t="shared" si="8"/>
        <v>-8435.5306664565305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-2111.0775039159612</v>
      </c>
      <c r="AR6">
        <f t="shared" si="9"/>
        <v>-2120.3574499864353</v>
      </c>
      <c r="AS6">
        <f t="shared" si="9"/>
        <v>-4957.2823549020277</v>
      </c>
      <c r="AT6">
        <f t="shared" si="9"/>
        <v>570.38684484522275</v>
      </c>
      <c r="AU6">
        <f t="shared" si="9"/>
        <v>-6507.252960043239</v>
      </c>
      <c r="AW6">
        <v>3</v>
      </c>
      <c r="AX6">
        <f>IF(Z6&gt;0, (R6*SUMPRODUCT(K6:$K$98, X6:$X$98)-K6*$AZ$3)/Z6, 0)</f>
        <v>19810.843618051087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1000000</v>
      </c>
      <c r="S7">
        <f t="shared" si="1"/>
        <v>25458.506955998149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19065.716375129487</v>
      </c>
      <c r="AC7">
        <f t="shared" si="2"/>
        <v>24183.935128551981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-2828.703474955506</v>
      </c>
      <c r="AI7">
        <f t="shared" si="6"/>
        <v>-2840.5776665422077</v>
      </c>
      <c r="AJ7">
        <f t="shared" si="7"/>
        <v>-5118.218753422494</v>
      </c>
      <c r="AK7">
        <f>G7*SUM(AB7, AE7:AF7)</f>
        <v>936.12667401885778</v>
      </c>
      <c r="AL7">
        <f t="shared" si="8"/>
        <v>-7022.6697459458437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-1985.3427631604934</v>
      </c>
      <c r="AR7">
        <f t="shared" si="9"/>
        <v>-1993.6767368497683</v>
      </c>
      <c r="AS7">
        <f t="shared" si="9"/>
        <v>-3592.2530064907228</v>
      </c>
      <c r="AT7">
        <f t="shared" si="9"/>
        <v>657.0262079852946</v>
      </c>
      <c r="AU7">
        <f t="shared" si="9"/>
        <v>-4928.9035353551963</v>
      </c>
      <c r="AW7">
        <v>4</v>
      </c>
      <c r="AX7">
        <f>IF(Z7&gt;0, (R7*SUMPRODUCT(K7:$K$98, X7:$X$98)-K7*$AZ$3)/Z7, 0)</f>
        <v>25458.506955998149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1000000</v>
      </c>
      <c r="S8">
        <f t="shared" si="1"/>
        <v>28877.265044370088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24183.935128551981</v>
      </c>
      <c r="AC8">
        <f t="shared" si="2"/>
        <v>27053.72158303365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-3584.0404429924806</v>
      </c>
      <c r="AI8">
        <f t="shared" si="6"/>
        <v>-3595.7510921577777</v>
      </c>
      <c r="AJ8">
        <f t="shared" si="7"/>
        <v>-2869.7864544816694</v>
      </c>
      <c r="AK8">
        <f t="shared" ref="AK8:AK71" si="22">G8*SUM(AB8:AB8, AE8:AF8)</f>
        <v>515.11781823815716</v>
      </c>
      <c r="AL8">
        <f t="shared" si="8"/>
        <v>-5950.4197284012898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-2348.0636748211941</v>
      </c>
      <c r="AR8">
        <f t="shared" si="9"/>
        <v>-2355.7358398960532</v>
      </c>
      <c r="AS8">
        <f t="shared" si="9"/>
        <v>-1880.1242439764656</v>
      </c>
      <c r="AT8">
        <f t="shared" si="9"/>
        <v>337.47650354309934</v>
      </c>
      <c r="AU8">
        <f t="shared" si="9"/>
        <v>-3898.3835803294191</v>
      </c>
      <c r="AW8">
        <v>5</v>
      </c>
      <c r="AX8">
        <f>IF(Z8&gt;0, (R8*SUMPRODUCT(K8:$K$98, X8:$X$98)-K8*$AZ$3)/Z8, 0)</f>
        <v>28877.265044370088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1000000</v>
      </c>
      <c r="S9">
        <f t="shared" si="1"/>
        <v>30669.362994971332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27053.72158303365</v>
      </c>
      <c r="AC9">
        <f t="shared" si="2"/>
        <v>28310.616504797945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-4392.298192797115</v>
      </c>
      <c r="AI9">
        <f t="shared" si="6"/>
        <v>-4403.8368317433496</v>
      </c>
      <c r="AJ9">
        <f t="shared" si="7"/>
        <v>-1256.8949217642948</v>
      </c>
      <c r="AK9">
        <f t="shared" si="22"/>
        <v>159.61695733989853</v>
      </c>
      <c r="AL9">
        <f t="shared" si="8"/>
        <v>-5501.1147961677461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-2725.2477831765586</v>
      </c>
      <c r="AR9">
        <f t="shared" si="9"/>
        <v>-2732.4070535240658</v>
      </c>
      <c r="AS9">
        <f t="shared" si="9"/>
        <v>-779.85372323792024</v>
      </c>
      <c r="AT9">
        <f t="shared" si="9"/>
        <v>99.03602625643471</v>
      </c>
      <c r="AU9">
        <f t="shared" si="9"/>
        <v>-3413.2247505055511</v>
      </c>
      <c r="AW9">
        <v>6</v>
      </c>
      <c r="AX9">
        <f>IF(Z9&gt;0, (R9*SUMPRODUCT(K9:$K$98, X9:$X$98)-K9*$AZ$3)/Z9, 0)</f>
        <v>30669.362994971332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1000000</v>
      </c>
      <c r="S10">
        <f t="shared" si="1"/>
        <v>31800.998455013043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28310.616504797945</v>
      </c>
      <c r="AC10">
        <f t="shared" si="2"/>
        <v>28895.185285502434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-5235.1081826399886</v>
      </c>
      <c r="AI10">
        <f t="shared" si="6"/>
        <v>-5246.4659963444774</v>
      </c>
      <c r="AJ10">
        <f t="shared" si="7"/>
        <v>-584.56878070448874</v>
      </c>
      <c r="AK10">
        <f t="shared" si="22"/>
        <v>116.07352766967158</v>
      </c>
      <c r="AL10">
        <f t="shared" si="8"/>
        <v>-5714.9612493792947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-3081.4705805072017</v>
      </c>
      <c r="AR10">
        <f t="shared" si="9"/>
        <v>-3088.1559760268824</v>
      </c>
      <c r="AS10">
        <f t="shared" si="9"/>
        <v>-344.08677665863689</v>
      </c>
      <c r="AT10">
        <f t="shared" si="9"/>
        <v>68.322783066043584</v>
      </c>
      <c r="AU10">
        <f t="shared" si="9"/>
        <v>-3363.9199696194755</v>
      </c>
      <c r="AW10">
        <v>7</v>
      </c>
      <c r="AX10">
        <f>IF(Z10&gt;0, (R10*SUMPRODUCT(K10:$K$98, X10:$X$98)-K10*$AZ$3)/Z10, 0)</f>
        <v>31800.998455013043</v>
      </c>
    </row>
    <row r="11" spans="1:52" x14ac:dyDescent="0.25">
      <c r="A11" t="s">
        <v>33</v>
      </c>
      <c r="C11" s="12">
        <f>AU81</f>
        <v>47392.343752400157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1000000</v>
      </c>
      <c r="S11">
        <f t="shared" si="1"/>
        <v>32304.974991223051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28895.185285502434</v>
      </c>
      <c r="AC11">
        <f t="shared" si="2"/>
        <v>28859.905542580229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-6180.9167662323316</v>
      </c>
      <c r="AI11">
        <f t="shared" si="6"/>
        <v>-6192.0837403401974</v>
      </c>
      <c r="AJ11">
        <f t="shared" si="7"/>
        <v>35.279742922204605</v>
      </c>
      <c r="AK11">
        <f t="shared" si="22"/>
        <v>69.348444685205834</v>
      </c>
      <c r="AL11">
        <f t="shared" si="8"/>
        <v>-6087.4555527327866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-3457.0401300078906</v>
      </c>
      <c r="AR11">
        <f t="shared" si="9"/>
        <v>-3463.2859150720997</v>
      </c>
      <c r="AS11">
        <f t="shared" si="9"/>
        <v>19.732264916546967</v>
      </c>
      <c r="AT11">
        <f t="shared" si="9"/>
        <v>38.787184053365962</v>
      </c>
      <c r="AU11">
        <f t="shared" si="9"/>
        <v>-3404.7664661021863</v>
      </c>
      <c r="AW11">
        <v>8</v>
      </c>
      <c r="AX11">
        <f>IF(Z11&gt;0, (R11*SUMPRODUCT(K11:$K$98, X11:$X$98)-K11*$AZ$3)/Z11, 0)</f>
        <v>32304.974991223051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1000000</v>
      </c>
      <c r="S12">
        <f t="shared" si="1"/>
        <v>32252.900435338641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28859.905542580229</v>
      </c>
      <c r="AC12">
        <f t="shared" si="2"/>
        <v>28292.134153703089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-7227.7632429772502</v>
      </c>
      <c r="AI12">
        <f t="shared" si="6"/>
        <v>-7238.7282003035007</v>
      </c>
      <c r="AJ12">
        <f t="shared" si="7"/>
        <v>567.77138887713954</v>
      </c>
      <c r="AK12">
        <f t="shared" si="22"/>
        <v>66.377782747934532</v>
      </c>
      <c r="AL12">
        <f t="shared" si="8"/>
        <v>-6604.5790286784268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-3841.6329998465139</v>
      </c>
      <c r="AR12">
        <f t="shared" si="9"/>
        <v>-3847.4609912306205</v>
      </c>
      <c r="AS12">
        <f t="shared" si="9"/>
        <v>301.7765289971843</v>
      </c>
      <c r="AT12">
        <f t="shared" si="9"/>
        <v>35.28049717301878</v>
      </c>
      <c r="AU12">
        <f t="shared" si="9"/>
        <v>-3510.4039650604172</v>
      </c>
      <c r="AW12">
        <v>9</v>
      </c>
      <c r="AX12">
        <f>IF(Z12&gt;0, (R12*SUMPRODUCT(K12:$K$98, X12:$X$98)-K12*$AZ$3)/Z12, 0)</f>
        <v>32252.900435338641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1000000</v>
      </c>
      <c r="S13">
        <f t="shared" si="1"/>
        <v>31603.208660491833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28292.134153703089</v>
      </c>
      <c r="AC13">
        <f t="shared" si="2"/>
        <v>27181.200296322153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-8347.3860465927082</v>
      </c>
      <c r="AI13">
        <f t="shared" si="6"/>
        <v>-8358.1370120201136</v>
      </c>
      <c r="AJ13">
        <f t="shared" si="7"/>
        <v>1110.9338573809364</v>
      </c>
      <c r="AK13">
        <f t="shared" si="22"/>
        <v>56.584268307406177</v>
      </c>
      <c r="AL13">
        <f t="shared" si="8"/>
        <v>-7190.6188863317711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-4217.4186524197548</v>
      </c>
      <c r="AR13">
        <f t="shared" si="9"/>
        <v>-4222.8504512933159</v>
      </c>
      <c r="AS13">
        <f t="shared" si="9"/>
        <v>561.28626920704778</v>
      </c>
      <c r="AT13">
        <f t="shared" si="9"/>
        <v>28.588536250888779</v>
      </c>
      <c r="AU13">
        <f t="shared" si="9"/>
        <v>-3632.9756458353795</v>
      </c>
      <c r="AW13">
        <v>10</v>
      </c>
      <c r="AX13">
        <f>IF(Z13&gt;0, (R13*SUMPRODUCT(K13:$K$98, X13:$X$98)-K13*$AZ$3)/Z13, 0)</f>
        <v>31603.208660491833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1000000</v>
      </c>
      <c r="S14">
        <f t="shared" si="1"/>
        <v>33959.197863900248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27181.200296322153</v>
      </c>
      <c r="AC14">
        <f t="shared" si="2"/>
        <v>28590.22218469685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-9577.2421080655549</v>
      </c>
      <c r="AI14">
        <f t="shared" si="6"/>
        <v>-9587.7658483123359</v>
      </c>
      <c r="AJ14">
        <f t="shared" si="7"/>
        <v>-1409.0218883746966</v>
      </c>
      <c r="AK14">
        <f t="shared" si="22"/>
        <v>1902.684020742551</v>
      </c>
      <c r="AL14">
        <f t="shared" si="8"/>
        <v>-9094.1037159444822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-4320.3472919378682</v>
      </c>
      <c r="AR14">
        <f t="shared" si="9"/>
        <v>-4325.0946098153127</v>
      </c>
      <c r="AS14">
        <f t="shared" si="9"/>
        <v>-635.617626769004</v>
      </c>
      <c r="AT14">
        <f t="shared" si="9"/>
        <v>858.31136601483399</v>
      </c>
      <c r="AU14">
        <f t="shared" si="9"/>
        <v>-4102.4008705694832</v>
      </c>
      <c r="AW14">
        <v>11</v>
      </c>
      <c r="AX14">
        <f>IF(Z14&gt;0, (R14*SUMPRODUCT(K14:$K$98, X14:$X$98)-K14*$AZ$3)/Z14, 0)</f>
        <v>33959.197863900248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1000000</v>
      </c>
      <c r="S15">
        <f t="shared" si="1"/>
        <v>35612.543521053143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28590.22218469685</v>
      </c>
      <c r="AC15">
        <f t="shared" si="2"/>
        <v>29293.482518468321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-10919.421093470408</v>
      </c>
      <c r="AI15">
        <f t="shared" si="6"/>
        <v>-10929.703103551052</v>
      </c>
      <c r="AJ15">
        <f t="shared" si="7"/>
        <v>-703.26033377147178</v>
      </c>
      <c r="AK15">
        <f t="shared" si="22"/>
        <v>2001.3155529287797</v>
      </c>
      <c r="AL15">
        <f t="shared" si="8"/>
        <v>-9631.6478843937439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-4398.0461720005405</v>
      </c>
      <c r="AR15">
        <f t="shared" si="9"/>
        <v>-4402.1874863329167</v>
      </c>
      <c r="AS15">
        <f t="shared" si="9"/>
        <v>-283.25415719272678</v>
      </c>
      <c r="AT15">
        <f t="shared" si="9"/>
        <v>806.07553561487873</v>
      </c>
      <c r="AU15">
        <f t="shared" si="9"/>
        <v>-3879.3661079107651</v>
      </c>
      <c r="AW15">
        <v>12</v>
      </c>
      <c r="AX15">
        <f>IF(Z15&gt;0, (R15*SUMPRODUCT(K15:$K$98, X15:$X$98)-K15*$AZ$3)/Z15, 0)</f>
        <v>35612.543521053143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1000000</v>
      </c>
      <c r="S16">
        <f t="shared" si="1"/>
        <v>36630.168107826517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29293.482518468321</v>
      </c>
      <c r="AC16">
        <f t="shared" si="2"/>
        <v>29380.800297993963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-12242.229239114034</v>
      </c>
      <c r="AI16">
        <f t="shared" si="6"/>
        <v>-12252.255401228384</v>
      </c>
      <c r="AJ16">
        <f t="shared" si="7"/>
        <v>-87.317779525641527</v>
      </c>
      <c r="AK16">
        <f t="shared" si="22"/>
        <v>2050.5437762927827</v>
      </c>
      <c r="AL16">
        <f t="shared" si="8"/>
        <v>-10289.029404461242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-4402.5333542468561</v>
      </c>
      <c r="AR16">
        <f t="shared" si="9"/>
        <v>-4406.1389486415819</v>
      </c>
      <c r="AS16">
        <f t="shared" si="9"/>
        <v>-31.401097730810854</v>
      </c>
      <c r="AT16">
        <f t="shared" si="9"/>
        <v>737.41368448068704</v>
      </c>
      <c r="AU16">
        <f t="shared" si="9"/>
        <v>-3700.126361891706</v>
      </c>
      <c r="AW16">
        <v>13</v>
      </c>
      <c r="AX16">
        <f>IF(Z16&gt;0, (R16*SUMPRODUCT(K16:$K$98, X16:$X$98)-K16*$AZ$3)/Z16, 0)</f>
        <v>36630.168107826517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1000000</v>
      </c>
      <c r="S17">
        <f t="shared" si="1"/>
        <v>37134.337558576357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29380.800297993963</v>
      </c>
      <c r="AC17">
        <f t="shared" si="2"/>
        <v>28983.056186181271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-13579.964151126866</v>
      </c>
      <c r="AI17">
        <f t="shared" si="6"/>
        <v>-13589.720302068183</v>
      </c>
      <c r="AJ17">
        <f t="shared" si="7"/>
        <v>397.7441118126917</v>
      </c>
      <c r="AK17">
        <f t="shared" si="22"/>
        <v>2056.6560208595774</v>
      </c>
      <c r="AL17">
        <f t="shared" si="8"/>
        <v>-11135.320169395913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-4360.3640286154377</v>
      </c>
      <c r="AR17">
        <f t="shared" si="9"/>
        <v>-4363.4966119675619</v>
      </c>
      <c r="AS17">
        <f t="shared" si="9"/>
        <v>127.71087599651318</v>
      </c>
      <c r="AT17">
        <f t="shared" si="9"/>
        <v>660.36764403736049</v>
      </c>
      <c r="AU17">
        <f t="shared" si="9"/>
        <v>-3575.4180919336877</v>
      </c>
      <c r="AW17">
        <v>14</v>
      </c>
      <c r="AX17">
        <f>IF(Z17&gt;0, (R17*SUMPRODUCT(K17:$K$98, X17:$X$98)-K17*$AZ$3)/Z17, 0)</f>
        <v>37134.337558576357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1000000</v>
      </c>
      <c r="S18">
        <f t="shared" si="1"/>
        <v>37215.158394099642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28983.056186181271</v>
      </c>
      <c r="AC18">
        <f t="shared" si="2"/>
        <v>28198.396838310568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-14974.489737124712</v>
      </c>
      <c r="AI18">
        <f t="shared" si="6"/>
        <v>-14983.961145434901</v>
      </c>
      <c r="AJ18">
        <f t="shared" si="7"/>
        <v>784.65934787070364</v>
      </c>
      <c r="AK18">
        <f t="shared" si="22"/>
        <v>2028.8139330326892</v>
      </c>
      <c r="AL18">
        <f t="shared" si="8"/>
        <v>-12170.487864531509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-4292.9727778938623</v>
      </c>
      <c r="AR18">
        <f t="shared" si="9"/>
        <v>-4295.6880956614623</v>
      </c>
      <c r="AS18">
        <f t="shared" si="9"/>
        <v>224.95065137195647</v>
      </c>
      <c r="AT18">
        <f t="shared" si="9"/>
        <v>581.63203814071835</v>
      </c>
      <c r="AU18">
        <f t="shared" si="9"/>
        <v>-3489.105406148788</v>
      </c>
      <c r="AW18">
        <v>15</v>
      </c>
      <c r="AX18">
        <f>IF(Z18&gt;0, (R18*SUMPRODUCT(K18:$K$98, X18:$X$98)-K18*$AZ$3)/Z18, 0)</f>
        <v>37215.158394099642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1000000</v>
      </c>
      <c r="S19">
        <f t="shared" si="1"/>
        <v>36940.747738762177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28198.396838310568</v>
      </c>
      <c r="AC19">
        <f t="shared" si="2"/>
        <v>27098.01752536737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-16581.964292428635</v>
      </c>
      <c r="AI19">
        <f t="shared" si="6"/>
        <v>-16591.133712102066</v>
      </c>
      <c r="AJ19">
        <f t="shared" si="7"/>
        <v>1100.3793129431979</v>
      </c>
      <c r="AK19">
        <f t="shared" si="22"/>
        <v>1973.88777868174</v>
      </c>
      <c r="AL19">
        <f t="shared" si="8"/>
        <v>-13516.866620477129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-4244.4757336992125</v>
      </c>
      <c r="AR19">
        <f t="shared" si="9"/>
        <v>-4246.8228247078305</v>
      </c>
      <c r="AS19">
        <f t="shared" si="9"/>
        <v>281.66345128270427</v>
      </c>
      <c r="AT19">
        <f t="shared" si="9"/>
        <v>505.25490405775122</v>
      </c>
      <c r="AU19">
        <f t="shared" si="9"/>
        <v>-3459.904469367375</v>
      </c>
      <c r="AW19">
        <v>16</v>
      </c>
      <c r="AX19">
        <f>IF(Z19&gt;0, (R19*SUMPRODUCT(K19:$K$98, X19:$X$98)-K19*$AZ$3)/Z19, 0)</f>
        <v>36940.747738762177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1000000</v>
      </c>
      <c r="S20">
        <f t="shared" si="1"/>
        <v>36302.417061993947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27098.01752536737</v>
      </c>
      <c r="AC20">
        <f t="shared" si="2"/>
        <v>25704.071671088386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-18164.036464423854</v>
      </c>
      <c r="AI20">
        <f t="shared" si="6"/>
        <v>-18172.887139444745</v>
      </c>
      <c r="AJ20">
        <f t="shared" si="7"/>
        <v>1393.9458542789835</v>
      </c>
      <c r="AK20">
        <f t="shared" si="22"/>
        <v>1896.861226775716</v>
      </c>
      <c r="AL20">
        <f t="shared" si="8"/>
        <v>-14882.080058390045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-4151.2837726045263</v>
      </c>
      <c r="AR20">
        <f t="shared" si="9"/>
        <v>-4153.306542359629</v>
      </c>
      <c r="AS20">
        <f t="shared" si="9"/>
        <v>318.57813190870206</v>
      </c>
      <c r="AT20">
        <f t="shared" si="9"/>
        <v>433.51648434639452</v>
      </c>
      <c r="AU20">
        <f t="shared" si="9"/>
        <v>-3401.2119261045318</v>
      </c>
      <c r="AW20">
        <v>17</v>
      </c>
      <c r="AX20">
        <f>IF(Z20&gt;0, (R20*SUMPRODUCT(K20:$K$98, X20:$X$98)-K20*$AZ$3)/Z20, 0)</f>
        <v>36302.417061993947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1000000</v>
      </c>
      <c r="S21">
        <f t="shared" si="1"/>
        <v>35364.668031867288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25704.071671088386</v>
      </c>
      <c r="AC21">
        <f t="shared" si="2"/>
        <v>24097.903862251922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-19561.611823727839</v>
      </c>
      <c r="AI21">
        <f t="shared" si="6"/>
        <v>-19570.129471850727</v>
      </c>
      <c r="AJ21">
        <f t="shared" si="7"/>
        <v>1606.1678088364642</v>
      </c>
      <c r="AK21">
        <f t="shared" si="22"/>
        <v>1799.2850169761873</v>
      </c>
      <c r="AL21">
        <f t="shared" si="8"/>
        <v>-16164.676646038075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-3991.6887558516364</v>
      </c>
      <c r="AR21">
        <f t="shared" si="9"/>
        <v>-3993.4268437221458</v>
      </c>
      <c r="AS21">
        <f t="shared" si="9"/>
        <v>327.75018951999505</v>
      </c>
      <c r="AT21">
        <f t="shared" si="9"/>
        <v>367.15715635070126</v>
      </c>
      <c r="AU21">
        <f t="shared" si="9"/>
        <v>-3298.5194978514496</v>
      </c>
      <c r="AW21">
        <v>18</v>
      </c>
      <c r="AX21">
        <f>IF(Z21&gt;0, (R21*SUMPRODUCT(K21:$K$98, X21:$X$98)-K21*$AZ$3)/Z21, 0)</f>
        <v>35364.668031867288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1000000</v>
      </c>
      <c r="S22">
        <f t="shared" si="1"/>
        <v>34237.810045086531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24097.903862251922</v>
      </c>
      <c r="AC22">
        <f t="shared" si="2"/>
        <v>22378.640074050334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-20974.148382068168</v>
      </c>
      <c r="AI22">
        <f t="shared" si="6"/>
        <v>-20982.318676855051</v>
      </c>
      <c r="AJ22">
        <f t="shared" si="7"/>
        <v>1719.2637882015879</v>
      </c>
      <c r="AK22">
        <f t="shared" si="22"/>
        <v>1686.8532703576348</v>
      </c>
      <c r="AL22">
        <f t="shared" si="8"/>
        <v>-17576.201618295829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-3821.3634682769652</v>
      </c>
      <c r="AR22">
        <f t="shared" si="9"/>
        <v>-3822.8520467620083</v>
      </c>
      <c r="AS22">
        <f t="shared" si="9"/>
        <v>313.2395038352056</v>
      </c>
      <c r="AT22">
        <f t="shared" si="9"/>
        <v>307.3345027538407</v>
      </c>
      <c r="AU22">
        <f t="shared" si="9"/>
        <v>-3202.2780401729619</v>
      </c>
      <c r="AW22">
        <v>19</v>
      </c>
      <c r="AX22">
        <f>IF(Z22&gt;0, (R22*SUMPRODUCT(K22:$K$98, X22:$X$98)-K22*$AZ$3)/Z22, 0)</f>
        <v>34237.810045086531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1000000</v>
      </c>
      <c r="S23">
        <f t="shared" si="1"/>
        <v>32949.732254959548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22378.640074050334</v>
      </c>
      <c r="AC23">
        <f t="shared" si="2"/>
        <v>20586.227469746631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-22310.571684652241</v>
      </c>
      <c r="AI23">
        <f t="shared" si="6"/>
        <v>-22318.381394345197</v>
      </c>
      <c r="AJ23">
        <f t="shared" si="7"/>
        <v>1792.4126043037031</v>
      </c>
      <c r="AK23">
        <f t="shared" si="22"/>
        <v>1566.5048051835236</v>
      </c>
      <c r="AL23">
        <f t="shared" si="8"/>
        <v>-18959.463984857972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-3629.3319126825486</v>
      </c>
      <c r="AR23">
        <f t="shared" si="9"/>
        <v>-3630.6023430873838</v>
      </c>
      <c r="AS23">
        <f t="shared" si="9"/>
        <v>291.57747983521767</v>
      </c>
      <c r="AT23">
        <f t="shared" si="9"/>
        <v>254.82833704051453</v>
      </c>
      <c r="AU23">
        <f t="shared" si="9"/>
        <v>-3084.1965262116519</v>
      </c>
      <c r="AW23">
        <v>20</v>
      </c>
      <c r="AX23">
        <f>IF(Z23&gt;0, (R23*SUMPRODUCT(K23:$K$98, X23:$X$98)-K23*$AZ$3)/Z23, 0)</f>
        <v>32949.732254959548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1000000</v>
      </c>
      <c r="S24">
        <f t="shared" si="1"/>
        <v>31550.495623126259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20586.227469746631</v>
      </c>
      <c r="AC24">
        <f t="shared" si="2"/>
        <v>18768.458828468785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-23658.516496743552</v>
      </c>
      <c r="AI24">
        <f t="shared" si="6"/>
        <v>-23665.952377883368</v>
      </c>
      <c r="AJ24">
        <f t="shared" si="7"/>
        <v>1817.7686412778457</v>
      </c>
      <c r="AK24">
        <f t="shared" si="22"/>
        <v>1441.0359228822642</v>
      </c>
      <c r="AL24">
        <f t="shared" si="8"/>
        <v>-20407.147813723259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-3436.2557124907012</v>
      </c>
      <c r="AR24">
        <f t="shared" si="9"/>
        <v>-3437.3357290271401</v>
      </c>
      <c r="AS24">
        <f t="shared" si="9"/>
        <v>264.01984581058684</v>
      </c>
      <c r="AT24">
        <f t="shared" si="9"/>
        <v>209.30170843932967</v>
      </c>
      <c r="AU24">
        <f t="shared" si="9"/>
        <v>-2964.0141747772236</v>
      </c>
      <c r="AW24">
        <v>21</v>
      </c>
      <c r="AX24">
        <f>IF(Z24&gt;0, (R24*SUMPRODUCT(K24:$K$98, X24:$X$98)-K24*$AZ$3)/Z24, 0)</f>
        <v>31550.495623126259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1000000</v>
      </c>
      <c r="S25">
        <f t="shared" si="1"/>
        <v>30061.434777495899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18768.458828468785</v>
      </c>
      <c r="AC25">
        <f t="shared" si="2"/>
        <v>16949.670322589402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-25087.410168485607</v>
      </c>
      <c r="AI25">
        <f t="shared" si="6"/>
        <v>-25094.458098186919</v>
      </c>
      <c r="AJ25">
        <f t="shared" si="7"/>
        <v>1818.7885058793836</v>
      </c>
      <c r="AK25">
        <f t="shared" si="22"/>
        <v>1313.7921179928151</v>
      </c>
      <c r="AL25">
        <f t="shared" si="8"/>
        <v>-21961.877474314719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-3253.3873506774803</v>
      </c>
      <c r="AR25">
        <f t="shared" si="9"/>
        <v>-3254.3013408097709</v>
      </c>
      <c r="AS25">
        <f t="shared" si="9"/>
        <v>235.86426334347976</v>
      </c>
      <c r="AT25">
        <f t="shared" si="9"/>
        <v>170.37528502909694</v>
      </c>
      <c r="AU25">
        <f t="shared" si="9"/>
        <v>-2848.0617924371936</v>
      </c>
      <c r="AW25">
        <v>22</v>
      </c>
      <c r="AX25">
        <f>IF(Z25&gt;0, (R25*SUMPRODUCT(K25:$K$98, X25:$X$98)-K25*$AZ$3)/Z25, 0)</f>
        <v>30061.434777495899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1000000</v>
      </c>
      <c r="S26">
        <f t="shared" si="1"/>
        <v>28469.06016207935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16949.670322589402</v>
      </c>
      <c r="AC26">
        <f t="shared" si="2"/>
        <v>15140.450120672047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-26374.818911687464</v>
      </c>
      <c r="AI26">
        <f t="shared" si="6"/>
        <v>-26381.466676855365</v>
      </c>
      <c r="AJ26">
        <f t="shared" si="7"/>
        <v>1809.2202019173546</v>
      </c>
      <c r="AK26">
        <f t="shared" si="22"/>
        <v>1186.4769225812581</v>
      </c>
      <c r="AL26">
        <f t="shared" si="8"/>
        <v>-23385.769552356749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-3053.8760580155731</v>
      </c>
      <c r="AR26">
        <f t="shared" si="9"/>
        <v>-3054.6457865567827</v>
      </c>
      <c r="AS26">
        <f t="shared" si="9"/>
        <v>209.48520165441437</v>
      </c>
      <c r="AT26">
        <f t="shared" si="9"/>
        <v>137.37927374558336</v>
      </c>
      <c r="AU26">
        <f t="shared" si="9"/>
        <v>-2707.7813111567848</v>
      </c>
      <c r="AW26">
        <v>23</v>
      </c>
      <c r="AX26">
        <f>IF(Z26&gt;0, (R26*SUMPRODUCT(K26:$K$98, X26:$X$98)-K26*$AZ$3)/Z26, 0)</f>
        <v>28469.06016207935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1000000</v>
      </c>
      <c r="S27">
        <f t="shared" si="1"/>
        <v>26804.306242777544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15140.450120672047</v>
      </c>
      <c r="AC27">
        <f t="shared" si="2"/>
        <v>13376.009016906582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-27478.370861486455</v>
      </c>
      <c r="AI27">
        <f t="shared" si="6"/>
        <v>-27484.608669366909</v>
      </c>
      <c r="AJ27">
        <f t="shared" si="7"/>
        <v>1764.4411037654645</v>
      </c>
      <c r="AK27">
        <f t="shared" si="22"/>
        <v>1059.8315084470435</v>
      </c>
      <c r="AL27">
        <f t="shared" si="8"/>
        <v>-24660.3360571544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-2840.7621884718005</v>
      </c>
      <c r="AR27">
        <f t="shared" si="9"/>
        <v>-2841.4070639942638</v>
      </c>
      <c r="AS27">
        <f t="shared" si="9"/>
        <v>182.4110168913862</v>
      </c>
      <c r="AT27">
        <f t="shared" si="9"/>
        <v>109.56724074086996</v>
      </c>
      <c r="AU27">
        <f t="shared" si="9"/>
        <v>-2549.4288063620074</v>
      </c>
      <c r="AW27">
        <v>24</v>
      </c>
      <c r="AX27">
        <f>IF(Z27&gt;0, (R27*SUMPRODUCT(K27:$K$98, X27:$X$98)-K27*$AZ$3)/Z27, 0)</f>
        <v>26804.306242777544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1000000</v>
      </c>
      <c r="S28">
        <f t="shared" si="1"/>
        <v>25105.238662337801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13376.009016906582</v>
      </c>
      <c r="AC28">
        <f t="shared" si="2"/>
        <v>11686.528037586664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-28532.81313450235</v>
      </c>
      <c r="AI28">
        <f t="shared" si="6"/>
        <v>-28538.63190413982</v>
      </c>
      <c r="AJ28">
        <f t="shared" si="7"/>
        <v>1689.4809793199183</v>
      </c>
      <c r="AK28">
        <f t="shared" si="22"/>
        <v>936.32063118346082</v>
      </c>
      <c r="AL28">
        <f t="shared" si="8"/>
        <v>-25912.830293636438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-2633.7252505346205</v>
      </c>
      <c r="AR28">
        <f t="shared" si="9"/>
        <v>-2634.2623528683093</v>
      </c>
      <c r="AS28">
        <f t="shared" si="9"/>
        <v>155.94777474472934</v>
      </c>
      <c r="AT28">
        <f t="shared" si="9"/>
        <v>86.427204962922232</v>
      </c>
      <c r="AU28">
        <f t="shared" si="9"/>
        <v>-2391.8873731606573</v>
      </c>
      <c r="AW28">
        <v>25</v>
      </c>
      <c r="AX28">
        <f>IF(Z28&gt;0, (R28*SUMPRODUCT(K28:$K$98, X28:$X$98)-K28*$AZ$3)/Z28, 0)</f>
        <v>25105.238662337801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1000000</v>
      </c>
      <c r="S29">
        <f t="shared" si="1"/>
        <v>23370.7914383362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11686.528037586664</v>
      </c>
      <c r="AC29">
        <f t="shared" si="2"/>
        <v>10080.732438080511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-29507.613913743724</v>
      </c>
      <c r="AI29">
        <f t="shared" si="6"/>
        <v>-29513.005650510895</v>
      </c>
      <c r="AJ29">
        <f t="shared" si="7"/>
        <v>1605.7955995061529</v>
      </c>
      <c r="AK29">
        <f t="shared" si="22"/>
        <v>818.05696263106654</v>
      </c>
      <c r="AL29">
        <f t="shared" si="8"/>
        <v>-27089.153088373674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-2431.8789025622668</v>
      </c>
      <c r="AR29">
        <f t="shared" si="9"/>
        <v>-2432.323264174513</v>
      </c>
      <c r="AS29">
        <f t="shared" si="9"/>
        <v>132.34212876993985</v>
      </c>
      <c r="AT29">
        <f t="shared" si="9"/>
        <v>67.420411366777842</v>
      </c>
      <c r="AU29">
        <f t="shared" si="9"/>
        <v>-2232.5607240377954</v>
      </c>
      <c r="AW29">
        <v>26</v>
      </c>
      <c r="AX29">
        <f>IF(Z29&gt;0, (R29*SUMPRODUCT(K29:$K$98, X29:$X$98)-K29*$AZ$3)/Z29, 0)</f>
        <v>23370.7914383362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1000000</v>
      </c>
      <c r="S30">
        <f t="shared" si="1"/>
        <v>21599.303986590065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10080.732438080511</v>
      </c>
      <c r="AC30">
        <f t="shared" si="2"/>
        <v>8566.647866793659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-30408.70393053201</v>
      </c>
      <c r="AI30">
        <f t="shared" si="6"/>
        <v>-30413.661641132381</v>
      </c>
      <c r="AJ30">
        <f t="shared" si="7"/>
        <v>1514.0845712868522</v>
      </c>
      <c r="AK30">
        <f t="shared" si="22"/>
        <v>705.65127066563582</v>
      </c>
      <c r="AL30">
        <f t="shared" si="8"/>
        <v>-28193.925799179895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-2237.6272394078883</v>
      </c>
      <c r="AR30">
        <f t="shared" si="9"/>
        <v>-2237.9920529925066</v>
      </c>
      <c r="AS30">
        <f t="shared" si="9"/>
        <v>111.41405063558069</v>
      </c>
      <c r="AT30">
        <f t="shared" si="9"/>
        <v>51.925412815073251</v>
      </c>
      <c r="AU30">
        <f t="shared" si="9"/>
        <v>-2074.6525895418526</v>
      </c>
      <c r="AW30">
        <v>27</v>
      </c>
      <c r="AX30">
        <f>IF(Z30&gt;0, (R30*SUMPRODUCT(K30:$K$98, X30:$X$98)-K30*$AZ$3)/Z30, 0)</f>
        <v>21599.303986590065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1000000</v>
      </c>
      <c r="S31">
        <f t="shared" si="1"/>
        <v>19777.979884904031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8566.647866793659</v>
      </c>
      <c r="AC31">
        <f t="shared" si="2"/>
        <v>7148.4798517388117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-31214.380526883207</v>
      </c>
      <c r="AI31">
        <f t="shared" si="6"/>
        <v>-31218.898480620988</v>
      </c>
      <c r="AJ31">
        <f t="shared" si="7"/>
        <v>1418.1680150548473</v>
      </c>
      <c r="AK31">
        <f t="shared" si="22"/>
        <v>599.66535067555617</v>
      </c>
      <c r="AL31">
        <f t="shared" si="8"/>
        <v>-29201.065114890585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-2050.8152007985864</v>
      </c>
      <c r="AR31">
        <f t="shared" si="9"/>
        <v>-2051.1120347592655</v>
      </c>
      <c r="AS31">
        <f t="shared" si="9"/>
        <v>93.175019765521071</v>
      </c>
      <c r="AT31">
        <f t="shared" si="9"/>
        <v>39.398597563020182</v>
      </c>
      <c r="AU31">
        <f t="shared" si="9"/>
        <v>-1918.5384174307242</v>
      </c>
      <c r="AW31">
        <v>28</v>
      </c>
      <c r="AX31">
        <f>IF(Z31&gt;0, (R31*SUMPRODUCT(K31:$K$98, X31:$X$98)-K31*$AZ$3)/Z31, 0)</f>
        <v>19777.979884904031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1000000</v>
      </c>
      <c r="S32">
        <f t="shared" si="1"/>
        <v>17883.666393124455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7148.4798517388117</v>
      </c>
      <c r="AC32">
        <f t="shared" si="2"/>
        <v>5829.3246726840225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-31863.905696433678</v>
      </c>
      <c r="AI32">
        <f t="shared" si="6"/>
        <v>-31867.980171812873</v>
      </c>
      <c r="AJ32">
        <f t="shared" si="7"/>
        <v>1319.1551790547892</v>
      </c>
      <c r="AK32">
        <f t="shared" si="22"/>
        <v>500.39358962171684</v>
      </c>
      <c r="AL32">
        <f t="shared" si="8"/>
        <v>-30048.431403136368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-1869.1871759115713</v>
      </c>
      <c r="AR32">
        <f t="shared" si="9"/>
        <v>-1869.4261910906871</v>
      </c>
      <c r="AS32">
        <f t="shared" si="9"/>
        <v>77.383732151910053</v>
      </c>
      <c r="AT32">
        <f t="shared" si="9"/>
        <v>29.35388051735152</v>
      </c>
      <c r="AU32">
        <f t="shared" si="9"/>
        <v>-1762.6885784214255</v>
      </c>
      <c r="AW32">
        <v>29</v>
      </c>
      <c r="AX32">
        <f>IF(Z32&gt;0, (R32*SUMPRODUCT(K32:$K$98, X32:$X$98)-K32*$AZ$3)/Z32, 0)</f>
        <v>17883.666393124455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1000000</v>
      </c>
      <c r="S33">
        <f t="shared" si="1"/>
        <v>15892.417736324371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5829.3246726840225</v>
      </c>
      <c r="AC33">
        <f t="shared" si="2"/>
        <v>4613.4053733294122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-32408.737675710876</v>
      </c>
      <c r="AI33">
        <f t="shared" si="6"/>
        <v>-32412.366297115335</v>
      </c>
      <c r="AJ33">
        <f t="shared" si="7"/>
        <v>1215.9192993546103</v>
      </c>
      <c r="AK33">
        <f t="shared" si="22"/>
        <v>408.05272708788164</v>
      </c>
      <c r="AL33">
        <f t="shared" si="8"/>
        <v>-30788.394270672845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-1697.4534667410826</v>
      </c>
      <c r="AR33">
        <f t="shared" si="9"/>
        <v>-1697.643520918574</v>
      </c>
      <c r="AS33">
        <f t="shared" si="9"/>
        <v>63.68549280195311</v>
      </c>
      <c r="AT33">
        <f t="shared" si="9"/>
        <v>21.372338630998051</v>
      </c>
      <c r="AU33">
        <f t="shared" si="9"/>
        <v>-1612.5856894856229</v>
      </c>
      <c r="AW33">
        <v>30</v>
      </c>
      <c r="AX33">
        <f>IF(Z33&gt;0, (R33*SUMPRODUCT(K33:$K$98, X33:$X$98)-K33*$AZ$3)/Z33, 0)</f>
        <v>15892.417736324371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1000000</v>
      </c>
      <c r="S34">
        <f t="shared" si="1"/>
        <v>13735.783072107843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4613.4053733294122</v>
      </c>
      <c r="AC34">
        <f t="shared" si="2"/>
        <v>3499.2267963713293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-32634.190064092974</v>
      </c>
      <c r="AI34">
        <f t="shared" si="6"/>
        <v>-32637.374471907588</v>
      </c>
      <c r="AJ34">
        <f t="shared" si="7"/>
        <v>1114.1785769580829</v>
      </c>
      <c r="AK34">
        <f t="shared" si="22"/>
        <v>322.93837613305891</v>
      </c>
      <c r="AL34">
        <f t="shared" si="8"/>
        <v>-31200.257518816448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-1526.126655720713</v>
      </c>
      <c r="AR34">
        <f t="shared" si="9"/>
        <v>-1526.2755734551204</v>
      </c>
      <c r="AS34">
        <f t="shared" si="9"/>
        <v>52.104177311868021</v>
      </c>
      <c r="AT34">
        <f t="shared" si="9"/>
        <v>15.10210190612619</v>
      </c>
      <c r="AU34">
        <f t="shared" ref="AU34:AU79" si="23">AL34*$K34</f>
        <v>-1459.0692942371263</v>
      </c>
      <c r="AW34">
        <v>31</v>
      </c>
      <c r="AX34">
        <f>IF(Z34&gt;0, (R34*SUMPRODUCT(K34:$K$98, X34:$X$98)-K34*$AZ$3)/Z34, 0)</f>
        <v>13735.783072107843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1000000</v>
      </c>
      <c r="S35">
        <f t="shared" si="1"/>
        <v>11347.969653156591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3499.2267963713293</v>
      </c>
      <c r="AC35">
        <f t="shared" si="2"/>
        <v>2493.881292242585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-32440.562311510817</v>
      </c>
      <c r="AI35">
        <f t="shared" ref="AI35:AI66" si="25">SUM(AE35:AH35)</f>
        <v>-32443.30936821839</v>
      </c>
      <c r="AJ35">
        <f t="shared" si="7"/>
        <v>1005.3455041287443</v>
      </c>
      <c r="AK35">
        <f t="shared" si="22"/>
        <v>244.94587574599308</v>
      </c>
      <c r="AL35">
        <f t="shared" si="8"/>
        <v>-31193.01798834365</v>
      </c>
      <c r="AN35">
        <f t="shared" ref="AN35:AT66" si="26">AE35*$K35</f>
        <v>0</v>
      </c>
      <c r="AO35">
        <f t="shared" si="26"/>
        <v>0</v>
      </c>
      <c r="AP35">
        <f t="shared" si="26"/>
        <v>-0.11470103621082253</v>
      </c>
      <c r="AQ35">
        <f t="shared" si="26"/>
        <v>-1354.5283219436142</v>
      </c>
      <c r="AR35">
        <f t="shared" si="26"/>
        <v>-1354.643022979825</v>
      </c>
      <c r="AS35">
        <f t="shared" si="26"/>
        <v>41.977353709367463</v>
      </c>
      <c r="AT35">
        <f t="shared" si="26"/>
        <v>10.227508477049488</v>
      </c>
      <c r="AU35">
        <f t="shared" si="23"/>
        <v>-1302.4381607934081</v>
      </c>
      <c r="AW35">
        <v>32</v>
      </c>
      <c r="AX35">
        <f>IF(Z35&gt;0, (R35*SUMPRODUCT(K35:$K$98, X35:$X$98)-K35*$AZ$3)/Z35, 0)</f>
        <v>11347.969653156591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1000000</v>
      </c>
      <c r="S36">
        <f t="shared" si="1"/>
        <v>8635.0389888301561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2493.881292242585</v>
      </c>
      <c r="AC36">
        <f t="shared" si="2"/>
        <v>1604.3361413632251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-31773.156731009251</v>
      </c>
      <c r="AI36">
        <f t="shared" si="25"/>
        <v>-31775.479152690608</v>
      </c>
      <c r="AJ36">
        <f t="shared" si="7"/>
        <v>889.54515087935988</v>
      </c>
      <c r="AK36">
        <f t="shared" si="22"/>
        <v>174.57169045698097</v>
      </c>
      <c r="AL36">
        <f t="shared" si="8"/>
        <v>-30711.362311354267</v>
      </c>
      <c r="AN36">
        <f t="shared" si="26"/>
        <v>0</v>
      </c>
      <c r="AO36">
        <f t="shared" si="26"/>
        <v>0</v>
      </c>
      <c r="AP36">
        <f t="shared" si="26"/>
        <v>-8.6581034633249551E-2</v>
      </c>
      <c r="AQ36">
        <f t="shared" si="26"/>
        <v>-1184.5190756767729</v>
      </c>
      <c r="AR36">
        <f t="shared" si="26"/>
        <v>-1184.605656711406</v>
      </c>
      <c r="AS36">
        <f t="shared" si="26"/>
        <v>33.162685370321569</v>
      </c>
      <c r="AT36">
        <f t="shared" si="26"/>
        <v>6.5081193905301484</v>
      </c>
      <c r="AU36">
        <f t="shared" si="23"/>
        <v>-1144.9348519505543</v>
      </c>
      <c r="AW36">
        <v>33</v>
      </c>
      <c r="AX36">
        <f>IF(Z36&gt;0, (R36*SUMPRODUCT(K36:$K$98, X36:$X$98)-K36*$AZ$3)/Z36, 0)</f>
        <v>8635.0389888301561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1000000</v>
      </c>
      <c r="S37">
        <f t="shared" si="1"/>
        <v>5439.8510501970413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1604.3361413632251</v>
      </c>
      <c r="AC37">
        <f t="shared" si="2"/>
        <v>834.98061127953542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-30442.511488237731</v>
      </c>
      <c r="AI37">
        <f t="shared" si="25"/>
        <v>-30444.430154308673</v>
      </c>
      <c r="AJ37">
        <f t="shared" si="7"/>
        <v>769.3555300836897</v>
      </c>
      <c r="AK37">
        <f t="shared" si="22"/>
        <v>112.30352989542577</v>
      </c>
      <c r="AL37">
        <f t="shared" si="8"/>
        <v>-29562.771094329557</v>
      </c>
      <c r="AN37">
        <f t="shared" si="26"/>
        <v>0</v>
      </c>
      <c r="AO37">
        <f t="shared" si="26"/>
        <v>0</v>
      </c>
      <c r="AP37">
        <f t="shared" si="26"/>
        <v>-6.3865022135268151E-2</v>
      </c>
      <c r="AQ37">
        <f t="shared" si="26"/>
        <v>-1013.3142496726233</v>
      </c>
      <c r="AR37">
        <f t="shared" si="26"/>
        <v>-1013.3781146947586</v>
      </c>
      <c r="AS37">
        <f t="shared" si="26"/>
        <v>25.608889792140047</v>
      </c>
      <c r="AT37">
        <f t="shared" si="26"/>
        <v>3.7381530487568195</v>
      </c>
      <c r="AU37">
        <f t="shared" si="23"/>
        <v>-984.0310718538617</v>
      </c>
      <c r="AW37">
        <v>34</v>
      </c>
      <c r="AX37">
        <f>IF(Z37&gt;0, (R37*SUMPRODUCT(K37:$K$98, X37:$X$98)-K37*$AZ$3)/Z37, 0)</f>
        <v>5439.8510501970413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1000000</v>
      </c>
      <c r="S38">
        <f t="shared" si="1"/>
        <v>1557.2739450290501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834.98061127953542</v>
      </c>
      <c r="AC38">
        <f t="shared" si="2"/>
        <v>192.34809874359371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-28442.449044887711</v>
      </c>
      <c r="AI38">
        <f t="shared" si="25"/>
        <v>-28443.992993684882</v>
      </c>
      <c r="AJ38">
        <f t="shared" si="7"/>
        <v>642.63251253594171</v>
      </c>
      <c r="AK38">
        <f t="shared" si="22"/>
        <v>58.448642789567486</v>
      </c>
      <c r="AL38">
        <f t="shared" si="8"/>
        <v>-27742.911838359374</v>
      </c>
      <c r="AN38">
        <f t="shared" si="26"/>
        <v>0</v>
      </c>
      <c r="AO38">
        <f t="shared" si="26"/>
        <v>0</v>
      </c>
      <c r="AP38">
        <f t="shared" si="26"/>
        <v>-4.5885824755521984E-2</v>
      </c>
      <c r="AQ38">
        <f t="shared" si="26"/>
        <v>-845.30344198077432</v>
      </c>
      <c r="AR38">
        <f t="shared" si="26"/>
        <v>-845.34932780552981</v>
      </c>
      <c r="AS38">
        <f t="shared" si="26"/>
        <v>19.098899462492795</v>
      </c>
      <c r="AT38">
        <f t="shared" si="26"/>
        <v>1.7370810386669786</v>
      </c>
      <c r="AU38">
        <f t="shared" si="23"/>
        <v>-824.51334730437009</v>
      </c>
      <c r="AW38">
        <v>35</v>
      </c>
      <c r="AX38">
        <f>IF(Z38&gt;0, (R38*SUMPRODUCT(K38:$K$98, X38:$X$98)-K38*$AZ$3)/Z38, 0)</f>
        <v>1557.2739450290501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1000000</v>
      </c>
      <c r="S39">
        <f t="shared" si="1"/>
        <v>-3336.6305389795498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192.34809874359371</v>
      </c>
      <c r="AC39">
        <f t="shared" si="2"/>
        <v>-321.98950650800043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-25779.348268413723</v>
      </c>
      <c r="AI39">
        <f t="shared" si="25"/>
        <v>-25780.554535869567</v>
      </c>
      <c r="AJ39">
        <f t="shared" si="7"/>
        <v>514.33760525159414</v>
      </c>
      <c r="AK39">
        <f t="shared" si="22"/>
        <v>13.464366912051561</v>
      </c>
      <c r="AL39">
        <f t="shared" si="8"/>
        <v>-25252.752563705919</v>
      </c>
      <c r="AN39">
        <f t="shared" si="26"/>
        <v>0</v>
      </c>
      <c r="AO39">
        <f t="shared" si="26"/>
        <v>0</v>
      </c>
      <c r="AP39">
        <f t="shared" si="26"/>
        <v>-3.2008935920731972E-2</v>
      </c>
      <c r="AQ39">
        <f t="shared" si="26"/>
        <v>-684.068448339067</v>
      </c>
      <c r="AR39">
        <f t="shared" si="26"/>
        <v>-684.10045727498766</v>
      </c>
      <c r="AS39">
        <f t="shared" si="26"/>
        <v>13.648216544635687</v>
      </c>
      <c r="AT39">
        <f t="shared" si="26"/>
        <v>0.35728399668971683</v>
      </c>
      <c r="AU39">
        <f t="shared" si="23"/>
        <v>-670.09495673366212</v>
      </c>
      <c r="AW39">
        <v>36</v>
      </c>
      <c r="AX39">
        <f>IF(Z39&gt;0, (R39*SUMPRODUCT(K39:$K$98, X39:$X$98)-K39*$AZ$3)/Z39, 0)</f>
        <v>-3336.6305389795498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1000000</v>
      </c>
      <c r="S40">
        <f t="shared" si="1"/>
        <v>-9745.3571806583823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-321.98950650800043</v>
      </c>
      <c r="AC40">
        <f t="shared" si="2"/>
        <v>-710.55274348172668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-22624.458362076104</v>
      </c>
      <c r="AI40">
        <f t="shared" si="25"/>
        <v>-22625.369761127866</v>
      </c>
      <c r="AJ40">
        <f t="shared" si="7"/>
        <v>388.56323697372625</v>
      </c>
      <c r="AK40">
        <f t="shared" si="22"/>
        <v>-22.539265455560031</v>
      </c>
      <c r="AL40">
        <f t="shared" si="8"/>
        <v>-22259.345789609702</v>
      </c>
      <c r="AN40">
        <f t="shared" si="26"/>
        <v>0</v>
      </c>
      <c r="AO40">
        <f t="shared" si="26"/>
        <v>0</v>
      </c>
      <c r="AP40">
        <f t="shared" si="26"/>
        <v>-2.1593258094764992E-2</v>
      </c>
      <c r="AQ40">
        <f t="shared" si="26"/>
        <v>-536.02839252770434</v>
      </c>
      <c r="AR40">
        <f t="shared" si="26"/>
        <v>-536.04998578579909</v>
      </c>
      <c r="AS40">
        <f t="shared" si="26"/>
        <v>9.2060072323992337</v>
      </c>
      <c r="AT40">
        <f t="shared" si="26"/>
        <v>-0.53400996556676894</v>
      </c>
      <c r="AU40">
        <f t="shared" si="23"/>
        <v>-527.37798851896673</v>
      </c>
      <c r="AW40">
        <v>37</v>
      </c>
      <c r="AX40">
        <f>IF(Z40&gt;0, (R40*SUMPRODUCT(K40:$K$98, X40:$X$98)-K40*$AZ$3)/Z40, 0)</f>
        <v>-9745.3571806583823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1000000</v>
      </c>
      <c r="S41">
        <f t="shared" si="1"/>
        <v>-18549.903269256203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-710.55274348172668</v>
      </c>
      <c r="AC41">
        <f t="shared" si="2"/>
        <v>-982.73719729037794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-19204.782155841418</v>
      </c>
      <c r="AI41">
        <f t="shared" si="25"/>
        <v>-19205.444381125712</v>
      </c>
      <c r="AJ41">
        <f t="shared" si="7"/>
        <v>272.18445380865126</v>
      </c>
      <c r="AK41">
        <f t="shared" si="22"/>
        <v>-49.738692043720874</v>
      </c>
      <c r="AL41">
        <f t="shared" si="8"/>
        <v>-18982.99861936078</v>
      </c>
      <c r="AN41">
        <f t="shared" si="26"/>
        <v>0</v>
      </c>
      <c r="AO41">
        <f t="shared" si="26"/>
        <v>0</v>
      </c>
      <c r="AP41">
        <f t="shared" si="26"/>
        <v>-1.4008684008783275E-2</v>
      </c>
      <c r="AQ41">
        <f t="shared" si="26"/>
        <v>-406.25710171286232</v>
      </c>
      <c r="AR41">
        <f t="shared" si="26"/>
        <v>-406.27111039687111</v>
      </c>
      <c r="AS41">
        <f t="shared" si="26"/>
        <v>5.7577777471413558</v>
      </c>
      <c r="AT41">
        <f t="shared" si="26"/>
        <v>-1.0521700641381388</v>
      </c>
      <c r="AU41">
        <f t="shared" si="23"/>
        <v>-401.56550271386783</v>
      </c>
      <c r="AW41">
        <v>38</v>
      </c>
      <c r="AX41">
        <f>IF(Z41&gt;0, (R41*SUMPRODUCT(K41:$K$98, X41:$X$98)-K41*$AZ$3)/Z41, 0)</f>
        <v>-18549.903269256203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1000000</v>
      </c>
      <c r="S42">
        <f t="shared" si="1"/>
        <v>-31368.15826045187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-982.73719729037794</v>
      </c>
      <c r="AC42">
        <f t="shared" si="2"/>
        <v>-1153.4193537183714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-15677.854400253074</v>
      </c>
      <c r="AI42">
        <f t="shared" si="25"/>
        <v>-15678.314030104524</v>
      </c>
      <c r="AJ42">
        <f t="shared" si="7"/>
        <v>170.6821564279935</v>
      </c>
      <c r="AK42">
        <f t="shared" si="22"/>
        <v>-68.791603810326464</v>
      </c>
      <c r="AL42">
        <f t="shared" si="8"/>
        <v>-15576.423477486858</v>
      </c>
      <c r="AN42">
        <f t="shared" si="26"/>
        <v>0</v>
      </c>
      <c r="AO42">
        <f t="shared" si="26"/>
        <v>0</v>
      </c>
      <c r="AP42">
        <f t="shared" si="26"/>
        <v>-8.6812404417933656E-3</v>
      </c>
      <c r="AQ42">
        <f t="shared" si="26"/>
        <v>-296.11484813477642</v>
      </c>
      <c r="AR42">
        <f t="shared" si="26"/>
        <v>-296.1235293752182</v>
      </c>
      <c r="AS42">
        <f t="shared" si="26"/>
        <v>3.2237524051234714</v>
      </c>
      <c r="AT42">
        <f t="shared" si="26"/>
        <v>-1.2992986664625299</v>
      </c>
      <c r="AU42">
        <f t="shared" si="23"/>
        <v>-294.19907563655732</v>
      </c>
      <c r="AW42">
        <v>39</v>
      </c>
      <c r="AX42">
        <f>IF(Z42&gt;0, (R42*SUMPRODUCT(K42:$K$98, X42:$X$98)-K42*$AZ$3)/Z42, 0)</f>
        <v>-31368.15826045187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1000000</v>
      </c>
      <c r="S43">
        <f t="shared" si="1"/>
        <v>-51265.926756504443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-1153.4193537183714</v>
      </c>
      <c r="AC43">
        <f t="shared" si="2"/>
        <v>-1239.199429277372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-12230.69500762329</v>
      </c>
      <c r="AI43">
        <f t="shared" si="25"/>
        <v>-12230.997157488629</v>
      </c>
      <c r="AJ43">
        <f t="shared" si="7"/>
        <v>85.780075559000579</v>
      </c>
      <c r="AK43">
        <f t="shared" si="22"/>
        <v>-80.739354760286005</v>
      </c>
      <c r="AL43">
        <f t="shared" si="8"/>
        <v>-12225.956436689916</v>
      </c>
      <c r="AN43">
        <f t="shared" si="26"/>
        <v>0</v>
      </c>
      <c r="AO43">
        <f t="shared" si="26"/>
        <v>0</v>
      </c>
      <c r="AP43">
        <f t="shared" si="26"/>
        <v>-5.0953959827596236E-3</v>
      </c>
      <c r="AQ43">
        <f t="shared" si="26"/>
        <v>-206.2560383346181</v>
      </c>
      <c r="AR43">
        <f t="shared" si="26"/>
        <v>-206.26113373060085</v>
      </c>
      <c r="AS43">
        <f t="shared" si="26"/>
        <v>1.4465783458598203</v>
      </c>
      <c r="AT43">
        <f t="shared" si="26"/>
        <v>-1.361572620376047</v>
      </c>
      <c r="AU43">
        <f t="shared" si="23"/>
        <v>-206.17612800511711</v>
      </c>
      <c r="AW43">
        <v>40</v>
      </c>
      <c r="AX43">
        <f>IF(Z43&gt;0, (R43*SUMPRODUCT(K43:$K$98, X43:$X$98)-K43*$AZ$3)/Z43, 0)</f>
        <v>-51265.926756504443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1000000</v>
      </c>
      <c r="S44">
        <f t="shared" si="1"/>
        <v>-84225.528373032023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-1239.199429277372</v>
      </c>
      <c r="AC44">
        <f t="shared" si="2"/>
        <v>-1257.6565635264762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-8998.2577723327631</v>
      </c>
      <c r="AI44">
        <f t="shared" si="25"/>
        <v>-8998.4444224772942</v>
      </c>
      <c r="AJ44">
        <f t="shared" si="7"/>
        <v>18.457134249104229</v>
      </c>
      <c r="AK44">
        <f t="shared" si="22"/>
        <v>-86.743960049416046</v>
      </c>
      <c r="AL44">
        <f t="shared" si="8"/>
        <v>-9066.7312482776069</v>
      </c>
      <c r="AN44">
        <f t="shared" si="26"/>
        <v>0</v>
      </c>
      <c r="AO44">
        <f t="shared" si="26"/>
        <v>0</v>
      </c>
      <c r="AP44">
        <f t="shared" si="26"/>
        <v>-2.8103851578290865E-3</v>
      </c>
      <c r="AQ44">
        <f t="shared" si="26"/>
        <v>-135.48647472596073</v>
      </c>
      <c r="AR44">
        <f t="shared" si="26"/>
        <v>-135.48928511111856</v>
      </c>
      <c r="AS44">
        <f t="shared" si="26"/>
        <v>0.27790847030898402</v>
      </c>
      <c r="AT44">
        <f t="shared" si="26"/>
        <v>-1.3061009862377093</v>
      </c>
      <c r="AU44">
        <f t="shared" si="23"/>
        <v>-136.5174776270473</v>
      </c>
      <c r="AW44">
        <v>41</v>
      </c>
      <c r="AX44">
        <f>IF(Z44&gt;0, (R44*SUMPRODUCT(K44:$K$98, X44:$X$98)-K44*$AZ$3)/Z44, 0)</f>
        <v>-84225.528373032023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1000000</v>
      </c>
      <c r="S45">
        <f t="shared" si="1"/>
        <v>-142401.61635411196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-1257.6565635264762</v>
      </c>
      <c r="AC45">
        <f t="shared" si="2"/>
        <v>-1225.4654453189423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-6176.9924619206549</v>
      </c>
      <c r="AI45">
        <f t="shared" si="25"/>
        <v>-6177.1000331579671</v>
      </c>
      <c r="AJ45">
        <f t="shared" si="7"/>
        <v>-32.191118207533918</v>
      </c>
      <c r="AK45">
        <f t="shared" si="22"/>
        <v>-88.03595944685334</v>
      </c>
      <c r="AL45">
        <f t="shared" si="8"/>
        <v>-6297.3271108123545</v>
      </c>
      <c r="AN45">
        <f t="shared" si="26"/>
        <v>0</v>
      </c>
      <c r="AO45">
        <f t="shared" si="26"/>
        <v>0</v>
      </c>
      <c r="AP45">
        <f t="shared" si="26"/>
        <v>-1.446157698970778E-3</v>
      </c>
      <c r="AQ45">
        <f t="shared" si="26"/>
        <v>-83.0417631002517</v>
      </c>
      <c r="AR45">
        <f t="shared" si="26"/>
        <v>-83.043209257950679</v>
      </c>
      <c r="AS45">
        <f t="shared" si="26"/>
        <v>-0.43276841093813351</v>
      </c>
      <c r="AT45">
        <f t="shared" si="26"/>
        <v>-1.1835308742494088</v>
      </c>
      <c r="AU45">
        <f t="shared" si="23"/>
        <v>-84.659508543138216</v>
      </c>
      <c r="AW45">
        <v>42</v>
      </c>
      <c r="AX45">
        <f>IF(Z45&gt;0, (R45*SUMPRODUCT(K45:$K$98, X45:$X$98)-K45*$AZ$3)/Z45, 0)</f>
        <v>-142401.61635411196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1000000</v>
      </c>
      <c r="S46">
        <f t="shared" si="1"/>
        <v>-236661.51975148462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-1225.4654453189423</v>
      </c>
      <c r="AC46">
        <f t="shared" si="2"/>
        <v>-1158.7950718714308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-3623.2183049296582</v>
      </c>
      <c r="AI46">
        <f t="shared" si="25"/>
        <v>-3623.2795102257855</v>
      </c>
      <c r="AJ46">
        <f t="shared" si="7"/>
        <v>-66.670373447511565</v>
      </c>
      <c r="AK46">
        <f t="shared" si="22"/>
        <v>-85.782581172325976</v>
      </c>
      <c r="AL46">
        <f t="shared" si="8"/>
        <v>-3775.7324648456233</v>
      </c>
      <c r="AN46">
        <f t="shared" si="26"/>
        <v>0</v>
      </c>
      <c r="AO46">
        <f t="shared" si="26"/>
        <v>0</v>
      </c>
      <c r="AP46">
        <f t="shared" si="26"/>
        <v>-7.3466689563269488E-4</v>
      </c>
      <c r="AQ46">
        <f t="shared" si="26"/>
        <v>-43.490657062317979</v>
      </c>
      <c r="AR46">
        <f t="shared" si="26"/>
        <v>-43.491391729213611</v>
      </c>
      <c r="AS46">
        <f t="shared" si="26"/>
        <v>-0.80026598007560246</v>
      </c>
      <c r="AT46">
        <f t="shared" si="26"/>
        <v>-1.0296759691819104</v>
      </c>
      <c r="AU46">
        <f t="shared" si="23"/>
        <v>-45.321333678471127</v>
      </c>
      <c r="AW46">
        <v>43</v>
      </c>
      <c r="AX46">
        <f>IF(Z46&gt;0, (R46*SUMPRODUCT(K46:$K$98, X46:$X$98)-K46*$AZ$3)/Z46, 0)</f>
        <v>-236661.51975148462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1000000</v>
      </c>
      <c r="S47">
        <f t="shared" si="1"/>
        <v>-389002.71372515935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-1158.7950718714308</v>
      </c>
      <c r="AC47">
        <f t="shared" si="2"/>
        <v>-1068.6141784446747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-2100.3984669903434</v>
      </c>
      <c r="AI47">
        <f t="shared" si="25"/>
        <v>-2100.4328052526726</v>
      </c>
      <c r="AJ47">
        <f t="shared" si="7"/>
        <v>-90.180893426756029</v>
      </c>
      <c r="AK47">
        <f t="shared" si="22"/>
        <v>-81.115655031000159</v>
      </c>
      <c r="AL47">
        <f t="shared" si="8"/>
        <v>-2271.7293537104288</v>
      </c>
      <c r="AN47">
        <f t="shared" si="26"/>
        <v>0</v>
      </c>
      <c r="AO47">
        <f t="shared" si="26"/>
        <v>0</v>
      </c>
      <c r="AP47">
        <f t="shared" si="26"/>
        <v>-3.6801181233371869E-4</v>
      </c>
      <c r="AQ47">
        <f t="shared" si="26"/>
        <v>-22.510499775900218</v>
      </c>
      <c r="AR47">
        <f t="shared" si="26"/>
        <v>-22.510867787712556</v>
      </c>
      <c r="AS47">
        <f t="shared" si="26"/>
        <v>-0.96649136493718746</v>
      </c>
      <c r="AT47">
        <f t="shared" si="26"/>
        <v>-0.8693369201576947</v>
      </c>
      <c r="AU47">
        <f t="shared" si="23"/>
        <v>-24.346696072807436</v>
      </c>
      <c r="AW47">
        <v>44</v>
      </c>
      <c r="AX47">
        <f>IF(Z47&gt;0, (R47*SUMPRODUCT(K47:$K$98, X47:$X$98)-K47*$AZ$3)/Z47, 0)</f>
        <v>-389002.71372515935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1000000</v>
      </c>
      <c r="S48">
        <f t="shared" si="1"/>
        <v>-640522.6035202127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-1068.6141784446747</v>
      </c>
      <c r="AC48">
        <f t="shared" si="2"/>
        <v>-971.77507956961585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-1202.4306786839661</v>
      </c>
      <c r="AI48">
        <f t="shared" si="25"/>
        <v>-1202.4496431801881</v>
      </c>
      <c r="AJ48">
        <f t="shared" si="7"/>
        <v>-96.83909887505888</v>
      </c>
      <c r="AK48">
        <f t="shared" si="22"/>
        <v>-74.802992491127242</v>
      </c>
      <c r="AL48">
        <f t="shared" si="8"/>
        <v>-1374.0917345463743</v>
      </c>
      <c r="AN48">
        <f t="shared" si="26"/>
        <v>0</v>
      </c>
      <c r="AO48">
        <f t="shared" si="26"/>
        <v>0</v>
      </c>
      <c r="AP48">
        <f t="shared" si="26"/>
        <v>-1.8147079108120343E-4</v>
      </c>
      <c r="AQ48">
        <f t="shared" si="26"/>
        <v>-11.5060291571024</v>
      </c>
      <c r="AR48">
        <f t="shared" si="26"/>
        <v>-11.506210627893481</v>
      </c>
      <c r="AS48">
        <f t="shared" si="26"/>
        <v>-0.92665092047007136</v>
      </c>
      <c r="AT48">
        <f t="shared" si="26"/>
        <v>-0.71578796840365322</v>
      </c>
      <c r="AU48">
        <f t="shared" si="23"/>
        <v>-13.148649516767206</v>
      </c>
      <c r="AW48">
        <v>45</v>
      </c>
      <c r="AX48">
        <f>IF(Z48&gt;0, (R48*SUMPRODUCT(K48:$K$98, X48:$X$98)-K48*$AZ$3)/Z48, 0)</f>
        <v>-640522.6035202127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1000000</v>
      </c>
      <c r="S49">
        <f t="shared" si="1"/>
        <v>-1064982.2384853906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-971.77507956961585</v>
      </c>
      <c r="AC49">
        <f t="shared" si="2"/>
        <v>-876.7189670740762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-678.7640737661111</v>
      </c>
      <c r="AI49">
        <f t="shared" si="25"/>
        <v>-678.77436406644892</v>
      </c>
      <c r="AJ49">
        <f t="shared" si="7"/>
        <v>-95.056112495539651</v>
      </c>
      <c r="AK49">
        <f t="shared" si="22"/>
        <v>-68.024255569873119</v>
      </c>
      <c r="AL49">
        <f t="shared" si="8"/>
        <v>-841.85473213186174</v>
      </c>
      <c r="AN49">
        <f t="shared" si="26"/>
        <v>0</v>
      </c>
      <c r="AO49">
        <f t="shared" si="26"/>
        <v>0</v>
      </c>
      <c r="AP49">
        <f t="shared" si="26"/>
        <v>-8.7917524225902439E-5</v>
      </c>
      <c r="AQ49">
        <f t="shared" si="26"/>
        <v>-5.7991754312414772</v>
      </c>
      <c r="AR49">
        <f t="shared" si="26"/>
        <v>-5.7992633487657033</v>
      </c>
      <c r="AS49">
        <f t="shared" si="26"/>
        <v>-0.81213354312474784</v>
      </c>
      <c r="AT49">
        <f t="shared" si="26"/>
        <v>-0.58118071783102521</v>
      </c>
      <c r="AU49">
        <f t="shared" si="23"/>
        <v>-7.192577609721476</v>
      </c>
      <c r="AW49">
        <v>46</v>
      </c>
      <c r="AX49">
        <f>IF(Z49&gt;0, (R49*SUMPRODUCT(K49:$K$98, X49:$X$98)-K49*$AZ$3)/Z49, 0)</f>
        <v>-1064982.2384853906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1000000</v>
      </c>
      <c r="S50">
        <f t="shared" si="1"/>
        <v>-1794471.5475854389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-876.7189670740762</v>
      </c>
      <c r="AC50">
        <f t="shared" si="2"/>
        <v>-787.37337317260165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-376.21449087879381</v>
      </c>
      <c r="AI50">
        <f t="shared" si="25"/>
        <v>-376.21997559499226</v>
      </c>
      <c r="AJ50">
        <f t="shared" si="7"/>
        <v>-89.345593901474558</v>
      </c>
      <c r="AK50">
        <f t="shared" si="22"/>
        <v>-61.370327695185338</v>
      </c>
      <c r="AL50">
        <f t="shared" si="8"/>
        <v>-526.9358971916522</v>
      </c>
      <c r="AN50">
        <f t="shared" si="26"/>
        <v>0</v>
      </c>
      <c r="AO50">
        <f t="shared" si="26"/>
        <v>0</v>
      </c>
      <c r="AP50">
        <f t="shared" si="26"/>
        <v>-4.1839215903273054E-5</v>
      </c>
      <c r="AQ50">
        <f t="shared" si="26"/>
        <v>-2.8698876551412562</v>
      </c>
      <c r="AR50">
        <f t="shared" si="26"/>
        <v>-2.8699294943571596</v>
      </c>
      <c r="AS50">
        <f t="shared" si="26"/>
        <v>-0.68155752422017879</v>
      </c>
      <c r="AT50">
        <f t="shared" si="26"/>
        <v>-0.46815300876097565</v>
      </c>
      <c r="AU50">
        <f t="shared" si="23"/>
        <v>-4.0196400273383146</v>
      </c>
      <c r="AW50">
        <v>47</v>
      </c>
      <c r="AX50">
        <f>IF(Z50&gt;0, (R50*SUMPRODUCT(K50:$K$98, X50:$X$98)-K50*$AZ$3)/Z50, 0)</f>
        <v>-1794471.5475854389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1000000</v>
      </c>
      <c r="S51">
        <f t="shared" si="1"/>
        <v>-3075665.4271119558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-787.37337317260165</v>
      </c>
      <c r="AC51">
        <f t="shared" si="2"/>
        <v>-705.29257392353202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-205.07570753534441</v>
      </c>
      <c r="AI51">
        <f t="shared" si="25"/>
        <v>-205.07857395803666</v>
      </c>
      <c r="AJ51">
        <f t="shared" si="7"/>
        <v>-82.080799249069628</v>
      </c>
      <c r="AK51">
        <f t="shared" si="22"/>
        <v>-55.116136122082118</v>
      </c>
      <c r="AL51">
        <f t="shared" si="8"/>
        <v>-342.27550932918842</v>
      </c>
      <c r="AN51">
        <f t="shared" si="26"/>
        <v>0</v>
      </c>
      <c r="AO51">
        <f t="shared" si="26"/>
        <v>0</v>
      </c>
      <c r="AP51">
        <f t="shared" si="26"/>
        <v>-1.952322625018202E-5</v>
      </c>
      <c r="AQ51">
        <f t="shared" si="26"/>
        <v>-1.396772167431175</v>
      </c>
      <c r="AR51">
        <f t="shared" si="26"/>
        <v>-1.3967916906574254</v>
      </c>
      <c r="AS51">
        <f t="shared" si="26"/>
        <v>-0.55905293342385154</v>
      </c>
      <c r="AT51">
        <f t="shared" si="26"/>
        <v>-0.37539641255853845</v>
      </c>
      <c r="AU51">
        <f t="shared" si="23"/>
        <v>-2.3312410366398155</v>
      </c>
      <c r="AW51">
        <v>48</v>
      </c>
      <c r="AX51">
        <f>IF(Z51&gt;0, (R51*SUMPRODUCT(K51:$K$98, X51:$X$98)-K51*$AZ$3)/Z51, 0)</f>
        <v>-3075665.4271119558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1000000</v>
      </c>
      <c r="S52">
        <f t="shared" si="1"/>
        <v>-5375706.6094502965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-705.29257392353202</v>
      </c>
      <c r="AC52">
        <f t="shared" si="2"/>
        <v>-630.84051849791786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-109.67042649103254</v>
      </c>
      <c r="AI52">
        <f t="shared" si="25"/>
        <v>-109.67189336916674</v>
      </c>
      <c r="AJ52">
        <f t="shared" si="7"/>
        <v>-74.452055425614162</v>
      </c>
      <c r="AK52">
        <f t="shared" si="22"/>
        <v>-49.370480174647248</v>
      </c>
      <c r="AL52">
        <f t="shared" si="8"/>
        <v>-233.49442896942816</v>
      </c>
      <c r="AN52">
        <f t="shared" si="26"/>
        <v>0</v>
      </c>
      <c r="AO52">
        <f t="shared" si="26"/>
        <v>0</v>
      </c>
      <c r="AP52">
        <f t="shared" si="26"/>
        <v>-8.9204623827633771E-6</v>
      </c>
      <c r="AQ52">
        <f t="shared" si="26"/>
        <v>-0.66693400849894413</v>
      </c>
      <c r="AR52">
        <f t="shared" si="26"/>
        <v>-0.6669429289613269</v>
      </c>
      <c r="AS52">
        <f t="shared" si="26"/>
        <v>-0.45276205586791018</v>
      </c>
      <c r="AT52">
        <f t="shared" si="26"/>
        <v>-0.30023456001684717</v>
      </c>
      <c r="AU52">
        <f t="shared" si="23"/>
        <v>-1.4199395448460843</v>
      </c>
      <c r="AW52">
        <v>49</v>
      </c>
      <c r="AX52">
        <f>IF(Z52&gt;0, (R52*SUMPRODUCT(K52:$K$98, X52:$X$98)-K52*$AZ$3)/Z52, 0)</f>
        <v>-5375706.6094502965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1000000</v>
      </c>
      <c r="S53">
        <f t="shared" si="1"/>
        <v>-9598817.2748205457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-630.84051849791786</v>
      </c>
      <c r="AC53">
        <f t="shared" si="2"/>
        <v>-563.78528501262645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-57.441878204700089</v>
      </c>
      <c r="AI53">
        <f t="shared" si="25"/>
        <v>-57.442612390575377</v>
      </c>
      <c r="AJ53">
        <f t="shared" si="7"/>
        <v>-67.05523348529141</v>
      </c>
      <c r="AK53">
        <f t="shared" si="22"/>
        <v>-44.158836294854254</v>
      </c>
      <c r="AL53">
        <f t="shared" si="8"/>
        <v>-168.65668217072104</v>
      </c>
      <c r="AN53">
        <f t="shared" si="26"/>
        <v>0</v>
      </c>
      <c r="AO53">
        <f t="shared" si="26"/>
        <v>0</v>
      </c>
      <c r="AP53">
        <f t="shared" si="26"/>
        <v>-3.9864042175600235E-6</v>
      </c>
      <c r="AQ53">
        <f t="shared" si="26"/>
        <v>-0.31189178823346547</v>
      </c>
      <c r="AR53">
        <f t="shared" si="26"/>
        <v>-0.31189577463768303</v>
      </c>
      <c r="AS53">
        <f t="shared" si="26"/>
        <v>-0.36408936016351984</v>
      </c>
      <c r="AT53">
        <f t="shared" si="26"/>
        <v>-0.23976894295186915</v>
      </c>
      <c r="AU53">
        <f t="shared" si="23"/>
        <v>-0.91575407775307205</v>
      </c>
      <c r="AW53">
        <v>50</v>
      </c>
      <c r="AX53">
        <f>IF(Z53&gt;0, (R53*SUMPRODUCT(K53:$K$98, X53:$X$98)-K53*$AZ$3)/Z53, 0)</f>
        <v>-9598817.2748205457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1000000</v>
      </c>
      <c r="S54">
        <f t="shared" si="1"/>
        <v>-17554708.490632169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-563.78528501262645</v>
      </c>
      <c r="AC54">
        <f t="shared" si="2"/>
        <v>-503.63095582426132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-29.458297796769852</v>
      </c>
      <c r="AI54">
        <f t="shared" si="25"/>
        <v>-29.458656412063927</v>
      </c>
      <c r="AJ54">
        <f t="shared" si="7"/>
        <v>-60.154329188365125</v>
      </c>
      <c r="AK54">
        <f t="shared" si="22"/>
        <v>-39.464969950883855</v>
      </c>
      <c r="AL54">
        <f t="shared" si="8"/>
        <v>-129.07795555131293</v>
      </c>
      <c r="AN54">
        <f t="shared" si="26"/>
        <v>0</v>
      </c>
      <c r="AO54">
        <f t="shared" si="26"/>
        <v>0</v>
      </c>
      <c r="AP54">
        <f t="shared" si="26"/>
        <v>-1.7385456279162952E-6</v>
      </c>
      <c r="AQ54">
        <f t="shared" si="26"/>
        <v>-0.1428120765798695</v>
      </c>
      <c r="AR54">
        <f t="shared" si="26"/>
        <v>-0.1428138151254974</v>
      </c>
      <c r="AS54">
        <f t="shared" si="26"/>
        <v>-0.29162461205078422</v>
      </c>
      <c r="AT54">
        <f t="shared" si="26"/>
        <v>-0.19132382833966319</v>
      </c>
      <c r="AU54">
        <f t="shared" si="23"/>
        <v>-0.62576225551594489</v>
      </c>
      <c r="AW54">
        <v>51</v>
      </c>
      <c r="AX54">
        <f>IF(Z54&gt;0, (R54*SUMPRODUCT(K54:$K$98, X54:$X$98)-K54*$AZ$3)/Z54, 0)</f>
        <v>-17554708.490632169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1000000</v>
      </c>
      <c r="S55">
        <f t="shared" si="1"/>
        <v>-32932951.664684746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-503.63095582426132</v>
      </c>
      <c r="AC55">
        <f t="shared" si="2"/>
        <v>-449.78607060030657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-14.744701231496595</v>
      </c>
      <c r="AI55">
        <f t="shared" si="25"/>
        <v>-14.744871951872337</v>
      </c>
      <c r="AJ55">
        <f t="shared" si="7"/>
        <v>-53.844885223954748</v>
      </c>
      <c r="AK55">
        <f t="shared" si="22"/>
        <v>-35.254166907698298</v>
      </c>
      <c r="AL55">
        <f t="shared" si="8"/>
        <v>-103.84392408352539</v>
      </c>
      <c r="AN55">
        <f t="shared" si="26"/>
        <v>0</v>
      </c>
      <c r="AO55">
        <f t="shared" si="26"/>
        <v>0</v>
      </c>
      <c r="AP55">
        <f t="shared" si="26"/>
        <v>-7.3896627962738598E-7</v>
      </c>
      <c r="AQ55">
        <f t="shared" si="26"/>
        <v>-6.3822709889604243E-2</v>
      </c>
      <c r="AR55">
        <f t="shared" si="26"/>
        <v>-6.3823448855883869E-2</v>
      </c>
      <c r="AS55">
        <f t="shared" si="26"/>
        <v>-0.23306857390549465</v>
      </c>
      <c r="AT55">
        <f t="shared" si="26"/>
        <v>-0.15259830847866812</v>
      </c>
      <c r="AU55">
        <f t="shared" si="23"/>
        <v>-0.44949033124004667</v>
      </c>
      <c r="AW55">
        <v>52</v>
      </c>
      <c r="AX55">
        <f>IF(Z55&gt;0, (R55*SUMPRODUCT(K55:$K$98, X55:$X$98)-K55*$AZ$3)/Z55, 0)</f>
        <v>-32932951.664684746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1000000</v>
      </c>
      <c r="S56">
        <f t="shared" si="1"/>
        <v>-63527340.023198575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-449.78607060030657</v>
      </c>
      <c r="AC56">
        <f t="shared" si="2"/>
        <v>-401.64659214900473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-7.1986327035178919</v>
      </c>
      <c r="AI56">
        <f t="shared" si="25"/>
        <v>-7.1987117337810833</v>
      </c>
      <c r="AJ56">
        <f t="shared" si="7"/>
        <v>-48.139478451301841</v>
      </c>
      <c r="AK56">
        <f t="shared" si="22"/>
        <v>-31.485024942021465</v>
      </c>
      <c r="AL56">
        <f t="shared" si="8"/>
        <v>-86.82321512710439</v>
      </c>
      <c r="AN56">
        <f t="shared" si="26"/>
        <v>0</v>
      </c>
      <c r="AO56">
        <f t="shared" si="26"/>
        <v>0</v>
      </c>
      <c r="AP56">
        <f t="shared" si="26"/>
        <v>-3.054320934488385E-7</v>
      </c>
      <c r="AQ56">
        <f t="shared" si="26"/>
        <v>-2.7820905154886642E-2</v>
      </c>
      <c r="AR56">
        <f t="shared" si="26"/>
        <v>-2.7821210586980092E-2</v>
      </c>
      <c r="AS56">
        <f t="shared" si="26"/>
        <v>-0.18604697855259161</v>
      </c>
      <c r="AT56">
        <f t="shared" si="26"/>
        <v>-0.12168170384400309</v>
      </c>
      <c r="AU56">
        <f t="shared" si="23"/>
        <v>-0.33554989298357479</v>
      </c>
      <c r="AW56">
        <v>53</v>
      </c>
      <c r="AX56">
        <f>IF(Z56&gt;0, (R56*SUMPRODUCT(K56:$K$98, X56:$X$98)-K56*$AZ$3)/Z56, 0)</f>
        <v>-63527340.023198575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1000000</v>
      </c>
      <c r="S57">
        <f t="shared" si="1"/>
        <v>-126329301.86808144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-401.64659214900473</v>
      </c>
      <c r="AC57">
        <f t="shared" si="2"/>
        <v>-358.63575130309573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-3.4203008324876407</v>
      </c>
      <c r="AI57">
        <f t="shared" si="25"/>
        <v>-3.4203363186877938</v>
      </c>
      <c r="AJ57">
        <f t="shared" si="7"/>
        <v>-43.010840845909001</v>
      </c>
      <c r="AK57">
        <f t="shared" si="22"/>
        <v>-28.115261450430335</v>
      </c>
      <c r="AL57">
        <f t="shared" si="8"/>
        <v>-74.546438615027128</v>
      </c>
      <c r="AN57">
        <f t="shared" si="26"/>
        <v>0</v>
      </c>
      <c r="AO57">
        <f t="shared" si="26"/>
        <v>0</v>
      </c>
      <c r="AP57">
        <f t="shared" si="26"/>
        <v>-1.224511070151237E-7</v>
      </c>
      <c r="AQ57">
        <f t="shared" si="26"/>
        <v>-1.1802323761243683E-2</v>
      </c>
      <c r="AR57">
        <f t="shared" si="26"/>
        <v>-1.1802446212350697E-2</v>
      </c>
      <c r="AS57">
        <f t="shared" si="26"/>
        <v>-0.14841614634743577</v>
      </c>
      <c r="AT57">
        <f t="shared" si="26"/>
        <v>-9.7016442272608638E-2</v>
      </c>
      <c r="AU57">
        <f t="shared" si="23"/>
        <v>-0.25723503483239513</v>
      </c>
      <c r="AW57">
        <v>54</v>
      </c>
      <c r="AX57">
        <f>IF(Z57&gt;0, (R57*SUMPRODUCT(K57:$K$98, X57:$X$98)-K57*$AZ$3)/Z57, 0)</f>
        <v>-126329301.86808144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1000000</v>
      </c>
      <c r="S58">
        <f t="shared" si="1"/>
        <v>-259386764.86668459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-358.63575130309573</v>
      </c>
      <c r="AC58">
        <f t="shared" si="2"/>
        <v>-320.22017706340711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-1.575979233296573</v>
      </c>
      <c r="AI58">
        <f t="shared" si="25"/>
        <v>-1.5759946648943084</v>
      </c>
      <c r="AJ58">
        <f t="shared" si="7"/>
        <v>-38.415574239688624</v>
      </c>
      <c r="AK58">
        <f t="shared" si="22"/>
        <v>-25.104502591216704</v>
      </c>
      <c r="AL58">
        <f t="shared" si="8"/>
        <v>-65.096071495799634</v>
      </c>
      <c r="AN58">
        <f t="shared" si="26"/>
        <v>0</v>
      </c>
      <c r="AO58">
        <f t="shared" si="26"/>
        <v>0</v>
      </c>
      <c r="AP58">
        <f t="shared" si="26"/>
        <v>-4.7544040700349074E-8</v>
      </c>
      <c r="AQ58">
        <f t="shared" si="26"/>
        <v>-4.8555193114701058E-3</v>
      </c>
      <c r="AR58">
        <f t="shared" si="26"/>
        <v>-4.8555668555108067E-3</v>
      </c>
      <c r="AS58">
        <f t="shared" si="26"/>
        <v>-0.11835661196616813</v>
      </c>
      <c r="AT58">
        <f t="shared" si="26"/>
        <v>-7.7345814310971539E-2</v>
      </c>
      <c r="AU58">
        <f t="shared" si="23"/>
        <v>-0.20055799313265046</v>
      </c>
      <c r="AW58">
        <v>55</v>
      </c>
      <c r="AX58">
        <f>IF(Z58&gt;0, (R58*SUMPRODUCT(K58:$K$98, X58:$X$98)-K58*$AZ$3)/Z58, 0)</f>
        <v>-259386764.86668459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1000000</v>
      </c>
      <c r="S59">
        <f t="shared" si="1"/>
        <v>-551339004.56852472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-320.22017706340711</v>
      </c>
      <c r="AC59">
        <f t="shared" si="2"/>
        <v>-285.91487493678119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-0.70359983096694068</v>
      </c>
      <c r="AI59">
        <f t="shared" si="25"/>
        <v>-0.70360631325081158</v>
      </c>
      <c r="AJ59">
        <f t="shared" si="7"/>
        <v>-34.305302126625918</v>
      </c>
      <c r="AK59">
        <f t="shared" si="22"/>
        <v>-22.415412394438501</v>
      </c>
      <c r="AL59">
        <f t="shared" si="8"/>
        <v>-57.424320834315225</v>
      </c>
      <c r="AN59">
        <f t="shared" si="26"/>
        <v>0</v>
      </c>
      <c r="AO59">
        <f t="shared" si="26"/>
        <v>0</v>
      </c>
      <c r="AP59">
        <f t="shared" si="26"/>
        <v>-1.7831801385865975E-8</v>
      </c>
      <c r="AQ59">
        <f t="shared" si="26"/>
        <v>-1.9354987672268347E-3</v>
      </c>
      <c r="AR59">
        <f t="shared" si="26"/>
        <v>-1.9355165990282207E-3</v>
      </c>
      <c r="AS59">
        <f t="shared" si="26"/>
        <v>-9.4368797508350089E-2</v>
      </c>
      <c r="AT59">
        <f t="shared" si="26"/>
        <v>-6.1661474529767647E-2</v>
      </c>
      <c r="AU59">
        <f t="shared" si="23"/>
        <v>-0.15796578863714594</v>
      </c>
      <c r="AW59">
        <v>56</v>
      </c>
      <c r="AX59">
        <f>IF(Z59&gt;0, (R59*SUMPRODUCT(K59:$K$98, X59:$X$98)-K59*$AZ$3)/Z59, 0)</f>
        <v>-551339004.56852472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1000000</v>
      </c>
      <c r="S60">
        <f t="shared" si="1"/>
        <v>-1214973207.4788229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-285.91487493678119</v>
      </c>
      <c r="AC60">
        <f t="shared" si="2"/>
        <v>-255.28274110881858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-0.30328299731599156</v>
      </c>
      <c r="AI60">
        <f t="shared" si="25"/>
        <v>-0.30328562373955731</v>
      </c>
      <c r="AJ60">
        <f t="shared" si="7"/>
        <v>-30.632133827962605</v>
      </c>
      <c r="AK60">
        <f t="shared" si="22"/>
        <v>-20.014041245574685</v>
      </c>
      <c r="AL60">
        <f t="shared" si="8"/>
        <v>-50.949460697276848</v>
      </c>
      <c r="AN60">
        <f t="shared" si="26"/>
        <v>0</v>
      </c>
      <c r="AO60">
        <f t="shared" si="26"/>
        <v>0</v>
      </c>
      <c r="AP60">
        <f t="shared" si="26"/>
        <v>-6.450805037034992E-9</v>
      </c>
      <c r="AQ60">
        <f t="shared" si="26"/>
        <v>-7.4489869503772314E-4</v>
      </c>
      <c r="AR60">
        <f t="shared" si="26"/>
        <v>-7.449051458427602E-4</v>
      </c>
      <c r="AS60">
        <f t="shared" si="26"/>
        <v>-7.5236121762857211E-2</v>
      </c>
      <c r="AT60">
        <f t="shared" si="26"/>
        <v>-4.9156838128734934E-2</v>
      </c>
      <c r="AU60">
        <f t="shared" si="23"/>
        <v>-0.1251378650374349</v>
      </c>
      <c r="AW60">
        <v>57</v>
      </c>
      <c r="AX60">
        <f>IF(Z60&gt;0, (R60*SUMPRODUCT(K60:$K$98, X60:$X$98)-K60*$AZ$3)/Z60, 0)</f>
        <v>-1214973207.4788229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1000000</v>
      </c>
      <c r="S61">
        <f t="shared" si="1"/>
        <v>-2777855750.649426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-255.28274110881858</v>
      </c>
      <c r="AC61">
        <f t="shared" si="2"/>
        <v>-227.93163839436207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-0.12595965983364424</v>
      </c>
      <c r="AI61">
        <f t="shared" si="25"/>
        <v>-0.12596068549722639</v>
      </c>
      <c r="AJ61">
        <f t="shared" si="7"/>
        <v>-27.351102714456516</v>
      </c>
      <c r="AK61">
        <f t="shared" si="22"/>
        <v>-17.869791877617303</v>
      </c>
      <c r="AL61">
        <f t="shared" si="8"/>
        <v>-45.346855277571045</v>
      </c>
      <c r="AN61">
        <f t="shared" si="26"/>
        <v>0</v>
      </c>
      <c r="AO61">
        <f t="shared" si="26"/>
        <v>0</v>
      </c>
      <c r="AP61">
        <f t="shared" si="26"/>
        <v>-2.2492413693842956E-9</v>
      </c>
      <c r="AQ61">
        <f t="shared" si="26"/>
        <v>-2.762247609253022E-4</v>
      </c>
      <c r="AR61">
        <f t="shared" si="26"/>
        <v>-2.7622701016667158E-4</v>
      </c>
      <c r="AS61">
        <f t="shared" si="26"/>
        <v>-5.9979931815647508E-2</v>
      </c>
      <c r="AT61">
        <f t="shared" si="26"/>
        <v>-3.9187776433334758E-2</v>
      </c>
      <c r="AU61">
        <f t="shared" si="23"/>
        <v>-9.9443935259148936E-2</v>
      </c>
      <c r="AW61">
        <v>58</v>
      </c>
      <c r="AX61">
        <f>IF(Z61&gt;0, (R61*SUMPRODUCT(K61:$K$98, X61:$X$98)-K61*$AZ$3)/Z61, 0)</f>
        <v>-2777855750.649426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1000000</v>
      </c>
      <c r="S62">
        <f t="shared" si="1"/>
        <v>-6604887203.5855074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-227.93163839436207</v>
      </c>
      <c r="AC62">
        <f t="shared" si="2"/>
        <v>-203.51062210738053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-5.0420428893171935E-2</v>
      </c>
      <c r="AI62">
        <f t="shared" si="25"/>
        <v>-5.0420814044757109E-2</v>
      </c>
      <c r="AJ62">
        <f t="shared" si="7"/>
        <v>-24.421016286981541</v>
      </c>
      <c r="AK62">
        <f t="shared" si="22"/>
        <v>-15.955214687605347</v>
      </c>
      <c r="AL62">
        <f t="shared" si="8"/>
        <v>-40.426651788631645</v>
      </c>
      <c r="AN62">
        <f t="shared" si="26"/>
        <v>0</v>
      </c>
      <c r="AO62">
        <f t="shared" si="26"/>
        <v>0</v>
      </c>
      <c r="AP62">
        <f t="shared" si="26"/>
        <v>-7.5412752805856225E-10</v>
      </c>
      <c r="AQ62">
        <f t="shared" si="26"/>
        <v>-9.8723294590347338E-5</v>
      </c>
      <c r="AR62">
        <f t="shared" si="26"/>
        <v>-9.8724048717875395E-5</v>
      </c>
      <c r="AS62">
        <f t="shared" si="26"/>
        <v>-4.781639581455132E-2</v>
      </c>
      <c r="AT62">
        <f t="shared" si="26"/>
        <v>-3.1240340362713781E-2</v>
      </c>
      <c r="AU62">
        <f t="shared" si="23"/>
        <v>-7.9155460225982979E-2</v>
      </c>
      <c r="AW62">
        <v>59</v>
      </c>
      <c r="AX62">
        <f>IF(Z62&gt;0, (R62*SUMPRODUCT(K62:$K$98, X62:$X$98)-K62*$AZ$3)/Z62, 0)</f>
        <v>-6604887203.5855074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1000000</v>
      </c>
      <c r="S63">
        <f t="shared" si="1"/>
        <v>-16369843234.343239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-203.51062210738053</v>
      </c>
      <c r="AC63">
        <f t="shared" si="2"/>
        <v>-181.70599537376214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-1.9403960617107814E-2</v>
      </c>
      <c r="AI63">
        <f t="shared" si="25"/>
        <v>-1.940409936766942E-2</v>
      </c>
      <c r="AJ63">
        <f t="shared" si="7"/>
        <v>-21.804626733618392</v>
      </c>
      <c r="AK63">
        <f t="shared" si="22"/>
        <v>-14.245743547516637</v>
      </c>
      <c r="AL63">
        <f t="shared" si="8"/>
        <v>-36.0697743805027</v>
      </c>
      <c r="AN63">
        <f t="shared" si="26"/>
        <v>0</v>
      </c>
      <c r="AO63">
        <f t="shared" si="26"/>
        <v>0</v>
      </c>
      <c r="AP63">
        <f t="shared" si="26"/>
        <v>-2.4256594692033298E-10</v>
      </c>
      <c r="AQ63">
        <f t="shared" si="26"/>
        <v>-3.3922313730514554E-5</v>
      </c>
      <c r="AR63">
        <f t="shared" si="26"/>
        <v>-3.3922556296461476E-5</v>
      </c>
      <c r="AS63">
        <f t="shared" si="26"/>
        <v>-3.8119196561470635E-2</v>
      </c>
      <c r="AT63">
        <f t="shared" si="26"/>
        <v>-2.4904636299727841E-2</v>
      </c>
      <c r="AU63">
        <f t="shared" si="23"/>
        <v>-6.3057755417494948E-2</v>
      </c>
      <c r="AW63">
        <v>60</v>
      </c>
      <c r="AX63">
        <f>IF(Z63&gt;0, (R63*SUMPRODUCT(K63:$K$98, X63:$X$98)-K63*$AZ$3)/Z63, 0)</f>
        <v>-16369843234.343239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1000000</v>
      </c>
      <c r="S64">
        <f t="shared" si="1"/>
        <v>-42387150797.201462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-181.70599537376214</v>
      </c>
      <c r="AC64">
        <f t="shared" si="2"/>
        <v>-162.23752442383221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-7.1615278527751213E-3</v>
      </c>
      <c r="AI64">
        <f t="shared" si="25"/>
        <v>-7.1615756967329516E-3</v>
      </c>
      <c r="AJ64">
        <f t="shared" si="7"/>
        <v>-19.468470949929923</v>
      </c>
      <c r="AK64">
        <f t="shared" si="22"/>
        <v>-12.719419676163351</v>
      </c>
      <c r="AL64">
        <f t="shared" si="8"/>
        <v>-32.195052201790006</v>
      </c>
      <c r="AN64">
        <f t="shared" si="26"/>
        <v>0</v>
      </c>
      <c r="AO64">
        <f t="shared" si="26"/>
        <v>0</v>
      </c>
      <c r="AP64">
        <f t="shared" si="26"/>
        <v>-7.4679974015111936E-11</v>
      </c>
      <c r="AQ64">
        <f t="shared" si="26"/>
        <v>-1.1178479753871734E-5</v>
      </c>
      <c r="AR64">
        <f t="shared" si="26"/>
        <v>-1.117855443384575E-5</v>
      </c>
      <c r="AS64">
        <f t="shared" si="26"/>
        <v>-3.0388474753791535E-2</v>
      </c>
      <c r="AT64">
        <f t="shared" si="26"/>
        <v>-1.9853832625379375E-2</v>
      </c>
      <c r="AU64">
        <f t="shared" si="23"/>
        <v>-5.025348593360475E-2</v>
      </c>
      <c r="AW64">
        <v>61</v>
      </c>
      <c r="AX64">
        <f>IF(Z64&gt;0, (R64*SUMPRODUCT(K64:$K$98, X64:$X$98)-K64*$AZ$3)/Z64, 0)</f>
        <v>-42387150797.201462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1000000</v>
      </c>
      <c r="S65">
        <f t="shared" si="1"/>
        <v>-114919251363.52812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-162.23752442383221</v>
      </c>
      <c r="AC65">
        <f t="shared" si="2"/>
        <v>-144.85494196638007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-2.5287481986260431E-3</v>
      </c>
      <c r="AI65">
        <f t="shared" si="25"/>
        <v>-2.5287639547918123E-3</v>
      </c>
      <c r="AJ65">
        <f t="shared" si="7"/>
        <v>-17.382582457452145</v>
      </c>
      <c r="AK65">
        <f t="shared" si="22"/>
        <v>-11.356626709668255</v>
      </c>
      <c r="AL65">
        <f t="shared" si="8"/>
        <v>-28.741737931075193</v>
      </c>
      <c r="AN65">
        <f t="shared" si="26"/>
        <v>0</v>
      </c>
      <c r="AO65">
        <f t="shared" si="26"/>
        <v>0</v>
      </c>
      <c r="AP65">
        <f t="shared" si="26"/>
        <v>-2.1958849283778154E-11</v>
      </c>
      <c r="AQ65">
        <f t="shared" si="26"/>
        <v>-3.5242330769378063E-6</v>
      </c>
      <c r="AR65">
        <f t="shared" si="26"/>
        <v>-3.5242550357870896E-6</v>
      </c>
      <c r="AS65">
        <f t="shared" si="26"/>
        <v>-2.422553265383898E-2</v>
      </c>
      <c r="AT65">
        <f t="shared" si="26"/>
        <v>-1.5827356600548181E-2</v>
      </c>
      <c r="AU65">
        <f t="shared" si="23"/>
        <v>-4.0056413509422947E-2</v>
      </c>
      <c r="AW65">
        <v>62</v>
      </c>
      <c r="AX65">
        <f>IF(Z65&gt;0, (R65*SUMPRODUCT(K65:$K$98, X65:$X$98)-K65*$AZ$3)/Z65, 0)</f>
        <v>-114919251363.52812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1000000</v>
      </c>
      <c r="S66">
        <f t="shared" si="1"/>
        <v>-327036902371.75513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-144.85494196638007</v>
      </c>
      <c r="AC66">
        <f t="shared" si="2"/>
        <v>-129.33477260138827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-8.5241377648300485E-4</v>
      </c>
      <c r="AI66">
        <f t="shared" si="25"/>
        <v>-8.5241871991491053E-4</v>
      </c>
      <c r="AJ66">
        <f t="shared" si="7"/>
        <v>-15.520169364991801</v>
      </c>
      <c r="AK66">
        <f t="shared" si="22"/>
        <v>-10.139845937646605</v>
      </c>
      <c r="AL66">
        <f t="shared" si="8"/>
        <v>-25.660867721358322</v>
      </c>
      <c r="AN66">
        <f t="shared" si="26"/>
        <v>0</v>
      </c>
      <c r="AO66">
        <f t="shared" si="26"/>
        <v>0</v>
      </c>
      <c r="AP66">
        <f t="shared" si="26"/>
        <v>-6.1513377043037103E-12</v>
      </c>
      <c r="AQ66">
        <f t="shared" si="26"/>
        <v>-1.0606973258657295E-6</v>
      </c>
      <c r="AR66">
        <f t="shared" si="26"/>
        <v>-1.0607034772034337E-6</v>
      </c>
      <c r="AS66">
        <f t="shared" si="26"/>
        <v>-1.9312454346235262E-2</v>
      </c>
      <c r="AT66">
        <f t="shared" si="26"/>
        <v>-1.2617472602481654E-2</v>
      </c>
      <c r="AU66">
        <f t="shared" si="23"/>
        <v>-3.1930987652194119E-2</v>
      </c>
      <c r="AW66">
        <v>63</v>
      </c>
      <c r="AX66">
        <f>IF(Z66&gt;0, (R66*SUMPRODUCT(K66:$K$98, X66:$X$98)-K66*$AZ$3)/Z66, 0)</f>
        <v>-327036902371.75513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-979669296155.84155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-129.33477260138827</v>
      </c>
      <c r="AC67">
        <f t="shared" ref="AC67:AC79" si="29">S67*Z67</f>
        <v>-115.47747643956338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-2.7364587039520208E-4</v>
      </c>
      <c r="AI67">
        <f t="shared" ref="AI67:AI79" si="33">SUM(AE67:AH67)</f>
        <v>-2.7364734381940878E-4</v>
      </c>
      <c r="AJ67">
        <f t="shared" ref="AJ67:AJ79" si="34">AB67-AC67</f>
        <v>-13.857296161824891</v>
      </c>
      <c r="AK67">
        <f t="shared" si="22"/>
        <v>-9.0534340820971799</v>
      </c>
      <c r="AL67">
        <f t="shared" ref="AL67:AL79" si="35">SUM(AI67:AK67)</f>
        <v>-22.911003891265892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-3.0402681497170951E-7</v>
      </c>
      <c r="AR67">
        <f t="shared" si="36"/>
        <v>-3.0402845197967174E-7</v>
      </c>
      <c r="AS67">
        <f t="shared" si="36"/>
        <v>-1.5395772682828632E-2</v>
      </c>
      <c r="AT67">
        <f t="shared" si="36"/>
        <v>-1.0058572141290346E-2</v>
      </c>
      <c r="AU67">
        <f t="shared" si="23"/>
        <v>-2.5454648852570958E-2</v>
      </c>
      <c r="AW67">
        <v>64</v>
      </c>
      <c r="AX67">
        <f>IF(Z67&gt;0, (R67*SUMPRODUCT(K67:$K$98, X67:$X$98)-K67*$AZ$3)/Z67, 0)</f>
        <v>-979669296155.84155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1000000</v>
      </c>
      <c r="S68">
        <f t="shared" si="28"/>
        <v>-3097986169048.084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-115.47747643956338</v>
      </c>
      <c r="AC68">
        <f t="shared" si="29"/>
        <v>-103.10488993776679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-8.3413934983787085E-5</v>
      </c>
      <c r="AI68">
        <f t="shared" si="33"/>
        <v>-8.34143509995644E-5</v>
      </c>
      <c r="AJ68">
        <f t="shared" si="34"/>
        <v>-12.37258650179659</v>
      </c>
      <c r="AK68">
        <f t="shared" si="22"/>
        <v>-8.0834233507694364</v>
      </c>
      <c r="AL68">
        <f t="shared" si="35"/>
        <v>-20.456093266917026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-8.2745346270087177E-8</v>
      </c>
      <c r="AR68">
        <f t="shared" si="36"/>
        <v>-8.274575895136823E-8</v>
      </c>
      <c r="AS68">
        <f t="shared" si="36"/>
        <v>-1.2273416360788558E-2</v>
      </c>
      <c r="AT68">
        <f t="shared" si="36"/>
        <v>-8.0186321906181596E-3</v>
      </c>
      <c r="AU68">
        <f t="shared" si="23"/>
        <v>-2.0292131297165669E-2</v>
      </c>
      <c r="AW68">
        <v>65</v>
      </c>
      <c r="AX68">
        <f>IF(Z68&gt;0, (R68*SUMPRODUCT(K68:$K$98, X68:$X$98)-K68*$AZ$3)/Z68, 0)</f>
        <v>-3097986169048.084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1000000</v>
      </c>
      <c r="S69">
        <f t="shared" si="28"/>
        <v>-10371226064231.955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-103.10488993776679</v>
      </c>
      <c r="AC69">
        <f t="shared" si="29"/>
        <v>-92.057937515312645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-2.4072166571669943E-5</v>
      </c>
      <c r="AI69">
        <f t="shared" si="33"/>
        <v>-2.4072277525207336E-5</v>
      </c>
      <c r="AJ69">
        <f t="shared" si="34"/>
        <v>-11.04695242245414</v>
      </c>
      <c r="AK69">
        <f t="shared" si="22"/>
        <v>-7.2173422956436752</v>
      </c>
      <c r="AL69">
        <f t="shared" si="35"/>
        <v>-18.264318790375341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-2.1320732719804446E-8</v>
      </c>
      <c r="AR69">
        <f t="shared" si="36"/>
        <v>-2.1320830991420673E-8</v>
      </c>
      <c r="AS69">
        <f t="shared" si="36"/>
        <v>-9.7842925465932325E-3</v>
      </c>
      <c r="AT69">
        <f t="shared" si="36"/>
        <v>-6.3924045047883569E-3</v>
      </c>
      <c r="AU69">
        <f t="shared" si="23"/>
        <v>-1.617671837221258E-2</v>
      </c>
      <c r="AW69">
        <v>66</v>
      </c>
      <c r="AX69">
        <f>IF(Z69&gt;0, (R69*SUMPRODUCT(K69:$K$98, X69:$X$98)-K69*$AZ$3)/Z69, 0)</f>
        <v>-10371226064231.955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1000000</v>
      </c>
      <c r="S70">
        <f t="shared" si="28"/>
        <v>-37256792159469.766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-92.057937515312645</v>
      </c>
      <c r="AC70">
        <f t="shared" si="29"/>
        <v>-82.194587085562404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-6.5813563369477776E-6</v>
      </c>
      <c r="AI70">
        <f t="shared" si="33"/>
        <v>-6.5813839139955862E-6</v>
      </c>
      <c r="AJ70">
        <f t="shared" si="34"/>
        <v>-9.8633504297502412</v>
      </c>
      <c r="AK70">
        <f t="shared" si="22"/>
        <v>-6.4440556260718855</v>
      </c>
      <c r="AL70">
        <f t="shared" si="35"/>
        <v>-16.307412637206042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-5.2045637057964078E-9</v>
      </c>
      <c r="AR70">
        <f t="shared" si="36"/>
        <v>-5.2045855138394293E-9</v>
      </c>
      <c r="AS70">
        <f t="shared" si="36"/>
        <v>-7.7999781558761149E-3</v>
      </c>
      <c r="AT70">
        <f t="shared" si="36"/>
        <v>-5.0959857379703844E-3</v>
      </c>
      <c r="AU70">
        <f t="shared" si="23"/>
        <v>-1.2895969098432014E-2</v>
      </c>
      <c r="AW70">
        <v>67</v>
      </c>
      <c r="AX70">
        <f>IF(Z70&gt;0, (R70*SUMPRODUCT(K70:$K$98, X70:$X$98)-K70*$AZ$3)/Z70, 0)</f>
        <v>-37256792159469.766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1000000</v>
      </c>
      <c r="S71">
        <f t="shared" si="28"/>
        <v>-144325851707360.28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-82.194587085562404</v>
      </c>
      <c r="AC71">
        <f t="shared" si="29"/>
        <v>-73.388024188025057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-1.6756137672003963E-6</v>
      </c>
      <c r="AI71">
        <f t="shared" si="33"/>
        <v>-1.6756201233056365E-6</v>
      </c>
      <c r="AJ71">
        <f t="shared" si="34"/>
        <v>-8.8065628975373471</v>
      </c>
      <c r="AK71">
        <f t="shared" si="22"/>
        <v>-5.7536210959893692</v>
      </c>
      <c r="AL71">
        <f t="shared" si="35"/>
        <v>-14.56018566914684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-1.1831091700583066E-9</v>
      </c>
      <c r="AR71">
        <f t="shared" si="36"/>
        <v>-1.1831136579459946E-9</v>
      </c>
      <c r="AS71">
        <f t="shared" si="36"/>
        <v>-6.218094840662409E-3</v>
      </c>
      <c r="AT71">
        <f t="shared" si="36"/>
        <v>-4.0624886313027284E-3</v>
      </c>
      <c r="AU71">
        <f t="shared" si="23"/>
        <v>-1.0280584655078796E-2</v>
      </c>
      <c r="AW71">
        <v>68</v>
      </c>
      <c r="AX71">
        <f>IF(Z71&gt;0, (R71*SUMPRODUCT(K71:$K$98, X71:$X$98)-K71*$AZ$3)/Z71, 0)</f>
        <v>-144325851707360.28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1000000</v>
      </c>
      <c r="S72">
        <f t="shared" si="28"/>
        <v>-606280456101544.63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-73.388024188025057</v>
      </c>
      <c r="AC72">
        <f t="shared" si="29"/>
        <v>-65.525021597474307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-3.9532645463565167E-7</v>
      </c>
      <c r="AI72">
        <f t="shared" si="33"/>
        <v>-3.9532780559915666E-7</v>
      </c>
      <c r="AJ72">
        <f t="shared" si="34"/>
        <v>-7.8630025905507495</v>
      </c>
      <c r="AK72">
        <f t="shared" ref="AK72:AK79" si="49">G72*SUM(AB72:AB72, AE72:AF72)</f>
        <v>-5.1371616931617545</v>
      </c>
      <c r="AL72">
        <f t="shared" si="35"/>
        <v>-13.00016467904031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-2.492233649807257E-10</v>
      </c>
      <c r="AR72">
        <f t="shared" si="36"/>
        <v>-2.4922421666081624E-10</v>
      </c>
      <c r="AS72">
        <f t="shared" si="36"/>
        <v>-4.9570271391913435E-3</v>
      </c>
      <c r="AT72">
        <f t="shared" si="36"/>
        <v>-3.2385910646931782E-3</v>
      </c>
      <c r="AU72">
        <f t="shared" si="23"/>
        <v>-8.1956184531087398E-3</v>
      </c>
      <c r="AW72">
        <v>69</v>
      </c>
      <c r="AX72">
        <f>IF(Z72&gt;0, (R72*SUMPRODUCT(K72:$K$98, X72:$X$98)-K72*$AZ$3)/Z72, 0)</f>
        <v>-606280456101544.63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1000000</v>
      </c>
      <c r="S73">
        <f t="shared" si="28"/>
        <v>-2779577336881214.5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-65.525021597474307</v>
      </c>
      <c r="AC73">
        <f t="shared" si="29"/>
        <v>-58.504483569389734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-8.5948331257639053E-8</v>
      </c>
      <c r="AI73">
        <f t="shared" si="33"/>
        <v>-8.594859435736825E-8</v>
      </c>
      <c r="AJ73">
        <f t="shared" si="34"/>
        <v>-7.0205380280845731</v>
      </c>
      <c r="AK73">
        <f t="shared" si="49"/>
        <v>-4.5867515118232021</v>
      </c>
      <c r="AL73">
        <f t="shared" si="35"/>
        <v>-11.607289625856369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-4.8378489472184419E-11</v>
      </c>
      <c r="AR73">
        <f t="shared" si="36"/>
        <v>-4.8378637565431754E-11</v>
      </c>
      <c r="AS73">
        <f t="shared" si="36"/>
        <v>-3.9517116866718983E-3</v>
      </c>
      <c r="AT73">
        <f t="shared" si="36"/>
        <v>-2.5817849687051644E-3</v>
      </c>
      <c r="AU73">
        <f t="shared" si="23"/>
        <v>-6.5334967037557002E-3</v>
      </c>
      <c r="AW73">
        <v>70</v>
      </c>
      <c r="AX73">
        <f>IF(Z73&gt;0, (R73*SUMPRODUCT(K73:$K$98, X73:$X$98)-K73*$AZ$3)/Z73, 0)</f>
        <v>-2779577336881214.5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1000000</v>
      </c>
      <c r="S74">
        <f t="shared" si="28"/>
        <v>-1.4011869871765816E+16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-58.504483569389734</v>
      </c>
      <c r="AC74">
        <f t="shared" si="29"/>
        <v>-52.236146044140071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-1.7109506034524683E-8</v>
      </c>
      <c r="AI74">
        <f t="shared" si="33"/>
        <v>-1.7109552634431157E-8</v>
      </c>
      <c r="AJ74">
        <f t="shared" si="34"/>
        <v>-6.2683375252496631</v>
      </c>
      <c r="AK74">
        <f t="shared" si="49"/>
        <v>-4.0953138498572814</v>
      </c>
      <c r="AL74">
        <f t="shared" si="35"/>
        <v>-10.363651392216497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-8.5987298316921698E-12</v>
      </c>
      <c r="AR74">
        <f t="shared" si="36"/>
        <v>-8.5987532514218303E-12</v>
      </c>
      <c r="AS74">
        <f t="shared" si="36"/>
        <v>-3.150280362549177E-3</v>
      </c>
      <c r="AT74">
        <f t="shared" si="36"/>
        <v>-2.0581831702126169E-3</v>
      </c>
      <c r="AU74">
        <f t="shared" si="23"/>
        <v>-5.2084635413605467E-3</v>
      </c>
      <c r="AW74">
        <v>71</v>
      </c>
      <c r="AX74">
        <f>IF(Z74&gt;0, (R74*SUMPRODUCT(K74:$K$98, X74:$X$98)-K74*$AZ$3)/Z74, 0)</f>
        <v>-1.4011869871765816E+16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1000000</v>
      </c>
      <c r="S75">
        <f t="shared" si="28"/>
        <v>-7.8398279650445328E+16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-52.236146044140071</v>
      </c>
      <c r="AC75">
        <f t="shared" si="29"/>
        <v>-46.639416110846845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-3.0958090270237114E-9</v>
      </c>
      <c r="AI75">
        <f t="shared" si="33"/>
        <v>-3.0958164633182831E-9</v>
      </c>
      <c r="AJ75">
        <f t="shared" si="34"/>
        <v>-5.5967299332932257</v>
      </c>
      <c r="AK75">
        <f t="shared" si="49"/>
        <v>-3.6565302230898054</v>
      </c>
      <c r="AL75">
        <f t="shared" si="35"/>
        <v>-9.2532601594788471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-1.3891622472167073E-12</v>
      </c>
      <c r="AR75">
        <f t="shared" si="36"/>
        <v>-1.3891655840567992E-12</v>
      </c>
      <c r="AS75">
        <f t="shared" si="36"/>
        <v>-2.5113842176089376E-3</v>
      </c>
      <c r="AT75">
        <f t="shared" si="36"/>
        <v>-1.6407710221733702E-3</v>
      </c>
      <c r="AU75">
        <f t="shared" si="23"/>
        <v>-4.1521552411714728E-3</v>
      </c>
      <c r="AW75">
        <v>72</v>
      </c>
      <c r="AX75">
        <f>IF(Z75&gt;0, (R75*SUMPRODUCT(K75:$K$98, X75:$X$98)-K75*$AZ$3)/Z75, 0)</f>
        <v>-7.8398279650445328E+16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1000000</v>
      </c>
      <c r="S76">
        <f t="shared" si="28"/>
        <v>-4.9281946961811827E+17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-46.639416110846845</v>
      </c>
      <c r="AC76">
        <f t="shared" si="29"/>
        <v>-41.642335813257326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-5.0445637530743182E-10</v>
      </c>
      <c r="AI76">
        <f t="shared" si="33"/>
        <v>-5.0445743153436633E-10</v>
      </c>
      <c r="AJ76">
        <f t="shared" si="34"/>
        <v>-4.9970802975895197</v>
      </c>
      <c r="AK76">
        <f t="shared" si="49"/>
        <v>-3.2647591277592793</v>
      </c>
      <c r="AL76">
        <f t="shared" si="35"/>
        <v>-8.2618394258532568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-2.0210841779152671E-13</v>
      </c>
      <c r="AR76">
        <f t="shared" si="36"/>
        <v>-2.0210884096459977E-13</v>
      </c>
      <c r="AS76">
        <f t="shared" si="36"/>
        <v>-2.0020601224586213E-3</v>
      </c>
      <c r="AT76">
        <f t="shared" si="36"/>
        <v>-1.3080126133399503E-3</v>
      </c>
      <c r="AU76">
        <f t="shared" si="23"/>
        <v>-3.3100727360006808E-3</v>
      </c>
      <c r="AW76">
        <v>73</v>
      </c>
      <c r="AX76">
        <f>IF(Z76&gt;0, (R76*SUMPRODUCT(K76:$K$98, X76:$X$98)-K76*$AZ$3)/Z76, 0)</f>
        <v>-4.9281946961811827E+17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1000000</v>
      </c>
      <c r="S77">
        <f t="shared" si="28"/>
        <v>-3.5344070458159749E+18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-41.642335813257326</v>
      </c>
      <c r="AC77">
        <f t="shared" si="29"/>
        <v>-37.180656976122791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-7.3133542482545749E-11</v>
      </c>
      <c r="AI77">
        <f t="shared" si="33"/>
        <v>-7.3133673977929889E-11</v>
      </c>
      <c r="AJ77">
        <f t="shared" si="34"/>
        <v>-4.4616788371345351</v>
      </c>
      <c r="AK77">
        <f t="shared" si="49"/>
        <v>-2.9149635069280131</v>
      </c>
      <c r="AL77">
        <f t="shared" si="35"/>
        <v>-7.3766423441356821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-2.6161303254470092E-14</v>
      </c>
      <c r="AR77">
        <f t="shared" si="36"/>
        <v>-2.616135029294935E-14</v>
      </c>
      <c r="AS77">
        <f t="shared" si="36"/>
        <v>-1.5960300721134294E-3</v>
      </c>
      <c r="AT77">
        <f t="shared" si="36"/>
        <v>-1.0427396471141489E-3</v>
      </c>
      <c r="AU77">
        <f t="shared" si="23"/>
        <v>-2.6387697192537399E-3</v>
      </c>
      <c r="AW77">
        <v>74</v>
      </c>
      <c r="AX77">
        <f>IF(Z77&gt;0, (R77*SUMPRODUCT(K77:$K$98, X77:$X$98)-K77*$AZ$3)/Z77, 0)</f>
        <v>-3.5344070458159749E+18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1000000</v>
      </c>
      <c r="S78">
        <f t="shared" si="28"/>
        <v>-2.9505385336972882E+19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-37.180656976122791</v>
      </c>
      <c r="AC78">
        <f t="shared" si="29"/>
        <v>-33.197015157252515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-9.2893172706999277E-12</v>
      </c>
      <c r="AI78">
        <f t="shared" si="33"/>
        <v>-9.289331334664344E-12</v>
      </c>
      <c r="AJ78">
        <f t="shared" si="34"/>
        <v>-3.9836418188702751</v>
      </c>
      <c r="AK78">
        <f t="shared" si="49"/>
        <v>-2.6026459883285957</v>
      </c>
      <c r="AL78">
        <f t="shared" si="35"/>
        <v>-6.5862878072081603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-2.9669384581608658E-15</v>
      </c>
      <c r="AR78">
        <f t="shared" si="36"/>
        <v>-2.9669429500859108E-15</v>
      </c>
      <c r="AS78">
        <f t="shared" si="36"/>
        <v>-1.2723454018761888E-3</v>
      </c>
      <c r="AT78">
        <f t="shared" si="36"/>
        <v>-8.3126566255911519E-4</v>
      </c>
      <c r="AU78">
        <f t="shared" si="23"/>
        <v>-2.1036110644382711E-3</v>
      </c>
      <c r="AW78">
        <v>75</v>
      </c>
      <c r="AX78">
        <f>IF(Z78&gt;0, (R78*SUMPRODUCT(K78:$K$98, X78:$X$98)-K78*$AZ$3)/Z78, 0)</f>
        <v>-2.9505385336972882E+19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-33.197015157252515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-1.1251171532965439E-12</v>
      </c>
      <c r="AI79">
        <f t="shared" si="33"/>
        <v>-1.1251171532965439E-12</v>
      </c>
      <c r="AJ79">
        <f t="shared" si="34"/>
        <v>-33.197015157252515</v>
      </c>
      <c r="AK79">
        <f t="shared" si="49"/>
        <v>-2.3237910610076762</v>
      </c>
      <c r="AL79">
        <f t="shared" si="35"/>
        <v>-35.520806218261313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-3.2085178893965814E-16</v>
      </c>
      <c r="AR79">
        <f t="shared" si="36"/>
        <v>-3.2085178893965814E-16</v>
      </c>
      <c r="AS79">
        <f t="shared" si="36"/>
        <v>-9.4668556687217062E-3</v>
      </c>
      <c r="AT79">
        <f t="shared" si="36"/>
        <v>-6.6267989681051951E-4</v>
      </c>
      <c r="AU79">
        <f t="shared" si="23"/>
        <v>-1.0129535565532546E-2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180976.49303426681</v>
      </c>
      <c r="AO81" s="8">
        <f t="shared" si="50"/>
        <v>-18097.649303426682</v>
      </c>
      <c r="AP81" s="8">
        <f t="shared" si="50"/>
        <v>-725.2504921612566</v>
      </c>
      <c r="AQ81" s="8">
        <f t="shared" si="50"/>
        <v>-103937.98542997382</v>
      </c>
      <c r="AR81" s="8">
        <f t="shared" si="50"/>
        <v>58215.607808705012</v>
      </c>
      <c r="AS81" s="8">
        <f t="shared" si="50"/>
        <v>-19362.423841635864</v>
      </c>
      <c r="AT81" s="8">
        <f t="shared" si="50"/>
        <v>8539.1597853309468</v>
      </c>
      <c r="AU81" s="8">
        <f t="shared" si="50"/>
        <v>47392.343752400157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385267.37374194339</v>
      </c>
      <c r="K3">
        <v>1</v>
      </c>
      <c r="L3" s="2">
        <v>0</v>
      </c>
      <c r="O3">
        <f>$C$3</f>
        <v>385267.37374194339</v>
      </c>
      <c r="P3" s="2">
        <f>O3*C5</f>
        <v>38526.737374194337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385267.37374194339</v>
      </c>
      <c r="AF3">
        <f t="shared" ref="AF3:AG34" si="4">-$Z3*P3</f>
        <v>-38526.737374194337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346115.67939704907</v>
      </c>
      <c r="AJ3">
        <f t="shared" ref="AJ3:AJ66" si="7">AB3-AC3</f>
        <v>0</v>
      </c>
      <c r="AL3">
        <f t="shared" ref="AL3:AL66" si="8">SUM(AI3:AK3)</f>
        <v>346115.67939704907</v>
      </c>
      <c r="AN3">
        <f t="shared" ref="AN3:AU34" si="9">AE3*$K3</f>
        <v>385267.37374194339</v>
      </c>
      <c r="AO3">
        <f t="shared" si="9"/>
        <v>-38526.737374194337</v>
      </c>
      <c r="AP3">
        <f t="shared" si="9"/>
        <v>-624.95697070000006</v>
      </c>
      <c r="AQ3">
        <f t="shared" si="9"/>
        <v>0</v>
      </c>
      <c r="AR3">
        <f t="shared" si="9"/>
        <v>346115.67939704907</v>
      </c>
      <c r="AS3">
        <f t="shared" si="9"/>
        <v>0</v>
      </c>
      <c r="AT3">
        <f t="shared" si="9"/>
        <v>0</v>
      </c>
      <c r="AU3">
        <f t="shared" si="9"/>
        <v>346115.67939704907</v>
      </c>
      <c r="AW3">
        <v>0</v>
      </c>
      <c r="AX3">
        <f>IF(Z3&gt;0, (R3*SUMPRODUCT(K3:$K$98, X3:$X$98)-K3*$AZ$3)/Z3, 0)</f>
        <v>0</v>
      </c>
      <c r="AZ3">
        <f>C6*ABS(SUMPRODUCT(X4:X69, K4:K69))/1</f>
        <v>240185.09459144311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16458.794286582044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16110.932270850608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-16110.932270850608</v>
      </c>
      <c r="AK4">
        <f>G4*SUM(AB4, AE4:AF4)</f>
        <v>0</v>
      </c>
      <c r="AL4">
        <f t="shared" si="8"/>
        <v>-27246.260270850609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-15030.256806465723</v>
      </c>
      <c r="AT4">
        <f t="shared" si="9"/>
        <v>0</v>
      </c>
      <c r="AU4">
        <f t="shared" si="9"/>
        <v>-25418.658709628333</v>
      </c>
      <c r="AW4">
        <v>1</v>
      </c>
      <c r="AX4">
        <f>IF(Z4&gt;0, (R4*SUMPRODUCT(K4:$K$98, X4:$X$98)-K4*$AZ$3)/Z4, 0)</f>
        <v>16458.794286582044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1000000</v>
      </c>
      <c r="S5">
        <f t="shared" si="1"/>
        <v>25525.929428353262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16110.932270850608</v>
      </c>
      <c r="AC5">
        <f t="shared" si="2"/>
        <v>24412.492577746569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-12695.861091734592</v>
      </c>
      <c r="AI5">
        <f t="shared" si="6"/>
        <v>-12707.815843786946</v>
      </c>
      <c r="AJ5">
        <f t="shared" si="7"/>
        <v>-8301.5603068959608</v>
      </c>
      <c r="AK5">
        <f>G5*SUM(AB5, AE5:AF5)</f>
        <v>660.54822310487498</v>
      </c>
      <c r="AL5">
        <f t="shared" si="8"/>
        <v>-20348.827927578033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-10856.332610796639</v>
      </c>
      <c r="AR5">
        <f t="shared" si="9"/>
        <v>-10866.555215125893</v>
      </c>
      <c r="AS5">
        <f t="shared" si="9"/>
        <v>-7098.7307776172411</v>
      </c>
      <c r="AT5">
        <f t="shared" si="9"/>
        <v>564.84008163620047</v>
      </c>
      <c r="AU5">
        <f t="shared" si="9"/>
        <v>-17400.445911106934</v>
      </c>
      <c r="AW5">
        <v>2</v>
      </c>
      <c r="AX5">
        <f>IF(Z5&gt;0, (R5*SUMPRODUCT(K5:$K$98, X5:$X$98)-K5*$AZ$3)/Z5, 0)</f>
        <v>25525.929428353262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1000000</v>
      </c>
      <c r="S6">
        <f t="shared" si="1"/>
        <v>36092.430985626335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24412.492577746569</v>
      </c>
      <c r="AC6">
        <f t="shared" si="2"/>
        <v>33659.169179392833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-14233.871973845284</v>
      </c>
      <c r="AI6">
        <f t="shared" si="6"/>
        <v>-14245.52925497744</v>
      </c>
      <c r="AJ6">
        <f t="shared" si="7"/>
        <v>-9246.6766016462643</v>
      </c>
      <c r="AK6">
        <f>G6*SUM(AB6, AE6:AF6)</f>
        <v>1428.1308157981744</v>
      </c>
      <c r="AL6">
        <f t="shared" si="8"/>
        <v>-22064.07504082553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-10980.151598878492</v>
      </c>
      <c r="AR6">
        <f t="shared" si="9"/>
        <v>-10989.14414246024</v>
      </c>
      <c r="AS6">
        <f t="shared" si="9"/>
        <v>-7132.9790698159723</v>
      </c>
      <c r="AT6">
        <f t="shared" si="9"/>
        <v>1101.6744347081351</v>
      </c>
      <c r="AU6">
        <f t="shared" si="9"/>
        <v>-17020.448777568079</v>
      </c>
      <c r="AW6">
        <v>3</v>
      </c>
      <c r="AX6">
        <f>IF(Z6&gt;0, (R6*SUMPRODUCT(K6:$K$98, X6:$X$98)-K6*$AZ$3)/Z6, 0)</f>
        <v>36092.430985626335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1000000</v>
      </c>
      <c r="S7">
        <f t="shared" si="1"/>
        <v>43400.827074272922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33659.169179392833</v>
      </c>
      <c r="AC7">
        <f t="shared" si="2"/>
        <v>39384.836903597577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-15789.23800241933</v>
      </c>
      <c r="AI7">
        <f t="shared" si="6"/>
        <v>-15800.581345265135</v>
      </c>
      <c r="AJ7">
        <f t="shared" si="7"/>
        <v>-5725.6677242047444</v>
      </c>
      <c r="AK7">
        <f>G7*SUM(AB7, AE7:AF7)</f>
        <v>1652.665206708188</v>
      </c>
      <c r="AL7">
        <f t="shared" si="8"/>
        <v>-19873.58386276169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-11081.772862182006</v>
      </c>
      <c r="AR7">
        <f t="shared" si="9"/>
        <v>-11089.734256449152</v>
      </c>
      <c r="AS7">
        <f t="shared" si="9"/>
        <v>-4018.5947665264935</v>
      </c>
      <c r="AT7">
        <f t="shared" si="9"/>
        <v>1159.9331414958056</v>
      </c>
      <c r="AU7">
        <f t="shared" si="9"/>
        <v>-13948.395881479839</v>
      </c>
      <c r="AW7">
        <v>4</v>
      </c>
      <c r="AX7">
        <f>IF(Z7&gt;0, (R7*SUMPRODUCT(K7:$K$98, X7:$X$98)-K7*$AZ$3)/Z7, 0)</f>
        <v>43400.827074272922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1000000</v>
      </c>
      <c r="S8">
        <f t="shared" si="1"/>
        <v>44861.908725179026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39384.836903597577</v>
      </c>
      <c r="AC8">
        <f t="shared" si="2"/>
        <v>39522.539438874752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-17410.633768471929</v>
      </c>
      <c r="AI8">
        <f t="shared" si="6"/>
        <v>-17421.646044967169</v>
      </c>
      <c r="AJ8">
        <f t="shared" si="7"/>
        <v>-137.70253527717432</v>
      </c>
      <c r="AK8">
        <f t="shared" ref="AK8:AK69" si="22">G8*SUM(AB8:AB8, AE8:AF8)</f>
        <v>838.89702604662841</v>
      </c>
      <c r="AL8">
        <f t="shared" si="8"/>
        <v>-16720.451554197716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-11406.477509843753</v>
      </c>
      <c r="AR8">
        <f t="shared" si="9"/>
        <v>-11413.692140043062</v>
      </c>
      <c r="AS8">
        <f t="shared" si="9"/>
        <v>-90.215031375357569</v>
      </c>
      <c r="AT8">
        <f t="shared" si="9"/>
        <v>549.59860668618853</v>
      </c>
      <c r="AU8">
        <f t="shared" si="9"/>
        <v>-10954.308564732233</v>
      </c>
      <c r="AW8">
        <v>5</v>
      </c>
      <c r="AX8">
        <f>IF(Z8&gt;0, (R8*SUMPRODUCT(K8:$K$98, X8:$X$98)-K8*$AZ$3)/Z8, 0)</f>
        <v>44861.908725179026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1000000</v>
      </c>
      <c r="S9">
        <f t="shared" si="1"/>
        <v>42732.903633709488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39522.539438874752</v>
      </c>
      <c r="AC9">
        <f t="shared" si="2"/>
        <v>36446.580535267392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-19279.622379492725</v>
      </c>
      <c r="AI9">
        <f t="shared" si="6"/>
        <v>-19290.283537943269</v>
      </c>
      <c r="AJ9">
        <f t="shared" si="7"/>
        <v>3075.9589036073594</v>
      </c>
      <c r="AK9">
        <f t="shared" si="22"/>
        <v>233.18298268936104</v>
      </c>
      <c r="AL9">
        <f t="shared" si="8"/>
        <v>-15981.141651646549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-11962.245240169803</v>
      </c>
      <c r="AR9">
        <f t="shared" si="9"/>
        <v>-11968.860068480204</v>
      </c>
      <c r="AS9">
        <f t="shared" si="9"/>
        <v>1908.5111746158175</v>
      </c>
      <c r="AT9">
        <f t="shared" si="9"/>
        <v>144.68084332042812</v>
      </c>
      <c r="AU9">
        <f t="shared" si="9"/>
        <v>-9915.6680505439599</v>
      </c>
      <c r="AW9">
        <v>6</v>
      </c>
      <c r="AX9">
        <f>IF(Z9&gt;0, (R9*SUMPRODUCT(K9:$K$98, X9:$X$98)-K9*$AZ$3)/Z9, 0)</f>
        <v>42732.903633709488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1000000</v>
      </c>
      <c r="S10">
        <f t="shared" si="1"/>
        <v>39031.925713789802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36446.580535267392</v>
      </c>
      <c r="AC10">
        <f t="shared" si="2"/>
        <v>32132.824932331252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-21119.075987959299</v>
      </c>
      <c r="AI10">
        <f t="shared" si="6"/>
        <v>-21129.366546375488</v>
      </c>
      <c r="AJ10">
        <f t="shared" si="7"/>
        <v>4313.7556029361403</v>
      </c>
      <c r="AK10">
        <f t="shared" si="22"/>
        <v>149.43098019459632</v>
      </c>
      <c r="AL10">
        <f t="shared" si="8"/>
        <v>-16666.179963244751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-12431.034674736151</v>
      </c>
      <c r="AR10">
        <f t="shared" si="9"/>
        <v>-12437.091866280278</v>
      </c>
      <c r="AS10">
        <f t="shared" si="9"/>
        <v>2539.1473333875792</v>
      </c>
      <c r="AT10">
        <f t="shared" si="9"/>
        <v>87.957526993032644</v>
      </c>
      <c r="AU10">
        <f t="shared" si="9"/>
        <v>-9809.9870058996657</v>
      </c>
      <c r="AW10">
        <v>7</v>
      </c>
      <c r="AX10">
        <f>IF(Z10&gt;0, (R10*SUMPRODUCT(K10:$K$98, X10:$X$98)-K10*$AZ$3)/Z10, 0)</f>
        <v>39031.925713789802</v>
      </c>
    </row>
    <row r="11" spans="1:52" x14ac:dyDescent="0.25">
      <c r="A11" t="s">
        <v>33</v>
      </c>
      <c r="C11" s="12">
        <f>AU71</f>
        <v>96425.540625922149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1000000</v>
      </c>
      <c r="S11">
        <f t="shared" si="1"/>
        <v>33752.560159683097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32132.824932331252</v>
      </c>
      <c r="AC11">
        <f t="shared" si="2"/>
        <v>26741.080382781071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-22744.017683592294</v>
      </c>
      <c r="AI11">
        <f t="shared" si="6"/>
        <v>-22753.921036203275</v>
      </c>
      <c r="AJ11">
        <f t="shared" si="7"/>
        <v>5391.7445495501815</v>
      </c>
      <c r="AK11">
        <f t="shared" si="22"/>
        <v>77.118779837595</v>
      </c>
      <c r="AL11">
        <f t="shared" si="8"/>
        <v>-17285.0577068155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-12720.925523434269</v>
      </c>
      <c r="AR11">
        <f t="shared" si="9"/>
        <v>-12726.464554081766</v>
      </c>
      <c r="AS11">
        <f t="shared" si="9"/>
        <v>3015.6492933827781</v>
      </c>
      <c r="AT11">
        <f t="shared" si="9"/>
        <v>43.133199614063223</v>
      </c>
      <c r="AU11">
        <f t="shared" si="9"/>
        <v>-9667.6820610849245</v>
      </c>
      <c r="AW11">
        <v>8</v>
      </c>
      <c r="AX11">
        <f>IF(Z11&gt;0, (R11*SUMPRODUCT(K11:$K$98, X11:$X$98)-K11*$AZ$3)/Z11, 0)</f>
        <v>33752.560159683097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1000000</v>
      </c>
      <c r="S12">
        <f t="shared" si="1"/>
        <v>27234.122980271353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26741.080382781071</v>
      </c>
      <c r="AC12">
        <f t="shared" si="2"/>
        <v>20696.821556491239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-24386.354560078307</v>
      </c>
      <c r="AI12">
        <f t="shared" si="6"/>
        <v>-24395.854049731181</v>
      </c>
      <c r="AJ12">
        <f t="shared" si="7"/>
        <v>6044.2588262898316</v>
      </c>
      <c r="AK12">
        <f t="shared" si="22"/>
        <v>61.504484880396461</v>
      </c>
      <c r="AL12">
        <f t="shared" si="8"/>
        <v>-18290.090738560953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-12961.606692773239</v>
      </c>
      <c r="AR12">
        <f t="shared" si="9"/>
        <v>-12966.655772509994</v>
      </c>
      <c r="AS12">
        <f t="shared" si="9"/>
        <v>3212.5878208932445</v>
      </c>
      <c r="AT12">
        <f t="shared" si="9"/>
        <v>32.690287549840228</v>
      </c>
      <c r="AU12">
        <f t="shared" si="9"/>
        <v>-9721.3776640669093</v>
      </c>
      <c r="AW12">
        <v>9</v>
      </c>
      <c r="AX12">
        <f>IF(Z12&gt;0, (R12*SUMPRODUCT(K12:$K$98, X12:$X$98)-K12*$AZ$3)/Z12, 0)</f>
        <v>27234.122980271353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1000000</v>
      </c>
      <c r="S13">
        <f t="shared" si="1"/>
        <v>19335.181981795042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20696.821556491239</v>
      </c>
      <c r="AC13">
        <f t="shared" si="2"/>
        <v>14045.451002321541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-25940.195598364713</v>
      </c>
      <c r="AI13">
        <f t="shared" si="6"/>
        <v>-25949.275840676077</v>
      </c>
      <c r="AJ13">
        <f t="shared" si="7"/>
        <v>6651.3705541696982</v>
      </c>
      <c r="AK13">
        <f t="shared" si="22"/>
        <v>41.393643112982481</v>
      </c>
      <c r="AL13">
        <f t="shared" si="8"/>
        <v>-19256.511643393394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-13105.978824187252</v>
      </c>
      <c r="AR13">
        <f t="shared" si="9"/>
        <v>-13110.566509850605</v>
      </c>
      <c r="AS13">
        <f t="shared" si="9"/>
        <v>3360.5267664314033</v>
      </c>
      <c r="AT13">
        <f t="shared" si="9"/>
        <v>20.913651481059482</v>
      </c>
      <c r="AU13">
        <f t="shared" si="9"/>
        <v>-9729.1260919381421</v>
      </c>
      <c r="AW13">
        <v>10</v>
      </c>
      <c r="AX13">
        <f>IF(Z13&gt;0, (R13*SUMPRODUCT(K13:$K$98, X13:$X$98)-K13*$AZ$3)/Z13, 0)</f>
        <v>19335.181981795042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1000000</v>
      </c>
      <c r="S14">
        <f t="shared" si="1"/>
        <v>20156.694187244771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14045.451002321541</v>
      </c>
      <c r="AC14">
        <f t="shared" si="2"/>
        <v>13941.332353828373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-27507.432537680939</v>
      </c>
      <c r="AI14">
        <f t="shared" si="6"/>
        <v>-27516.078134662468</v>
      </c>
      <c r="AJ14">
        <f t="shared" si="7"/>
        <v>104.11864849316771</v>
      </c>
      <c r="AK14">
        <f t="shared" si="22"/>
        <v>983.18157016250791</v>
      </c>
      <c r="AL14">
        <f t="shared" si="8"/>
        <v>-26428.777916006791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-12408.75612534113</v>
      </c>
      <c r="AR14">
        <f t="shared" si="9"/>
        <v>-12412.656202324135</v>
      </c>
      <c r="AS14">
        <f t="shared" si="9"/>
        <v>46.968502621319438</v>
      </c>
      <c r="AT14">
        <f t="shared" si="9"/>
        <v>443.5186858811461</v>
      </c>
      <c r="AU14">
        <f t="shared" si="9"/>
        <v>-11922.169013821669</v>
      </c>
      <c r="AW14">
        <v>11</v>
      </c>
      <c r="AX14">
        <f>IF(Z14&gt;0, (R14*SUMPRODUCT(K14:$K$98, X14:$X$98)-K14*$AZ$3)/Z14, 0)</f>
        <v>20156.694187244771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1000000</v>
      </c>
      <c r="S15">
        <f t="shared" si="1"/>
        <v>20045.960668066644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13941.332353828373</v>
      </c>
      <c r="AC15">
        <f t="shared" si="2"/>
        <v>13141.379956785517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-29168.787605500762</v>
      </c>
      <c r="AI15">
        <f t="shared" si="6"/>
        <v>-29176.982136667408</v>
      </c>
      <c r="AJ15">
        <f t="shared" si="7"/>
        <v>799.95239704285632</v>
      </c>
      <c r="AK15">
        <f t="shared" si="22"/>
        <v>975.89326476798624</v>
      </c>
      <c r="AL15">
        <f t="shared" si="8"/>
        <v>-27401.136474856565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-11748.39522829481</v>
      </c>
      <c r="AR15">
        <f t="shared" si="9"/>
        <v>-11751.695762830504</v>
      </c>
      <c r="AS15">
        <f t="shared" si="9"/>
        <v>322.19909347582711</v>
      </c>
      <c r="AT15">
        <f t="shared" si="9"/>
        <v>393.06329526576224</v>
      </c>
      <c r="AU15">
        <f t="shared" si="9"/>
        <v>-11036.433374088916</v>
      </c>
      <c r="AW15">
        <v>12</v>
      </c>
      <c r="AX15">
        <f>IF(Z15&gt;0, (R15*SUMPRODUCT(K15:$K$98, X15:$X$98)-K15*$AZ$3)/Z15, 0)</f>
        <v>20045.960668066644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1000000</v>
      </c>
      <c r="S16">
        <f t="shared" si="1"/>
        <v>19015.371317645793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13141.379956785517</v>
      </c>
      <c r="AC16">
        <f t="shared" si="2"/>
        <v>11757.988057328446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-30665.640088069562</v>
      </c>
      <c r="AI16">
        <f t="shared" si="6"/>
        <v>-30673.369353423441</v>
      </c>
      <c r="AJ16">
        <f t="shared" si="7"/>
        <v>1383.3918994570704</v>
      </c>
      <c r="AK16">
        <f t="shared" si="22"/>
        <v>919.89659697498621</v>
      </c>
      <c r="AL16">
        <f t="shared" si="8"/>
        <v>-28370.080856991382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-11027.934592640098</v>
      </c>
      <c r="AR16">
        <f t="shared" si="9"/>
        <v>-11030.71418023478</v>
      </c>
      <c r="AS16">
        <f t="shared" si="9"/>
        <v>497.4934597610449</v>
      </c>
      <c r="AT16">
        <f t="shared" si="9"/>
        <v>330.81192743076275</v>
      </c>
      <c r="AU16">
        <f t="shared" si="9"/>
        <v>-10202.408793042971</v>
      </c>
      <c r="AW16">
        <v>13</v>
      </c>
      <c r="AX16">
        <f>IF(Z16&gt;0, (R16*SUMPRODUCT(K16:$K$98, X16:$X$98)-K16*$AZ$3)/Z16, 0)</f>
        <v>19015.371317645793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1000000</v>
      </c>
      <c r="S17">
        <f t="shared" si="1"/>
        <v>17208.487204935929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11757.988057328446</v>
      </c>
      <c r="AC17">
        <f t="shared" si="2"/>
        <v>9984.5207225791964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-31948.72479945036</v>
      </c>
      <c r="AI17">
        <f t="shared" si="6"/>
        <v>-31955.977413090706</v>
      </c>
      <c r="AJ17">
        <f t="shared" si="7"/>
        <v>1773.4673347492499</v>
      </c>
      <c r="AK17">
        <f t="shared" si="22"/>
        <v>823.05916401299135</v>
      </c>
      <c r="AL17">
        <f t="shared" si="8"/>
        <v>-29359.450914328467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-10258.353322979687</v>
      </c>
      <c r="AR17">
        <f t="shared" si="9"/>
        <v>-10260.682050454876</v>
      </c>
      <c r="AS17">
        <f t="shared" si="9"/>
        <v>569.43914478032264</v>
      </c>
      <c r="AT17">
        <f t="shared" si="9"/>
        <v>264.27445111383003</v>
      </c>
      <c r="AU17">
        <f t="shared" si="9"/>
        <v>-9426.9684545607251</v>
      </c>
      <c r="AW17">
        <v>14</v>
      </c>
      <c r="AX17">
        <f>IF(Z17&gt;0, (R17*SUMPRODUCT(K17:$K$98, X17:$X$98)-K17*$AZ$3)/Z17, 0)</f>
        <v>17208.487204935929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1000000</v>
      </c>
      <c r="S18">
        <f t="shared" si="1"/>
        <v>14760.916416966746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9984.5207225791964</v>
      </c>
      <c r="AC18">
        <f t="shared" si="2"/>
        <v>7989.0845941449224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-33174.710363416554</v>
      </c>
      <c r="AI18">
        <f t="shared" si="6"/>
        <v>-33181.475767040953</v>
      </c>
      <c r="AJ18">
        <f t="shared" si="7"/>
        <v>1995.436128434274</v>
      </c>
      <c r="AK18">
        <f t="shared" si="22"/>
        <v>698.91645058054382</v>
      </c>
      <c r="AL18">
        <f t="shared" si="8"/>
        <v>-30487.123188026133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-9510.7166257276895</v>
      </c>
      <c r="AR18">
        <f t="shared" si="9"/>
        <v>-9512.6561705202585</v>
      </c>
      <c r="AS18">
        <f t="shared" si="9"/>
        <v>572.0630972924962</v>
      </c>
      <c r="AT18">
        <f t="shared" si="9"/>
        <v>200.36938480286375</v>
      </c>
      <c r="AU18">
        <f t="shared" si="9"/>
        <v>-8740.2236884248978</v>
      </c>
      <c r="AW18">
        <v>15</v>
      </c>
      <c r="AX18">
        <f>IF(Z18&gt;0, (R18*SUMPRODUCT(K18:$K$98, X18:$X$98)-K18*$AZ$3)/Z18, 0)</f>
        <v>14760.916416966746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1000000</v>
      </c>
      <c r="S19">
        <f t="shared" si="1"/>
        <v>11676.638113825404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7989.0845941449224</v>
      </c>
      <c r="AC19">
        <f t="shared" si="2"/>
        <v>5855.9726064041897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-34308.09785524648</v>
      </c>
      <c r="AI19">
        <f t="shared" si="6"/>
        <v>-34314.366753611444</v>
      </c>
      <c r="AJ19">
        <f t="shared" si="7"/>
        <v>2133.1119877407327</v>
      </c>
      <c r="AK19">
        <f t="shared" si="22"/>
        <v>559.23592159014459</v>
      </c>
      <c r="AL19">
        <f t="shared" si="8"/>
        <v>-31622.018844280567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-8781.8238085618159</v>
      </c>
      <c r="AR19">
        <f t="shared" si="9"/>
        <v>-8783.4284548219257</v>
      </c>
      <c r="AS19">
        <f t="shared" si="9"/>
        <v>546.01143203296385</v>
      </c>
      <c r="AT19">
        <f t="shared" si="9"/>
        <v>143.14729285034733</v>
      </c>
      <c r="AU19">
        <f t="shared" si="9"/>
        <v>-8094.2697299386145</v>
      </c>
      <c r="AW19">
        <v>16</v>
      </c>
      <c r="AX19">
        <f>IF(Z19&gt;0, (R19*SUMPRODUCT(K19:$K$98, X19:$X$98)-K19*$AZ$3)/Z19, 0)</f>
        <v>11676.638113825404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1000000</v>
      </c>
      <c r="S20">
        <f t="shared" si="1"/>
        <v>7939.6454726201555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5855.9726064041897</v>
      </c>
      <c r="AC20">
        <f t="shared" si="2"/>
        <v>3661.2957960450076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-35355.782854878358</v>
      </c>
      <c r="AI20">
        <f t="shared" si="6"/>
        <v>-35361.54711697399</v>
      </c>
      <c r="AJ20">
        <f t="shared" si="7"/>
        <v>2194.6768103591821</v>
      </c>
      <c r="AK20">
        <f t="shared" si="22"/>
        <v>409.91808244829332</v>
      </c>
      <c r="AL20">
        <f t="shared" si="8"/>
        <v>-32756.952224166514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-8080.3563635568435</v>
      </c>
      <c r="AR20">
        <f t="shared" si="9"/>
        <v>-8081.6737517786469</v>
      </c>
      <c r="AS20">
        <f t="shared" si="9"/>
        <v>501.58048552698261</v>
      </c>
      <c r="AT20">
        <f t="shared" si="9"/>
        <v>93.684368400035581</v>
      </c>
      <c r="AU20">
        <f t="shared" si="9"/>
        <v>-7486.4088978516293</v>
      </c>
      <c r="AW20">
        <v>17</v>
      </c>
      <c r="AX20">
        <f>IF(Z20&gt;0, (R20*SUMPRODUCT(K20:$K$98, X20:$X$98)-K20*$AZ$3)/Z20, 0)</f>
        <v>7939.6454726201555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1000000</v>
      </c>
      <c r="S21">
        <f t="shared" si="1"/>
        <v>3479.7521170907366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3661.2957960450076</v>
      </c>
      <c r="AC21">
        <f t="shared" si="2"/>
        <v>1462.3206808833784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-36292.531979633051</v>
      </c>
      <c r="AI21">
        <f t="shared" si="6"/>
        <v>-36297.784942457976</v>
      </c>
      <c r="AJ21">
        <f t="shared" si="7"/>
        <v>2198.9751151616292</v>
      </c>
      <c r="AK21">
        <f t="shared" si="22"/>
        <v>256.29070572315055</v>
      </c>
      <c r="AL21">
        <f t="shared" si="8"/>
        <v>-33842.519121573197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-7405.7543483592008</v>
      </c>
      <c r="AR21">
        <f t="shared" si="9"/>
        <v>-7406.8262535187605</v>
      </c>
      <c r="AS21">
        <f t="shared" si="9"/>
        <v>448.71681948729565</v>
      </c>
      <c r="AT21">
        <f t="shared" si="9"/>
        <v>52.297977154595351</v>
      </c>
      <c r="AU21">
        <f t="shared" si="9"/>
        <v>-6905.8114568768697</v>
      </c>
      <c r="AW21">
        <v>18</v>
      </c>
      <c r="AX21">
        <f>IF(Z21&gt;0, (R21*SUMPRODUCT(K21:$K$98, X21:$X$98)-K21*$AZ$3)/Z21, 0)</f>
        <v>3479.7521170907366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1000000</v>
      </c>
      <c r="S22">
        <f t="shared" si="1"/>
        <v>-1826.4492932091778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1462.3206808833784</v>
      </c>
      <c r="AC22">
        <f t="shared" si="2"/>
        <v>-692.20040998008335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-37047.725982832468</v>
      </c>
      <c r="AI22">
        <f t="shared" si="6"/>
        <v>-37052.463319454364</v>
      </c>
      <c r="AJ22">
        <f t="shared" si="7"/>
        <v>2154.5210908634617</v>
      </c>
      <c r="AK22">
        <f t="shared" si="22"/>
        <v>102.3624476618365</v>
      </c>
      <c r="AL22">
        <f t="shared" si="8"/>
        <v>-34795.579780929067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-6749.8724656000286</v>
      </c>
      <c r="AR22">
        <f t="shared" si="9"/>
        <v>-6750.7355797906066</v>
      </c>
      <c r="AS22">
        <f t="shared" si="9"/>
        <v>392.54076200284936</v>
      </c>
      <c r="AT22">
        <f t="shared" si="9"/>
        <v>18.649821241504153</v>
      </c>
      <c r="AU22">
        <f t="shared" si="9"/>
        <v>-6339.5449965462531</v>
      </c>
      <c r="AW22">
        <v>19</v>
      </c>
      <c r="AX22">
        <f>IF(Z22&gt;0, (R22*SUMPRODUCT(K22:$K$98, X22:$X$98)-K22*$AZ$3)/Z22, 0)</f>
        <v>-1826.4492932091778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1000000</v>
      </c>
      <c r="S23">
        <f t="shared" si="1"/>
        <v>-8158.0513148858017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-692.20040998008335</v>
      </c>
      <c r="AC23">
        <f t="shared" si="2"/>
        <v>-2753.4717528160691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-37681.194650083919</v>
      </c>
      <c r="AI23">
        <f t="shared" si="6"/>
        <v>-37685.413598406463</v>
      </c>
      <c r="AJ23">
        <f t="shared" si="7"/>
        <v>2061.2713428359857</v>
      </c>
      <c r="AK23">
        <f t="shared" si="22"/>
        <v>-48.454028698605839</v>
      </c>
      <c r="AL23">
        <f t="shared" si="8"/>
        <v>-35672.596284269086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-6129.7202144591374</v>
      </c>
      <c r="AR23">
        <f t="shared" si="9"/>
        <v>-6130.4065242499128</v>
      </c>
      <c r="AS23">
        <f t="shared" si="9"/>
        <v>335.31358904617247</v>
      </c>
      <c r="AT23">
        <f t="shared" si="9"/>
        <v>-7.882171516692237</v>
      </c>
      <c r="AU23">
        <f t="shared" si="9"/>
        <v>-5802.9751067204324</v>
      </c>
      <c r="AW23">
        <v>20</v>
      </c>
      <c r="AX23">
        <f>IF(Z23&gt;0, (R23*SUMPRODUCT(K23:$K$98, X23:$X$98)-K23*$AZ$3)/Z23, 0)</f>
        <v>-8158.0513148858017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1000000</v>
      </c>
      <c r="S24">
        <f t="shared" si="1"/>
        <v>-15857.469541272705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-2753.4717528160691</v>
      </c>
      <c r="AC24">
        <f t="shared" si="2"/>
        <v>-4696.9409648073197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-37943.32504886583</v>
      </c>
      <c r="AI24">
        <f t="shared" si="6"/>
        <v>-37947.027516142043</v>
      </c>
      <c r="AJ24">
        <f t="shared" si="7"/>
        <v>1943.4692119912506</v>
      </c>
      <c r="AK24">
        <f t="shared" si="22"/>
        <v>-192.74302269712484</v>
      </c>
      <c r="AL24">
        <f t="shared" si="8"/>
        <v>-36196.301326847919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-5511.0373242550149</v>
      </c>
      <c r="AR24">
        <f t="shared" si="9"/>
        <v>-5511.5750851213797</v>
      </c>
      <c r="AS24">
        <f t="shared" si="9"/>
        <v>282.27708963383049</v>
      </c>
      <c r="AT24">
        <f t="shared" si="9"/>
        <v>-27.994752455289561</v>
      </c>
      <c r="AU24">
        <f t="shared" si="9"/>
        <v>-5257.292747942839</v>
      </c>
      <c r="AW24">
        <v>21</v>
      </c>
      <c r="AX24">
        <f>IF(Z24&gt;0, (R24*SUMPRODUCT(K24:$K$98, X24:$X$98)-K24*$AZ$3)/Z24, 0)</f>
        <v>-15857.469541272705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1000000</v>
      </c>
      <c r="S25">
        <f t="shared" si="1"/>
        <v>-25322.185305058076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-4696.9409648073197</v>
      </c>
      <c r="AC25">
        <f t="shared" si="2"/>
        <v>-6470.2541797160011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-37718.196717496881</v>
      </c>
      <c r="AI25">
        <f t="shared" si="6"/>
        <v>-37721.390682641366</v>
      </c>
      <c r="AJ25">
        <f t="shared" si="7"/>
        <v>1773.3132149086814</v>
      </c>
      <c r="AK25">
        <f t="shared" si="22"/>
        <v>-328.7858675365124</v>
      </c>
      <c r="AL25">
        <f t="shared" si="8"/>
        <v>-36276.863335269198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-4891.3739308658451</v>
      </c>
      <c r="AR25">
        <f t="shared" si="9"/>
        <v>-4891.788130886086</v>
      </c>
      <c r="AS25">
        <f t="shared" si="9"/>
        <v>229.96693335131056</v>
      </c>
      <c r="AT25">
        <f t="shared" si="9"/>
        <v>-42.637632794337229</v>
      </c>
      <c r="AU25">
        <f t="shared" si="9"/>
        <v>-4704.458830329113</v>
      </c>
      <c r="AW25">
        <v>22</v>
      </c>
      <c r="AX25">
        <f>IF(Z25&gt;0, (R25*SUMPRODUCT(K25:$K$98, X25:$X$98)-K25*$AZ$3)/Z25, 0)</f>
        <v>-25322.185305058076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1000000</v>
      </c>
      <c r="S26">
        <f t="shared" si="1"/>
        <v>-37146.472102723164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-6470.2541797160011</v>
      </c>
      <c r="AC26">
        <f t="shared" si="2"/>
        <v>-8024.3744415226165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-36942.213405802533</v>
      </c>
      <c r="AI26">
        <f t="shared" si="6"/>
        <v>-36944.913653627998</v>
      </c>
      <c r="AJ26">
        <f t="shared" si="7"/>
        <v>1554.1202618066154</v>
      </c>
      <c r="AK26">
        <f t="shared" si="22"/>
        <v>-452.91779258012014</v>
      </c>
      <c r="AL26">
        <f t="shared" si="8"/>
        <v>-35843.711184401502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-4277.4489344489784</v>
      </c>
      <c r="AR26">
        <f t="shared" si="9"/>
        <v>-4277.7615895694744</v>
      </c>
      <c r="AS26">
        <f t="shared" si="9"/>
        <v>179.94780076783707</v>
      </c>
      <c r="AT26">
        <f t="shared" si="9"/>
        <v>-52.442248329400869</v>
      </c>
      <c r="AU26">
        <f t="shared" si="9"/>
        <v>-4150.2560371310383</v>
      </c>
      <c r="AW26">
        <v>23</v>
      </c>
      <c r="AX26">
        <f>IF(Z26&gt;0, (R26*SUMPRODUCT(K26:$K$98, X26:$X$98)-K26*$AZ$3)/Z26, 0)</f>
        <v>-37146.472102723164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1000000</v>
      </c>
      <c r="S27">
        <f t="shared" si="1"/>
        <v>-52235.21008183204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-8024.3744415226165</v>
      </c>
      <c r="AC27">
        <f t="shared" si="2"/>
        <v>-9322.1326000258414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-35395.090438385632</v>
      </c>
      <c r="AI27">
        <f t="shared" si="6"/>
        <v>-35397.321245102365</v>
      </c>
      <c r="AJ27">
        <f t="shared" si="7"/>
        <v>1297.7581585032249</v>
      </c>
      <c r="AK27">
        <f t="shared" si="22"/>
        <v>-561.70621090658324</v>
      </c>
      <c r="AL27">
        <f t="shared" si="8"/>
        <v>-34661.269297505722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-3659.2065476427019</v>
      </c>
      <c r="AR27">
        <f t="shared" si="9"/>
        <v>-3659.4371723548666</v>
      </c>
      <c r="AS27">
        <f t="shared" si="9"/>
        <v>134.16451524875174</v>
      </c>
      <c r="AT27">
        <f t="shared" si="9"/>
        <v>-58.070173556383445</v>
      </c>
      <c r="AU27">
        <f t="shared" si="9"/>
        <v>-3583.3428306624983</v>
      </c>
      <c r="AW27">
        <v>24</v>
      </c>
      <c r="AX27">
        <f>IF(Z27&gt;0, (R27*SUMPRODUCT(K27:$K$98, X27:$X$98)-K27*$AZ$3)/Z27, 0)</f>
        <v>-52235.21008183204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1000000</v>
      </c>
      <c r="S28">
        <f t="shared" si="1"/>
        <v>-71867.441166840275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-9322.1326000258414</v>
      </c>
      <c r="AC28">
        <f t="shared" si="2"/>
        <v>-10320.900954859846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-33069.645276210198</v>
      </c>
      <c r="AI28">
        <f t="shared" si="6"/>
        <v>-33071.440404293804</v>
      </c>
      <c r="AJ28">
        <f t="shared" si="7"/>
        <v>998.76835483400464</v>
      </c>
      <c r="AK28">
        <f t="shared" si="22"/>
        <v>-652.54928200180893</v>
      </c>
      <c r="AL28">
        <f t="shared" si="8"/>
        <v>-32725.221331461606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-3052.4981669213462</v>
      </c>
      <c r="AR28">
        <f t="shared" si="9"/>
        <v>-3052.6638664666184</v>
      </c>
      <c r="AS28">
        <f t="shared" si="9"/>
        <v>92.191450704887487</v>
      </c>
      <c r="AT28">
        <f t="shared" si="9"/>
        <v>-60.233651449817906</v>
      </c>
      <c r="AU28">
        <f t="shared" si="9"/>
        <v>-3020.706067211549</v>
      </c>
      <c r="AW28">
        <v>25</v>
      </c>
      <c r="AX28">
        <f>IF(Z28&gt;0, (R28*SUMPRODUCT(K28:$K$98, X28:$X$98)-K28*$AZ$3)/Z28, 0)</f>
        <v>-71867.441166840275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1000000</v>
      </c>
      <c r="S29">
        <f t="shared" si="1"/>
        <v>-98020.718287589334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-10320.900954859846</v>
      </c>
      <c r="AC29">
        <f t="shared" si="2"/>
        <v>-10998.007878202001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-29973.294540948034</v>
      </c>
      <c r="AI29">
        <f t="shared" si="6"/>
        <v>-29974.697051569045</v>
      </c>
      <c r="AJ29">
        <f t="shared" si="7"/>
        <v>677.10692334215491</v>
      </c>
      <c r="AK29">
        <f t="shared" si="22"/>
        <v>-722.4630668401893</v>
      </c>
      <c r="AL29">
        <f t="shared" si="8"/>
        <v>-30020.053195067077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-2470.2581119399065</v>
      </c>
      <c r="AR29">
        <f t="shared" si="9"/>
        <v>-2470.3737002758467</v>
      </c>
      <c r="AS29">
        <f t="shared" si="9"/>
        <v>55.80397135695469</v>
      </c>
      <c r="AT29">
        <f t="shared" si="9"/>
        <v>-59.542011606392883</v>
      </c>
      <c r="AU29">
        <f t="shared" si="9"/>
        <v>-2474.1117405252844</v>
      </c>
      <c r="AW29">
        <v>26</v>
      </c>
      <c r="AX29">
        <f>IF(Z29&gt;0, (R29*SUMPRODUCT(K29:$K$98, X29:$X$98)-K29*$AZ$3)/Z29, 0)</f>
        <v>-98020.718287589334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1000000</v>
      </c>
      <c r="S30">
        <f t="shared" si="1"/>
        <v>-133854.97830243697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-10998.007878202001</v>
      </c>
      <c r="AC30">
        <f t="shared" si="2"/>
        <v>-11347.380951231915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-26305.147331703636</v>
      </c>
      <c r="AI30">
        <f t="shared" si="6"/>
        <v>-26306.207002876792</v>
      </c>
      <c r="AJ30">
        <f t="shared" si="7"/>
        <v>349.37307302991394</v>
      </c>
      <c r="AK30">
        <f t="shared" si="22"/>
        <v>-769.86055147414015</v>
      </c>
      <c r="AL30">
        <f t="shared" si="8"/>
        <v>-26726.694481321018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-1935.6666545382748</v>
      </c>
      <c r="AR30">
        <f t="shared" si="9"/>
        <v>-1935.7446305377546</v>
      </c>
      <c r="AS30">
        <f t="shared" si="9"/>
        <v>25.708649297033674</v>
      </c>
      <c r="AT30">
        <f t="shared" si="9"/>
        <v>-56.650258572660455</v>
      </c>
      <c r="AU30">
        <f t="shared" si="9"/>
        <v>-1966.6862398133815</v>
      </c>
      <c r="AW30">
        <v>27</v>
      </c>
      <c r="AX30">
        <f>IF(Z30&gt;0, (R30*SUMPRODUCT(K30:$K$98, X30:$X$98)-K30*$AZ$3)/Z30, 0)</f>
        <v>-133854.97830243697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1000000</v>
      </c>
      <c r="S31">
        <f t="shared" si="1"/>
        <v>-184902.40591262904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-11347.380951231915</v>
      </c>
      <c r="AC31">
        <f t="shared" si="2"/>
        <v>-11389.400249600556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-22329.136724417207</v>
      </c>
      <c r="AI31">
        <f t="shared" si="6"/>
        <v>-22329.906684669575</v>
      </c>
      <c r="AJ31">
        <f t="shared" si="7"/>
        <v>42.019298368641103</v>
      </c>
      <c r="AK31">
        <f t="shared" si="22"/>
        <v>-794.31666658623408</v>
      </c>
      <c r="AL31">
        <f t="shared" si="8"/>
        <v>-23082.204052887169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-1467.0460294961117</v>
      </c>
      <c r="AR31">
        <f t="shared" si="9"/>
        <v>-1467.0966166345688</v>
      </c>
      <c r="AS31">
        <f t="shared" si="9"/>
        <v>2.7607088260836603</v>
      </c>
      <c r="AT31">
        <f t="shared" si="9"/>
        <v>-52.187378592368574</v>
      </c>
      <c r="AU31">
        <f t="shared" si="9"/>
        <v>-1516.523286400854</v>
      </c>
      <c r="AW31">
        <v>28</v>
      </c>
      <c r="AX31">
        <f>IF(Z31&gt;0, (R31*SUMPRODUCT(K31:$K$98, X31:$X$98)-K31*$AZ$3)/Z31, 0)</f>
        <v>-184902.40591262904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1000000</v>
      </c>
      <c r="S32">
        <f t="shared" si="1"/>
        <v>-261170.90454114781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-11389.400249600556</v>
      </c>
      <c r="AC32">
        <f t="shared" si="2"/>
        <v>-11165.689711088062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-18228.426212180544</v>
      </c>
      <c r="AI32">
        <f t="shared" si="6"/>
        <v>-18228.960617502737</v>
      </c>
      <c r="AJ32">
        <f t="shared" si="7"/>
        <v>-223.71053851249417</v>
      </c>
      <c r="AK32">
        <f t="shared" si="22"/>
        <v>-797.258017472039</v>
      </c>
      <c r="AL32">
        <f t="shared" si="8"/>
        <v>-19249.929173487271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-1069.3083527632871</v>
      </c>
      <c r="AR32">
        <f t="shared" si="9"/>
        <v>-1069.3397018259066</v>
      </c>
      <c r="AS32">
        <f t="shared" si="9"/>
        <v>-13.123214513863799</v>
      </c>
      <c r="AT32">
        <f t="shared" si="9"/>
        <v>-46.768418044816457</v>
      </c>
      <c r="AU32">
        <f t="shared" si="9"/>
        <v>-1129.2313343845869</v>
      </c>
      <c r="AW32">
        <v>29</v>
      </c>
      <c r="AX32">
        <f>IF(Z32&gt;0, (R32*SUMPRODUCT(K32:$K$98, X32:$X$98)-K32*$AZ$3)/Z32, 0)</f>
        <v>-261170.90454114781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1000000</v>
      </c>
      <c r="S33">
        <f t="shared" si="1"/>
        <v>-381626.3158069448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-11165.689711088062</v>
      </c>
      <c r="AC33">
        <f t="shared" si="2"/>
        <v>-10725.39398527224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-14220.461281139798</v>
      </c>
      <c r="AI33">
        <f t="shared" si="6"/>
        <v>-14220.812586642754</v>
      </c>
      <c r="AJ33">
        <f t="shared" si="7"/>
        <v>-440.29572581582215</v>
      </c>
      <c r="AK33">
        <f t="shared" si="22"/>
        <v>-781.59827977616442</v>
      </c>
      <c r="AL33">
        <f t="shared" si="8"/>
        <v>-15442.706592234741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-744.81676953493422</v>
      </c>
      <c r="AR33">
        <f t="shared" si="9"/>
        <v>-744.83516965745196</v>
      </c>
      <c r="AS33">
        <f t="shared" si="9"/>
        <v>-23.061111285969112</v>
      </c>
      <c r="AT33">
        <f t="shared" si="9"/>
        <v>-40.937315204326779</v>
      </c>
      <c r="AU33">
        <f t="shared" si="9"/>
        <v>-808.83359614774781</v>
      </c>
      <c r="AW33">
        <v>30</v>
      </c>
      <c r="AX33">
        <f>IF(Z33&gt;0, (R33*SUMPRODUCT(K33:$K$98, X33:$X$98)-K33*$AZ$3)/Z33, 0)</f>
        <v>-381626.3158069448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1000000</v>
      </c>
      <c r="S34">
        <f t="shared" si="1"/>
        <v>-583042.86261617194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-10725.39398527224</v>
      </c>
      <c r="AC34">
        <f t="shared" si="2"/>
        <v>-10122.34997036154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-10462.15085646542</v>
      </c>
      <c r="AI34">
        <f t="shared" si="6"/>
        <v>-10462.36787202764</v>
      </c>
      <c r="AJ34">
        <f t="shared" si="7"/>
        <v>-603.04401491069984</v>
      </c>
      <c r="AK34">
        <f t="shared" si="22"/>
        <v>-750.77757896905689</v>
      </c>
      <c r="AL34">
        <f t="shared" si="8"/>
        <v>-11816.189465907397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-489.25888054415037</v>
      </c>
      <c r="AR34">
        <f t="shared" si="9"/>
        <v>-489.26902920215474</v>
      </c>
      <c r="AS34">
        <f t="shared" si="9"/>
        <v>-28.201145605898684</v>
      </c>
      <c r="AT34">
        <f t="shared" si="9"/>
        <v>-35.109854834204413</v>
      </c>
      <c r="AU34">
        <f t="shared" ref="AU34:AU69" si="23">AL34*$K34</f>
        <v>-552.58002964225784</v>
      </c>
      <c r="AW34">
        <v>31</v>
      </c>
      <c r="AX34">
        <f>IF(Z34&gt;0, (R34*SUMPRODUCT(K34:$K$98, X34:$X$98)-K34*$AZ$3)/Z34, 0)</f>
        <v>-583042.86261617194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1000000</v>
      </c>
      <c r="S35">
        <f t="shared" si="1"/>
        <v>-940277.56801109423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-10122.34997036154</v>
      </c>
      <c r="AC35">
        <f t="shared" si="2"/>
        <v>-9408.1617219363743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-7181.9043875990155</v>
      </c>
      <c r="AI35">
        <f t="shared" ref="AI35:AI66" si="25">SUM(AE35:AH35)</f>
        <v>-7182.0294592007695</v>
      </c>
      <c r="AJ35">
        <f t="shared" si="7"/>
        <v>-714.18824842516551</v>
      </c>
      <c r="AK35">
        <f t="shared" si="22"/>
        <v>-708.56449792530782</v>
      </c>
      <c r="AL35">
        <f t="shared" si="8"/>
        <v>-8604.7822055512424</v>
      </c>
      <c r="AN35">
        <f t="shared" ref="AN35:AT69" si="26">AE35*$K35</f>
        <v>0</v>
      </c>
      <c r="AO35">
        <f t="shared" si="26"/>
        <v>0</v>
      </c>
      <c r="AP35">
        <f t="shared" si="26"/>
        <v>-5.2222592573897232E-3</v>
      </c>
      <c r="AQ35">
        <f t="shared" si="26"/>
        <v>-299.87436114947292</v>
      </c>
      <c r="AR35">
        <f t="shared" si="26"/>
        <v>-299.8795834087303</v>
      </c>
      <c r="AS35">
        <f t="shared" si="26"/>
        <v>-29.82032803259801</v>
      </c>
      <c r="AT35">
        <f t="shared" si="26"/>
        <v>-29.585513073028125</v>
      </c>
      <c r="AU35">
        <f t="shared" si="23"/>
        <v>-359.28542451435646</v>
      </c>
      <c r="AW35">
        <v>32</v>
      </c>
      <c r="AX35">
        <f>IF(Z35&gt;0, (R35*SUMPRODUCT(K35:$K$98, X35:$X$98)-K35*$AZ$3)/Z35, 0)</f>
        <v>-940277.56801109423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1000000</v>
      </c>
      <c r="S36">
        <f t="shared" si="1"/>
        <v>-1516515.4878184851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-9408.1617219363743</v>
      </c>
      <c r="AC36">
        <f t="shared" si="2"/>
        <v>-8633.5297179346708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-4212.6662128566531</v>
      </c>
      <c r="AI36">
        <f t="shared" si="25"/>
        <v>-4212.7373754147284</v>
      </c>
      <c r="AJ36">
        <f t="shared" si="7"/>
        <v>-774.63200400170354</v>
      </c>
      <c r="AK36">
        <f t="shared" si="22"/>
        <v>-658.57132053554631</v>
      </c>
      <c r="AL36">
        <f t="shared" si="8"/>
        <v>-5645.9406999519779</v>
      </c>
      <c r="AN36">
        <f t="shared" si="26"/>
        <v>0</v>
      </c>
      <c r="AO36">
        <f t="shared" si="26"/>
        <v>0</v>
      </c>
      <c r="AP36">
        <f t="shared" si="26"/>
        <v>-2.6529755361715478E-3</v>
      </c>
      <c r="AQ36">
        <f t="shared" si="26"/>
        <v>-157.05029030740664</v>
      </c>
      <c r="AR36">
        <f t="shared" si="26"/>
        <v>-157.05294328294281</v>
      </c>
      <c r="AS36">
        <f t="shared" si="26"/>
        <v>-28.878666137514699</v>
      </c>
      <c r="AT36">
        <f t="shared" si="26"/>
        <v>-24.551866170309165</v>
      </c>
      <c r="AU36">
        <f t="shared" si="23"/>
        <v>-210.48347559076663</v>
      </c>
      <c r="AW36">
        <v>33</v>
      </c>
      <c r="AX36">
        <f>IF(Z36&gt;0, (R36*SUMPRODUCT(K36:$K$98, X36:$X$98)-K36*$AZ$3)/Z36, 0)</f>
        <v>-1516515.4878184851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1000000</v>
      </c>
      <c r="S37">
        <f t="shared" si="1"/>
        <v>-2451869.9400825938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-8633.5297179346708</v>
      </c>
      <c r="AC37">
        <f t="shared" si="2"/>
        <v>-7831.1993250713867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-2442.1044802592742</v>
      </c>
      <c r="AI37">
        <f t="shared" si="25"/>
        <v>-2442.1444048857657</v>
      </c>
      <c r="AJ37">
        <f t="shared" si="7"/>
        <v>-802.33039286328403</v>
      </c>
      <c r="AK37">
        <f t="shared" si="22"/>
        <v>-604.34708025542704</v>
      </c>
      <c r="AL37">
        <f t="shared" si="8"/>
        <v>-3848.8218780044767</v>
      </c>
      <c r="AN37">
        <f t="shared" si="26"/>
        <v>0</v>
      </c>
      <c r="AO37">
        <f t="shared" si="26"/>
        <v>0</v>
      </c>
      <c r="AP37">
        <f t="shared" si="26"/>
        <v>-1.3289374285780204E-3</v>
      </c>
      <c r="AQ37">
        <f t="shared" si="26"/>
        <v>-81.288275771603551</v>
      </c>
      <c r="AR37">
        <f t="shared" si="26"/>
        <v>-81.289604709032133</v>
      </c>
      <c r="AS37">
        <f t="shared" si="26"/>
        <v>-26.706496287204448</v>
      </c>
      <c r="AT37">
        <f t="shared" si="26"/>
        <v>-20.116392447038514</v>
      </c>
      <c r="AU37">
        <f t="shared" si="23"/>
        <v>-128.1124934432751</v>
      </c>
      <c r="AW37">
        <v>34</v>
      </c>
      <c r="AX37">
        <f>IF(Z37&gt;0, (R37*SUMPRODUCT(K37:$K$98, X37:$X$98)-K37*$AZ$3)/Z37, 0)</f>
        <v>-2451869.9400825938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1000000</v>
      </c>
      <c r="S38">
        <f t="shared" si="1"/>
        <v>-3999985.625723226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-7831.1993250713867</v>
      </c>
      <c r="AC38">
        <f t="shared" si="2"/>
        <v>-7055.8977051548727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-1398.0496528465683</v>
      </c>
      <c r="AI38">
        <f t="shared" si="25"/>
        <v>-1398.0717026061343</v>
      </c>
      <c r="AJ38">
        <f t="shared" si="7"/>
        <v>-775.30161991651403</v>
      </c>
      <c r="AK38">
        <f t="shared" si="22"/>
        <v>-548.18395275499711</v>
      </c>
      <c r="AL38">
        <f t="shared" si="8"/>
        <v>-2721.5572752776452</v>
      </c>
      <c r="AN38">
        <f t="shared" si="26"/>
        <v>0</v>
      </c>
      <c r="AO38">
        <f t="shared" si="26"/>
        <v>0</v>
      </c>
      <c r="AP38">
        <f t="shared" si="26"/>
        <v>-6.5531409150199537E-4</v>
      </c>
      <c r="AQ38">
        <f t="shared" si="26"/>
        <v>-41.549733700714668</v>
      </c>
      <c r="AR38">
        <f t="shared" si="26"/>
        <v>-41.550389014806179</v>
      </c>
      <c r="AS38">
        <f t="shared" si="26"/>
        <v>-23.041796677016308</v>
      </c>
      <c r="AT38">
        <f t="shared" si="26"/>
        <v>-16.291908666905538</v>
      </c>
      <c r="AU38">
        <f t="shared" si="23"/>
        <v>-80.884094358728021</v>
      </c>
      <c r="AW38">
        <v>35</v>
      </c>
      <c r="AX38">
        <f>IF(Z38&gt;0, (R38*SUMPRODUCT(K38:$K$98, X38:$X$98)-K38*$AZ$3)/Z38, 0)</f>
        <v>-3999985.625723226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1000000</v>
      </c>
      <c r="S39">
        <f t="shared" si="1"/>
        <v>-6616127.6210077163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-7055.8977051548727</v>
      </c>
      <c r="AC39">
        <f t="shared" si="2"/>
        <v>-6332.6350319911962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-789.18967597536198</v>
      </c>
      <c r="AI39">
        <f t="shared" si="25"/>
        <v>-789.20164036638255</v>
      </c>
      <c r="AJ39">
        <f t="shared" si="7"/>
        <v>-723.26267316367648</v>
      </c>
      <c r="AK39">
        <f t="shared" si="22"/>
        <v>-493.91283936084113</v>
      </c>
      <c r="AL39">
        <f t="shared" si="8"/>
        <v>-2006.3771528909001</v>
      </c>
      <c r="AN39">
        <f t="shared" si="26"/>
        <v>0</v>
      </c>
      <c r="AO39">
        <f t="shared" si="26"/>
        <v>0</v>
      </c>
      <c r="AP39">
        <f t="shared" si="26"/>
        <v>-3.1748135428263675E-4</v>
      </c>
      <c r="AQ39">
        <f t="shared" si="26"/>
        <v>-20.941559556458717</v>
      </c>
      <c r="AR39">
        <f t="shared" si="26"/>
        <v>-20.941877037813001</v>
      </c>
      <c r="AS39">
        <f t="shared" si="26"/>
        <v>-19.192152160760809</v>
      </c>
      <c r="AT39">
        <f t="shared" si="26"/>
        <v>-13.10623473170928</v>
      </c>
      <c r="AU39">
        <f t="shared" si="23"/>
        <v>-53.240263930283085</v>
      </c>
      <c r="AW39">
        <v>36</v>
      </c>
      <c r="AX39">
        <f>IF(Z39&gt;0, (R39*SUMPRODUCT(K39:$K$98, X39:$X$98)-K39*$AZ$3)/Z39, 0)</f>
        <v>-6616127.6210077163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1000000</v>
      </c>
      <c r="S40">
        <f t="shared" si="1"/>
        <v>-11115541.340942781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-6332.6350319911962</v>
      </c>
      <c r="AC40">
        <f t="shared" si="2"/>
        <v>-5670.7083711330197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-437.41942691000264</v>
      </c>
      <c r="AI40">
        <f t="shared" si="25"/>
        <v>-437.42580391427663</v>
      </c>
      <c r="AJ40">
        <f t="shared" si="7"/>
        <v>-661.92666085817655</v>
      </c>
      <c r="AK40">
        <f t="shared" si="22"/>
        <v>-443.28445223938377</v>
      </c>
      <c r="AL40">
        <f t="shared" si="8"/>
        <v>-1542.6369170118369</v>
      </c>
      <c r="AN40">
        <f t="shared" si="26"/>
        <v>0</v>
      </c>
      <c r="AO40">
        <f t="shared" si="26"/>
        <v>0</v>
      </c>
      <c r="AP40">
        <f t="shared" si="26"/>
        <v>-1.5108672638419505E-4</v>
      </c>
      <c r="AQ40">
        <f t="shared" si="26"/>
        <v>-10.363529084965135</v>
      </c>
      <c r="AR40">
        <f t="shared" si="26"/>
        <v>-10.363680171691518</v>
      </c>
      <c r="AS40">
        <f t="shared" si="26"/>
        <v>-15.682650975007936</v>
      </c>
      <c r="AT40">
        <f t="shared" si="26"/>
        <v>-10.502485786121447</v>
      </c>
      <c r="AU40">
        <f t="shared" si="23"/>
        <v>-36.548816932820905</v>
      </c>
      <c r="AW40">
        <v>37</v>
      </c>
      <c r="AX40">
        <f>IF(Z40&gt;0, (R40*SUMPRODUCT(K40:$K$98, X40:$X$98)-K40*$AZ$3)/Z40, 0)</f>
        <v>-11115541.340942781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1000000</v>
      </c>
      <c r="S41">
        <f t="shared" si="1"/>
        <v>-19020957.238469746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-5670.7083711330197</v>
      </c>
      <c r="AC41">
        <f t="shared" si="2"/>
        <v>-5071.3681319906318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-238.4387115279244</v>
      </c>
      <c r="AI41">
        <f t="shared" si="25"/>
        <v>-238.44204427826156</v>
      </c>
      <c r="AJ41">
        <f t="shared" si="7"/>
        <v>-599.34023914238787</v>
      </c>
      <c r="AK41">
        <f t="shared" si="22"/>
        <v>-396.94958597931139</v>
      </c>
      <c r="AL41">
        <f t="shared" si="8"/>
        <v>-1234.7318693999609</v>
      </c>
      <c r="AN41">
        <f t="shared" si="26"/>
        <v>0</v>
      </c>
      <c r="AO41">
        <f t="shared" si="26"/>
        <v>0</v>
      </c>
      <c r="AP41">
        <f t="shared" si="26"/>
        <v>-7.0500851388260191E-5</v>
      </c>
      <c r="AQ41">
        <f t="shared" si="26"/>
        <v>-5.0439218261072627</v>
      </c>
      <c r="AR41">
        <f t="shared" si="26"/>
        <v>-5.0439923269586506</v>
      </c>
      <c r="AS41">
        <f t="shared" si="26"/>
        <v>-12.678416579686138</v>
      </c>
      <c r="AT41">
        <f t="shared" si="26"/>
        <v>-8.3970537659561533</v>
      </c>
      <c r="AU41">
        <f t="shared" si="23"/>
        <v>-26.119462672600942</v>
      </c>
      <c r="AW41">
        <v>38</v>
      </c>
      <c r="AX41">
        <f>IF(Z41&gt;0, (R41*SUMPRODUCT(K41:$K$98, X41:$X$98)-K41*$AZ$3)/Z41, 0)</f>
        <v>-19020957.238469746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1000000</v>
      </c>
      <c r="S42">
        <f t="shared" si="1"/>
        <v>-33215940.96615462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-5071.3681319906318</v>
      </c>
      <c r="AC42">
        <f t="shared" si="2"/>
        <v>-4532.0336893280319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-127.51230021104719</v>
      </c>
      <c r="AI42">
        <f t="shared" si="25"/>
        <v>-127.51400573012836</v>
      </c>
      <c r="AJ42">
        <f t="shared" si="7"/>
        <v>-539.33444266259994</v>
      </c>
      <c r="AK42">
        <f t="shared" si="22"/>
        <v>-354.99576923934427</v>
      </c>
      <c r="AL42">
        <f t="shared" si="8"/>
        <v>-1021.8442176320725</v>
      </c>
      <c r="AN42">
        <f t="shared" si="26"/>
        <v>0</v>
      </c>
      <c r="AO42">
        <f t="shared" si="26"/>
        <v>0</v>
      </c>
      <c r="AP42">
        <f t="shared" si="26"/>
        <v>-3.2212923453463683E-5</v>
      </c>
      <c r="AQ42">
        <f t="shared" si="26"/>
        <v>-2.4083834718927326</v>
      </c>
      <c r="AR42">
        <f t="shared" si="26"/>
        <v>-2.4084156848161862</v>
      </c>
      <c r="AS42">
        <f t="shared" si="26"/>
        <v>-10.186657721499957</v>
      </c>
      <c r="AT42">
        <f t="shared" si="26"/>
        <v>-6.7049683976590382</v>
      </c>
      <c r="AU42">
        <f t="shared" si="23"/>
        <v>-19.30004180397518</v>
      </c>
      <c r="AW42">
        <v>39</v>
      </c>
      <c r="AX42">
        <f>IF(Z42&gt;0, (R42*SUMPRODUCT(K42:$K$98, X42:$X$98)-K42*$AZ$3)/Z42, 0)</f>
        <v>-33215940.96615462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1000000</v>
      </c>
      <c r="S43">
        <f t="shared" si="1"/>
        <v>-59282127.291247711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-4532.0336893280319</v>
      </c>
      <c r="AC43">
        <f t="shared" si="2"/>
        <v>-4048.3899616492922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-66.786883690317694</v>
      </c>
      <c r="AI43">
        <f t="shared" si="25"/>
        <v>-66.787737318161916</v>
      </c>
      <c r="AJ43">
        <f t="shared" si="7"/>
        <v>-483.64372767873965</v>
      </c>
      <c r="AK43">
        <f t="shared" si="22"/>
        <v>-317.24235825296228</v>
      </c>
      <c r="AL43">
        <f t="shared" si="8"/>
        <v>-867.67382324986386</v>
      </c>
      <c r="AN43">
        <f t="shared" si="26"/>
        <v>0</v>
      </c>
      <c r="AO43">
        <f t="shared" si="26"/>
        <v>0</v>
      </c>
      <c r="AP43">
        <f t="shared" si="26"/>
        <v>-1.4395412300931181E-5</v>
      </c>
      <c r="AQ43">
        <f t="shared" si="26"/>
        <v>-1.1262808887061513</v>
      </c>
      <c r="AR43">
        <f t="shared" si="26"/>
        <v>-1.1262952841184521</v>
      </c>
      <c r="AS43">
        <f t="shared" si="26"/>
        <v>-8.156072829404021</v>
      </c>
      <c r="AT43">
        <f t="shared" si="26"/>
        <v>-5.3499128188875362</v>
      </c>
      <c r="AU43">
        <f t="shared" si="23"/>
        <v>-14.63228093241001</v>
      </c>
      <c r="AW43">
        <v>40</v>
      </c>
      <c r="AX43">
        <f>IF(Z43&gt;0, (R43*SUMPRODUCT(K43:$K$98, X43:$X$98)-K43*$AZ$3)/Z43, 0)</f>
        <v>-59282127.291247711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1000000</v>
      </c>
      <c r="S44">
        <f t="shared" si="1"/>
        <v>-108390686.27284993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-4048.3899616492922</v>
      </c>
      <c r="AC44">
        <f t="shared" si="2"/>
        <v>-3615.5411432963629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-34.250758682654428</v>
      </c>
      <c r="AI44">
        <f t="shared" si="25"/>
        <v>-34.25117563973668</v>
      </c>
      <c r="AJ44">
        <f t="shared" si="7"/>
        <v>-432.84881835292936</v>
      </c>
      <c r="AK44">
        <f t="shared" si="22"/>
        <v>-283.3872973154505</v>
      </c>
      <c r="AL44">
        <f t="shared" si="8"/>
        <v>-750.48729130811648</v>
      </c>
      <c r="AN44">
        <f t="shared" si="26"/>
        <v>0</v>
      </c>
      <c r="AO44">
        <f t="shared" si="26"/>
        <v>0</v>
      </c>
      <c r="AP44">
        <f t="shared" si="26"/>
        <v>-6.2781092312697768E-6</v>
      </c>
      <c r="AQ44">
        <f t="shared" si="26"/>
        <v>-0.51571255992140841</v>
      </c>
      <c r="AR44">
        <f t="shared" si="26"/>
        <v>-0.51571883803063978</v>
      </c>
      <c r="AS44">
        <f t="shared" si="26"/>
        <v>-6.5173905851257476</v>
      </c>
      <c r="AT44">
        <f t="shared" si="26"/>
        <v>-4.2669533221689768</v>
      </c>
      <c r="AU44">
        <f t="shared" si="23"/>
        <v>-11.300062745325363</v>
      </c>
      <c r="AW44">
        <v>41</v>
      </c>
      <c r="AX44">
        <f>IF(Z44&gt;0, (R44*SUMPRODUCT(K44:$K$98, X44:$X$98)-K44*$AZ$3)/Z44, 0)</f>
        <v>-108390686.27284993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1000000</v>
      </c>
      <c r="S45">
        <f t="shared" si="1"/>
        <v>-203316926.93999866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-3615.5411432963629</v>
      </c>
      <c r="AC45">
        <f t="shared" si="2"/>
        <v>-3228.5790886762525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-17.143461825659301</v>
      </c>
      <c r="AI45">
        <f t="shared" si="25"/>
        <v>-17.143660319897908</v>
      </c>
      <c r="AJ45">
        <f t="shared" si="7"/>
        <v>-386.96205462011039</v>
      </c>
      <c r="AK45">
        <f t="shared" si="22"/>
        <v>-253.08788003074542</v>
      </c>
      <c r="AL45">
        <f t="shared" si="8"/>
        <v>-657.19359497075368</v>
      </c>
      <c r="AN45">
        <f t="shared" si="26"/>
        <v>0</v>
      </c>
      <c r="AO45">
        <f t="shared" si="26"/>
        <v>0</v>
      </c>
      <c r="AP45">
        <f t="shared" si="26"/>
        <v>-2.6685011582273768E-6</v>
      </c>
      <c r="AQ45">
        <f t="shared" si="26"/>
        <v>-0.23047191726731545</v>
      </c>
      <c r="AR45">
        <f t="shared" si="26"/>
        <v>-0.23047458576847368</v>
      </c>
      <c r="AS45">
        <f t="shared" si="26"/>
        <v>-5.2022098888167037</v>
      </c>
      <c r="AT45">
        <f t="shared" si="26"/>
        <v>-3.402442840366227</v>
      </c>
      <c r="AU45">
        <f t="shared" si="23"/>
        <v>-8.8351273149514036</v>
      </c>
      <c r="AW45">
        <v>42</v>
      </c>
      <c r="AX45">
        <f>IF(Z45&gt;0, (R45*SUMPRODUCT(K45:$K$98, X45:$X$98)-K45*$AZ$3)/Z45, 0)</f>
        <v>-203316926.93999866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1000000</v>
      </c>
      <c r="S46">
        <f t="shared" si="1"/>
        <v>-392171176.76628661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-3228.5790886762525</v>
      </c>
      <c r="AC46">
        <f t="shared" si="2"/>
        <v>-2882.8472684684916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-8.3697514796761645</v>
      </c>
      <c r="AI46">
        <f t="shared" si="25"/>
        <v>-8.3698433670788877</v>
      </c>
      <c r="AJ46">
        <f t="shared" si="7"/>
        <v>-345.73182020776085</v>
      </c>
      <c r="AK46">
        <f t="shared" si="22"/>
        <v>-226.00053620733769</v>
      </c>
      <c r="AL46">
        <f t="shared" si="8"/>
        <v>-580.10219978217742</v>
      </c>
      <c r="AN46">
        <f t="shared" si="26"/>
        <v>0</v>
      </c>
      <c r="AO46">
        <f t="shared" si="26"/>
        <v>0</v>
      </c>
      <c r="AP46">
        <f t="shared" si="26"/>
        <v>-1.1029541098127158E-6</v>
      </c>
      <c r="AQ46">
        <f t="shared" si="26"/>
        <v>-0.1004648245467758</v>
      </c>
      <c r="AR46">
        <f t="shared" si="26"/>
        <v>-0.10046592750088562</v>
      </c>
      <c r="AS46">
        <f t="shared" si="26"/>
        <v>-4.1499304658869063</v>
      </c>
      <c r="AT46">
        <f t="shared" si="26"/>
        <v>-2.7127572751330868</v>
      </c>
      <c r="AU46">
        <f t="shared" si="23"/>
        <v>-6.9631536685208788</v>
      </c>
      <c r="AW46">
        <v>43</v>
      </c>
      <c r="AX46">
        <f>IF(Z46&gt;0, (R46*SUMPRODUCT(K46:$K$98, X46:$X$98)-K46*$AZ$3)/Z46, 0)</f>
        <v>-392171176.76628661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1000000</v>
      </c>
      <c r="S47">
        <f t="shared" si="1"/>
        <v>-779839849.29577184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-2882.8472684684916</v>
      </c>
      <c r="AC47">
        <f t="shared" si="2"/>
        <v>-2574.0528296099774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-3.9767368516609154</v>
      </c>
      <c r="AI47">
        <f t="shared" si="25"/>
        <v>-3.9767781109789655</v>
      </c>
      <c r="AJ47">
        <f t="shared" si="7"/>
        <v>-308.79443885851424</v>
      </c>
      <c r="AK47">
        <f t="shared" si="22"/>
        <v>-201.79930879279442</v>
      </c>
      <c r="AL47">
        <f t="shared" si="8"/>
        <v>-514.57052576228762</v>
      </c>
      <c r="AN47">
        <f t="shared" si="26"/>
        <v>0</v>
      </c>
      <c r="AO47">
        <f t="shared" si="26"/>
        <v>0</v>
      </c>
      <c r="AP47">
        <f t="shared" si="26"/>
        <v>-4.4218651094722065E-7</v>
      </c>
      <c r="AQ47">
        <f t="shared" si="26"/>
        <v>-4.2619691175264381E-2</v>
      </c>
      <c r="AR47">
        <f t="shared" si="26"/>
        <v>-4.2620133361775329E-2</v>
      </c>
      <c r="AS47">
        <f t="shared" si="26"/>
        <v>-3.3094278328454791</v>
      </c>
      <c r="AT47">
        <f t="shared" si="26"/>
        <v>-2.1627340558223245</v>
      </c>
      <c r="AU47">
        <f t="shared" si="23"/>
        <v>-5.5147820220295785</v>
      </c>
      <c r="AW47">
        <v>44</v>
      </c>
      <c r="AX47">
        <f>IF(Z47&gt;0, (R47*SUMPRODUCT(K47:$K$98, X47:$X$98)-K47*$AZ$3)/Z47, 0)</f>
        <v>-779839849.29577184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1000000</v>
      </c>
      <c r="S48">
        <f t="shared" si="1"/>
        <v>-1601189057.9840508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-2574.0528296099774</v>
      </c>
      <c r="AC48">
        <f t="shared" si="2"/>
        <v>-2298.2964281555628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-1.8323694322363215</v>
      </c>
      <c r="AI48">
        <f t="shared" si="25"/>
        <v>-1.8323873743432881</v>
      </c>
      <c r="AJ48">
        <f t="shared" si="7"/>
        <v>-275.75640145441457</v>
      </c>
      <c r="AK48">
        <f t="shared" si="22"/>
        <v>-180.18369807269843</v>
      </c>
      <c r="AL48">
        <f t="shared" si="8"/>
        <v>-457.77248690145632</v>
      </c>
      <c r="AN48">
        <f t="shared" si="26"/>
        <v>0</v>
      </c>
      <c r="AO48">
        <f t="shared" si="26"/>
        <v>0</v>
      </c>
      <c r="AP48">
        <f t="shared" si="26"/>
        <v>-1.7168757380873222E-7</v>
      </c>
      <c r="AQ48">
        <f t="shared" si="26"/>
        <v>-1.7533897369426312E-2</v>
      </c>
      <c r="AR48">
        <f t="shared" si="26"/>
        <v>-1.7534069057000119E-2</v>
      </c>
      <c r="AS48">
        <f t="shared" si="26"/>
        <v>-2.6387061238862897</v>
      </c>
      <c r="AT48">
        <f t="shared" si="26"/>
        <v>-1.7241733102885186</v>
      </c>
      <c r="AU48">
        <f t="shared" si="23"/>
        <v>-4.380413503231809</v>
      </c>
      <c r="AW48">
        <v>45</v>
      </c>
      <c r="AX48">
        <f>IF(Z48&gt;0, (R48*SUMPRODUCT(K48:$K$98, X48:$X$98)-K48*$AZ$3)/Z48, 0)</f>
        <v>-1601189057.9840508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1000000</v>
      </c>
      <c r="S49">
        <f t="shared" si="1"/>
        <v>-3403380436.0234351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-2298.2964281555628</v>
      </c>
      <c r="AC49">
        <f t="shared" si="2"/>
        <v>-2052.0648360300843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-0.818065870128029</v>
      </c>
      <c r="AI49">
        <f t="shared" si="25"/>
        <v>-0.8180734069905492</v>
      </c>
      <c r="AJ49">
        <f t="shared" si="7"/>
        <v>-246.23159212547853</v>
      </c>
      <c r="AK49">
        <f t="shared" si="22"/>
        <v>-160.88074997088941</v>
      </c>
      <c r="AL49">
        <f t="shared" si="8"/>
        <v>-407.93041550335852</v>
      </c>
      <c r="AN49">
        <f t="shared" si="26"/>
        <v>0</v>
      </c>
      <c r="AO49">
        <f t="shared" si="26"/>
        <v>0</v>
      </c>
      <c r="AP49">
        <f t="shared" si="26"/>
        <v>-6.4392901223392245E-8</v>
      </c>
      <c r="AQ49">
        <f t="shared" si="26"/>
        <v>-6.9893320500318259E-3</v>
      </c>
      <c r="AR49">
        <f t="shared" si="26"/>
        <v>-6.9893964429330489E-3</v>
      </c>
      <c r="AS49">
        <f t="shared" si="26"/>
        <v>-2.1037356787707475</v>
      </c>
      <c r="AT49">
        <f t="shared" si="26"/>
        <v>-1.3745213228718556</v>
      </c>
      <c r="AU49">
        <f t="shared" si="23"/>
        <v>-3.4852463980855362</v>
      </c>
      <c r="AW49">
        <v>46</v>
      </c>
      <c r="AX49">
        <f>IF(Z49&gt;0, (R49*SUMPRODUCT(K49:$K$98, X49:$X$98)-K49*$AZ$3)/Z49, 0)</f>
        <v>-3403380436.0234351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1000000</v>
      </c>
      <c r="S50">
        <f t="shared" si="1"/>
        <v>-7499928557.9005203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-2052.0648360300843</v>
      </c>
      <c r="AC50">
        <f t="shared" si="2"/>
        <v>-1832.2065342703058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-0.35262297995918779</v>
      </c>
      <c r="AI50">
        <f t="shared" si="25"/>
        <v>-0.35262603366583334</v>
      </c>
      <c r="AJ50">
        <f t="shared" si="7"/>
        <v>-219.85830175977844</v>
      </c>
      <c r="AK50">
        <f t="shared" si="22"/>
        <v>-143.6445385221059</v>
      </c>
      <c r="AL50">
        <f t="shared" si="8"/>
        <v>-363.85546631555019</v>
      </c>
      <c r="AN50">
        <f t="shared" si="26"/>
        <v>0</v>
      </c>
      <c r="AO50">
        <f t="shared" si="26"/>
        <v>0</v>
      </c>
      <c r="AP50">
        <f t="shared" si="26"/>
        <v>-2.3294676884995075E-8</v>
      </c>
      <c r="AQ50">
        <f t="shared" si="26"/>
        <v>-2.6899238642831306E-3</v>
      </c>
      <c r="AR50">
        <f t="shared" si="26"/>
        <v>-2.6899471589600155E-3</v>
      </c>
      <c r="AS50">
        <f t="shared" si="26"/>
        <v>-1.6771513096872985</v>
      </c>
      <c r="AT50">
        <f t="shared" si="26"/>
        <v>-1.0957677012124134</v>
      </c>
      <c r="AU50">
        <f t="shared" si="23"/>
        <v>-2.775608958058672</v>
      </c>
      <c r="AW50">
        <v>47</v>
      </c>
      <c r="AX50">
        <f>IF(Z50&gt;0, (R50*SUMPRODUCT(K50:$K$98, X50:$X$98)-K50*$AZ$3)/Z50, 0)</f>
        <v>-7499928557.9005203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1000000</v>
      </c>
      <c r="S51">
        <f t="shared" si="1"/>
        <v>-17147449350.575871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-1832.2065342703058</v>
      </c>
      <c r="AC51">
        <f t="shared" si="2"/>
        <v>-1635.9009285764655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-0.14645156833143461</v>
      </c>
      <c r="AI51">
        <f t="shared" si="25"/>
        <v>-0.14645276085640954</v>
      </c>
      <c r="AJ51">
        <f t="shared" si="7"/>
        <v>-196.30560569384033</v>
      </c>
      <c r="AK51">
        <f t="shared" si="22"/>
        <v>-128.25445739892143</v>
      </c>
      <c r="AL51">
        <f t="shared" si="8"/>
        <v>-324.70651585361816</v>
      </c>
      <c r="AN51">
        <f t="shared" si="26"/>
        <v>0</v>
      </c>
      <c r="AO51">
        <f t="shared" si="26"/>
        <v>0</v>
      </c>
      <c r="AP51">
        <f t="shared" si="26"/>
        <v>-8.1222964630556704E-9</v>
      </c>
      <c r="AQ51">
        <f t="shared" si="26"/>
        <v>-9.9748271982305517E-4</v>
      </c>
      <c r="AR51">
        <f t="shared" si="26"/>
        <v>-9.9749084211951818E-4</v>
      </c>
      <c r="AS51">
        <f t="shared" si="26"/>
        <v>-1.3370389386398589</v>
      </c>
      <c r="AT51">
        <f t="shared" si="26"/>
        <v>-0.87354206208419871</v>
      </c>
      <c r="AU51">
        <f t="shared" si="23"/>
        <v>-2.2115784915661769</v>
      </c>
      <c r="AW51">
        <v>48</v>
      </c>
      <c r="AX51">
        <f>IF(Z51&gt;0, (R51*SUMPRODUCT(K51:$K$98, X51:$X$98)-K51*$AZ$3)/Z51, 0)</f>
        <v>-17147449350.575871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1000000</v>
      </c>
      <c r="S52">
        <f t="shared" si="1"/>
        <v>-40771341340.153358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-1635.9009285764655</v>
      </c>
      <c r="AC52">
        <f t="shared" si="2"/>
        <v>-1460.6266621148065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-5.8623140909565066E-2</v>
      </c>
      <c r="AI52">
        <f t="shared" si="25"/>
        <v>-5.8623588720028895E-2</v>
      </c>
      <c r="AJ52">
        <f t="shared" si="7"/>
        <v>-175.27426646165895</v>
      </c>
      <c r="AK52">
        <f t="shared" si="22"/>
        <v>-114.5130650003526</v>
      </c>
      <c r="AL52">
        <f t="shared" si="8"/>
        <v>-289.84595505073156</v>
      </c>
      <c r="AN52">
        <f t="shared" si="26"/>
        <v>0</v>
      </c>
      <c r="AO52">
        <f t="shared" si="26"/>
        <v>0</v>
      </c>
      <c r="AP52">
        <f t="shared" si="26"/>
        <v>-2.7232503533045425E-9</v>
      </c>
      <c r="AQ52">
        <f t="shared" si="26"/>
        <v>-3.5650236448028755E-4</v>
      </c>
      <c r="AR52">
        <f t="shared" si="26"/>
        <v>-3.5650508773064086E-4</v>
      </c>
      <c r="AS52">
        <f t="shared" si="26"/>
        <v>-1.0658877954445134</v>
      </c>
      <c r="AT52">
        <f t="shared" si="26"/>
        <v>-0.69638333605304326</v>
      </c>
      <c r="AU52">
        <f t="shared" si="23"/>
        <v>-1.7626276365852873</v>
      </c>
      <c r="AW52">
        <v>49</v>
      </c>
      <c r="AX52">
        <f>IF(Z52&gt;0, (R52*SUMPRODUCT(K52:$K$98, X52:$X$98)-K52*$AZ$3)/Z52, 0)</f>
        <v>-40771341340.153358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1000000</v>
      </c>
      <c r="S53">
        <f t="shared" si="1"/>
        <v>-101049464517.78676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-1460.6266621148065</v>
      </c>
      <c r="AC53">
        <f t="shared" si="2"/>
        <v>-1304.1312472382615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-2.2560718788618008E-2</v>
      </c>
      <c r="AI53">
        <f t="shared" si="25"/>
        <v>-2.2560880111992341E-2</v>
      </c>
      <c r="AJ53">
        <f t="shared" si="7"/>
        <v>-156.49541487654506</v>
      </c>
      <c r="AK53">
        <f t="shared" si="22"/>
        <v>-102.24386634803646</v>
      </c>
      <c r="AL53">
        <f t="shared" si="8"/>
        <v>-258.76184210469353</v>
      </c>
      <c r="AN53">
        <f t="shared" si="26"/>
        <v>0</v>
      </c>
      <c r="AO53">
        <f t="shared" si="26"/>
        <v>0</v>
      </c>
      <c r="AP53">
        <f t="shared" si="26"/>
        <v>-8.7593646442137408E-10</v>
      </c>
      <c r="AQ53">
        <f t="shared" si="26"/>
        <v>-1.2249778640139699E-4</v>
      </c>
      <c r="AR53">
        <f t="shared" si="26"/>
        <v>-1.2249866233786144E-4</v>
      </c>
      <c r="AS53">
        <f t="shared" si="26"/>
        <v>-0.84972212472310737</v>
      </c>
      <c r="AT53">
        <f t="shared" si="26"/>
        <v>-0.55515284854636371</v>
      </c>
      <c r="AU53">
        <f t="shared" si="23"/>
        <v>-1.404997471931809</v>
      </c>
      <c r="AW53">
        <v>50</v>
      </c>
      <c r="AX53">
        <f>IF(Z53&gt;0, (R53*SUMPRODUCT(K53:$K$98, X53:$X$98)-K53*$AZ$3)/Z53, 0)</f>
        <v>-101049464517.78676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1000000</v>
      </c>
      <c r="S54">
        <f t="shared" si="1"/>
        <v>-261651773606.80475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-1304.1312472382615</v>
      </c>
      <c r="AC54">
        <f t="shared" si="2"/>
        <v>-1164.4030024334504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-8.3266101787933307E-3</v>
      </c>
      <c r="AI54">
        <f t="shared" si="25"/>
        <v>-8.3266658063066851E-3</v>
      </c>
      <c r="AJ54">
        <f t="shared" si="7"/>
        <v>-139.72824480481108</v>
      </c>
      <c r="AK54">
        <f t="shared" si="22"/>
        <v>-91.289187306678315</v>
      </c>
      <c r="AL54">
        <f t="shared" si="8"/>
        <v>-231.02575877729569</v>
      </c>
      <c r="AN54">
        <f t="shared" si="26"/>
        <v>0</v>
      </c>
      <c r="AO54">
        <f t="shared" si="26"/>
        <v>0</v>
      </c>
      <c r="AP54">
        <f t="shared" si="26"/>
        <v>-2.6967887798101251E-10</v>
      </c>
      <c r="AQ54">
        <f t="shared" si="26"/>
        <v>-4.036691117417331E-5</v>
      </c>
      <c r="AR54">
        <f t="shared" si="26"/>
        <v>-4.0367180853051293E-5</v>
      </c>
      <c r="AS54">
        <f t="shared" si="26"/>
        <v>-0.67739422471394517</v>
      </c>
      <c r="AT54">
        <f t="shared" si="26"/>
        <v>-0.44256455340691619</v>
      </c>
      <c r="AU54">
        <f t="shared" si="23"/>
        <v>-1.1199991453017144</v>
      </c>
      <c r="AW54">
        <v>51</v>
      </c>
      <c r="AX54">
        <f>IF(Z54&gt;0, (R54*SUMPRODUCT(K54:$K$98, X54:$X$98)-K54*$AZ$3)/Z54, 0)</f>
        <v>-261651773606.80475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1000000</v>
      </c>
      <c r="S55">
        <f t="shared" si="1"/>
        <v>-709385377435.59521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-1164.4030024334504</v>
      </c>
      <c r="AC55">
        <f t="shared" si="2"/>
        <v>-1039.6455719944702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-2.9401408363057139E-3</v>
      </c>
      <c r="AI55">
        <f t="shared" si="25"/>
        <v>-2.9401591557834806E-3</v>
      </c>
      <c r="AJ55">
        <f t="shared" si="7"/>
        <v>-124.75743043898024</v>
      </c>
      <c r="AK55">
        <f t="shared" si="22"/>
        <v>-81.508210170341542</v>
      </c>
      <c r="AL55">
        <f t="shared" si="8"/>
        <v>-206.26858076847756</v>
      </c>
      <c r="AN55">
        <f t="shared" si="26"/>
        <v>0</v>
      </c>
      <c r="AO55">
        <f t="shared" si="26"/>
        <v>0</v>
      </c>
      <c r="AP55">
        <f t="shared" si="26"/>
        <v>-7.9296195729863687E-11</v>
      </c>
      <c r="AQ55">
        <f t="shared" si="26"/>
        <v>-1.2726453570268215E-5</v>
      </c>
      <c r="AR55">
        <f t="shared" si="26"/>
        <v>-1.2726532866463946E-5</v>
      </c>
      <c r="AS55">
        <f t="shared" si="26"/>
        <v>-0.5400148273246046</v>
      </c>
      <c r="AT55">
        <f t="shared" si="26"/>
        <v>-0.352809783640125</v>
      </c>
      <c r="AU55">
        <f t="shared" si="23"/>
        <v>-0.89283733749759597</v>
      </c>
      <c r="AW55">
        <v>52</v>
      </c>
      <c r="AX55">
        <f>IF(Z55&gt;0, (R55*SUMPRODUCT(K55:$K$98, X55:$X$98)-K55*$AZ$3)/Z55, 0)</f>
        <v>-709385377435.59521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1000000</v>
      </c>
      <c r="S56">
        <f t="shared" si="1"/>
        <v>-2018767012560.4614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-1039.6455719944702</v>
      </c>
      <c r="AC56">
        <f t="shared" si="2"/>
        <v>-928.25498578709278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-9.9108980286331696E-4</v>
      </c>
      <c r="AI56">
        <f t="shared" si="25"/>
        <v>-9.9109555052377023E-4</v>
      </c>
      <c r="AJ56">
        <f t="shared" si="7"/>
        <v>-111.3905862073774</v>
      </c>
      <c r="AK56">
        <f t="shared" si="22"/>
        <v>-72.775190039612923</v>
      </c>
      <c r="AL56">
        <f t="shared" si="8"/>
        <v>-184.16676734254082</v>
      </c>
      <c r="AN56">
        <f t="shared" si="26"/>
        <v>0</v>
      </c>
      <c r="AO56">
        <f t="shared" si="26"/>
        <v>0</v>
      </c>
      <c r="AP56">
        <f t="shared" si="26"/>
        <v>-2.2213262284253557E-11</v>
      </c>
      <c r="AQ56">
        <f t="shared" si="26"/>
        <v>-3.830312858157218E-6</v>
      </c>
      <c r="AR56">
        <f t="shared" si="26"/>
        <v>-3.8303350714195026E-6</v>
      </c>
      <c r="AS56">
        <f t="shared" si="26"/>
        <v>-0.43049660423822295</v>
      </c>
      <c r="AT56">
        <f t="shared" si="26"/>
        <v>-0.28125780868518097</v>
      </c>
      <c r="AU56">
        <f t="shared" si="23"/>
        <v>-0.71175824325847525</v>
      </c>
      <c r="AW56">
        <v>53</v>
      </c>
      <c r="AX56">
        <f>IF(Z56&gt;0, (R56*SUMPRODUCT(K56:$K$98, X56:$X$98)-K56*$AZ$3)/Z56, 0)</f>
        <v>-2018767012560.4614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1000000</v>
      </c>
      <c r="S57">
        <f t="shared" si="1"/>
        <v>-6047403324438.5713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-928.25498578709278</v>
      </c>
      <c r="AC57">
        <f t="shared" si="2"/>
        <v>-828.79909771219911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-3.181642991075578E-4</v>
      </c>
      <c r="AI57">
        <f t="shared" si="25"/>
        <v>-3.1816601223766763E-4</v>
      </c>
      <c r="AJ57">
        <f t="shared" si="7"/>
        <v>-99.455888074893664</v>
      </c>
      <c r="AK57">
        <f t="shared" si="22"/>
        <v>-64.977849005096502</v>
      </c>
      <c r="AL57">
        <f t="shared" si="8"/>
        <v>-164.4340552460024</v>
      </c>
      <c r="AN57">
        <f t="shared" si="26"/>
        <v>0</v>
      </c>
      <c r="AO57">
        <f t="shared" si="26"/>
        <v>0</v>
      </c>
      <c r="AP57">
        <f t="shared" si="26"/>
        <v>-5.9114438149241746E-12</v>
      </c>
      <c r="AQ57">
        <f t="shared" si="26"/>
        <v>-1.0978794706211388E-6</v>
      </c>
      <c r="AR57">
        <f t="shared" si="26"/>
        <v>-1.0978853820649537E-6</v>
      </c>
      <c r="AS57">
        <f t="shared" si="26"/>
        <v>-0.34318928319769404</v>
      </c>
      <c r="AT57">
        <f t="shared" si="26"/>
        <v>-0.22421700570402259</v>
      </c>
      <c r="AU57">
        <f t="shared" si="23"/>
        <v>-0.56740738678709868</v>
      </c>
      <c r="AW57">
        <v>54</v>
      </c>
      <c r="AX57">
        <f>IF(Z57&gt;0, (R57*SUMPRODUCT(K57:$K$98, X57:$X$98)-K57*$AZ$3)/Z57, 0)</f>
        <v>-6047403324438.5713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1000000</v>
      </c>
      <c r="S58">
        <f t="shared" si="1"/>
        <v>-19123567419989.836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-828.79909771219911</v>
      </c>
      <c r="AC58">
        <f t="shared" si="2"/>
        <v>-739.99919532328727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-9.6984237772679128E-5</v>
      </c>
      <c r="AI58">
        <f t="shared" si="25"/>
        <v>-9.6984721468515699E-5</v>
      </c>
      <c r="AJ58">
        <f t="shared" si="7"/>
        <v>-88.799902388911846</v>
      </c>
      <c r="AK58">
        <f t="shared" si="22"/>
        <v>-58.015936839853943</v>
      </c>
      <c r="AL58">
        <f t="shared" si="8"/>
        <v>-146.81593621348725</v>
      </c>
      <c r="AN58">
        <f t="shared" si="26"/>
        <v>0</v>
      </c>
      <c r="AO58">
        <f t="shared" si="26"/>
        <v>0</v>
      </c>
      <c r="AP58">
        <f t="shared" si="26"/>
        <v>-1.4902445576409619E-12</v>
      </c>
      <c r="AQ58">
        <f t="shared" si="26"/>
        <v>-2.9880396230121823E-7</v>
      </c>
      <c r="AR58">
        <f t="shared" si="26"/>
        <v>-2.9880545254577587E-7</v>
      </c>
      <c r="AS58">
        <f t="shared" si="26"/>
        <v>-0.27358840256043077</v>
      </c>
      <c r="AT58">
        <f t="shared" si="26"/>
        <v>-0.17874442489302142</v>
      </c>
      <c r="AU58">
        <f t="shared" si="23"/>
        <v>-0.45233312625890471</v>
      </c>
      <c r="AW58">
        <v>55</v>
      </c>
      <c r="AX58">
        <f>IF(Z58&gt;0, (R58*SUMPRODUCT(K58:$K$98, X58:$X$98)-K58*$AZ$3)/Z58, 0)</f>
        <v>-19123567419989.836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1000000</v>
      </c>
      <c r="S59">
        <f t="shared" si="1"/>
        <v>-64020570128098.992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-739.99919532328727</v>
      </c>
      <c r="AC59">
        <f t="shared" si="2"/>
        <v>-660.71356750888458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-2.7988377804549669E-5</v>
      </c>
      <c r="AI59">
        <f t="shared" si="25"/>
        <v>-2.7988506808705324E-5</v>
      </c>
      <c r="AJ59">
        <f t="shared" si="7"/>
        <v>-79.285627814402687</v>
      </c>
      <c r="AK59">
        <f t="shared" si="22"/>
        <v>-51.799943672630114</v>
      </c>
      <c r="AL59">
        <f t="shared" si="8"/>
        <v>-131.08559947553962</v>
      </c>
      <c r="AN59">
        <f t="shared" si="26"/>
        <v>0</v>
      </c>
      <c r="AO59">
        <f t="shared" si="26"/>
        <v>0</v>
      </c>
      <c r="AP59">
        <f t="shared" si="26"/>
        <v>-3.5487129650422782E-13</v>
      </c>
      <c r="AQ59">
        <f t="shared" si="26"/>
        <v>-7.6991875712844071E-8</v>
      </c>
      <c r="AR59">
        <f t="shared" si="26"/>
        <v>-7.6992230584140568E-8</v>
      </c>
      <c r="AS59">
        <f t="shared" si="26"/>
        <v>-0.21810300136469529</v>
      </c>
      <c r="AT59">
        <f t="shared" si="26"/>
        <v>-0.14249396135159934</v>
      </c>
      <c r="AU59">
        <f t="shared" si="23"/>
        <v>-0.36059703970852525</v>
      </c>
      <c r="AW59">
        <v>56</v>
      </c>
      <c r="AX59">
        <f>IF(Z59&gt;0, (R59*SUMPRODUCT(K59:$K$98, X59:$X$98)-K59*$AZ$3)/Z59, 0)</f>
        <v>-64020570128098.992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1000000</v>
      </c>
      <c r="S60">
        <f t="shared" si="1"/>
        <v>-229982555597282.84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-660.71356750888458</v>
      </c>
      <c r="AC60">
        <f t="shared" si="2"/>
        <v>-589.92282819908485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-7.6520527172508296E-6</v>
      </c>
      <c r="AI60">
        <f t="shared" si="25"/>
        <v>-7.6520847807059615E-6</v>
      </c>
      <c r="AJ60">
        <f t="shared" si="7"/>
        <v>-70.790739309799733</v>
      </c>
      <c r="AK60">
        <f t="shared" si="22"/>
        <v>-46.249949725621924</v>
      </c>
      <c r="AL60">
        <f t="shared" si="8"/>
        <v>-117.04069668750643</v>
      </c>
      <c r="AN60">
        <f t="shared" si="26"/>
        <v>0</v>
      </c>
      <c r="AO60">
        <f t="shared" si="26"/>
        <v>0</v>
      </c>
      <c r="AP60">
        <f t="shared" si="26"/>
        <v>-7.8751615149689132E-14</v>
      </c>
      <c r="AQ60">
        <f t="shared" si="26"/>
        <v>-1.8794341040823837E-8</v>
      </c>
      <c r="AR60">
        <f t="shared" si="26"/>
        <v>-1.8794419792438988E-8</v>
      </c>
      <c r="AS60">
        <f t="shared" si="26"/>
        <v>-0.17387037782960149</v>
      </c>
      <c r="AT60">
        <f t="shared" si="26"/>
        <v>-0.11359531362149165</v>
      </c>
      <c r="AU60">
        <f t="shared" si="23"/>
        <v>-0.28746571024551287</v>
      </c>
      <c r="AW60">
        <v>57</v>
      </c>
      <c r="AX60">
        <f>IF(Z60&gt;0, (R60*SUMPRODUCT(K60:$K$98, X60:$X$98)-K60*$AZ$3)/Z60, 0)</f>
        <v>-229982555597282.84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1000000</v>
      </c>
      <c r="S61">
        <f t="shared" si="1"/>
        <v>-890909450049582.38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-589.92282819908485</v>
      </c>
      <c r="AC61">
        <f t="shared" si="2"/>
        <v>-526.71681090824381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-1.9482131378279196E-6</v>
      </c>
      <c r="AI61">
        <f t="shared" si="25"/>
        <v>-1.9482205279842771E-6</v>
      </c>
      <c r="AJ61">
        <f t="shared" si="7"/>
        <v>-63.206017290841032</v>
      </c>
      <c r="AK61">
        <f t="shared" si="22"/>
        <v>-41.294597973935943</v>
      </c>
      <c r="AL61">
        <f t="shared" si="8"/>
        <v>-104.5006172129975</v>
      </c>
      <c r="AN61">
        <f t="shared" si="26"/>
        <v>0</v>
      </c>
      <c r="AO61">
        <f t="shared" si="26"/>
        <v>0</v>
      </c>
      <c r="AP61">
        <f t="shared" si="26"/>
        <v>-1.6206332851183263E-14</v>
      </c>
      <c r="AQ61">
        <f t="shared" si="26"/>
        <v>-4.2723575860619281E-9</v>
      </c>
      <c r="AR61">
        <f t="shared" si="26"/>
        <v>-4.2723737923947792E-9</v>
      </c>
      <c r="AS61">
        <f t="shared" si="26"/>
        <v>-0.13860840080277598</v>
      </c>
      <c r="AT61">
        <f t="shared" si="26"/>
        <v>-9.0557488547696019E-2</v>
      </c>
      <c r="AU61">
        <f t="shared" si="23"/>
        <v>-0.22916589362284576</v>
      </c>
      <c r="AW61">
        <v>58</v>
      </c>
      <c r="AX61">
        <f>IF(Z61&gt;0, (R61*SUMPRODUCT(K61:$K$98, X61:$X$98)-K61*$AZ$3)/Z61, 0)</f>
        <v>-890909450049582.38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1000000</v>
      </c>
      <c r="S62">
        <f t="shared" si="1"/>
        <v>-3742510307940206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-526.71681090824381</v>
      </c>
      <c r="AC62">
        <f t="shared" si="2"/>
        <v>-470.28286688605607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-4.596406449553833E-7</v>
      </c>
      <c r="AI62">
        <f t="shared" si="25"/>
        <v>-4.596422157021154E-7</v>
      </c>
      <c r="AJ62">
        <f t="shared" si="7"/>
        <v>-56.433944022187745</v>
      </c>
      <c r="AK62">
        <f t="shared" si="22"/>
        <v>-36.870176763577071</v>
      </c>
      <c r="AL62">
        <f t="shared" si="8"/>
        <v>-93.304121245407032</v>
      </c>
      <c r="AN62">
        <f t="shared" si="26"/>
        <v>0</v>
      </c>
      <c r="AO62">
        <f t="shared" si="26"/>
        <v>0</v>
      </c>
      <c r="AP62">
        <f t="shared" si="26"/>
        <v>-3.0755250553149044E-15</v>
      </c>
      <c r="AQ62">
        <f t="shared" si="26"/>
        <v>-8.9997724719419548E-10</v>
      </c>
      <c r="AR62">
        <f t="shared" si="26"/>
        <v>-8.999803227192507E-10</v>
      </c>
      <c r="AS62">
        <f t="shared" si="26"/>
        <v>-0.11049776852160212</v>
      </c>
      <c r="AT62">
        <f t="shared" si="26"/>
        <v>-7.21918754388408E-2</v>
      </c>
      <c r="AU62">
        <f t="shared" si="23"/>
        <v>-0.18268964486042324</v>
      </c>
      <c r="AW62">
        <v>59</v>
      </c>
      <c r="AX62">
        <f>IF(Z62&gt;0, (R62*SUMPRODUCT(K62:$K$98, X62:$X$98)-K62*$AZ$3)/Z62, 0)</f>
        <v>-3742510307940206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1000000</v>
      </c>
      <c r="S63">
        <f t="shared" si="1"/>
        <v>-1.7158060647156204E+16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-470.28286688605607</v>
      </c>
      <c r="AC63">
        <f t="shared" si="2"/>
        <v>-419.89541686333087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-9.9930945548558967E-8</v>
      </c>
      <c r="AI63">
        <f t="shared" si="25"/>
        <v>-9.9931251451004394E-8</v>
      </c>
      <c r="AJ63">
        <f t="shared" si="7"/>
        <v>-50.387450022725204</v>
      </c>
      <c r="AK63">
        <f t="shared" si="22"/>
        <v>-32.919800682023926</v>
      </c>
      <c r="AL63">
        <f t="shared" si="8"/>
        <v>-83.307250804680379</v>
      </c>
      <c r="AN63">
        <f t="shared" si="26"/>
        <v>0</v>
      </c>
      <c r="AO63">
        <f t="shared" si="26"/>
        <v>0</v>
      </c>
      <c r="AP63">
        <f t="shared" si="26"/>
        <v>-5.3478353876063447E-16</v>
      </c>
      <c r="AQ63">
        <f t="shared" si="26"/>
        <v>-1.7470087438213175E-10</v>
      </c>
      <c r="AR63">
        <f t="shared" si="26"/>
        <v>-1.7470140916567051E-10</v>
      </c>
      <c r="AS63">
        <f t="shared" si="26"/>
        <v>-8.808814455356663E-2</v>
      </c>
      <c r="AT63">
        <f t="shared" si="26"/>
        <v>-5.7550921109222004E-2</v>
      </c>
      <c r="AU63">
        <f t="shared" si="23"/>
        <v>-0.14563906583749003</v>
      </c>
      <c r="AW63">
        <v>60</v>
      </c>
      <c r="AX63">
        <f>IF(Z63&gt;0, (R63*SUMPRODUCT(K63:$K$98, X63:$X$98)-K63*$AZ$3)/Z63, 0)</f>
        <v>-1.7158060647156204E+16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1000000</v>
      </c>
      <c r="S64">
        <f t="shared" si="1"/>
        <v>-8.6493910368933456E+16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-419.89541686333087</v>
      </c>
      <c r="AC64">
        <f t="shared" si="2"/>
        <v>-374.90662219955465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-1.9892987925194455E-8</v>
      </c>
      <c r="AI64">
        <f t="shared" si="25"/>
        <v>-1.9893042106266366E-8</v>
      </c>
      <c r="AJ64">
        <f t="shared" si="7"/>
        <v>-44.988794663776218</v>
      </c>
      <c r="AK64">
        <f t="shared" si="22"/>
        <v>-29.392679180433163</v>
      </c>
      <c r="AL64">
        <f t="shared" si="8"/>
        <v>-74.381473864102418</v>
      </c>
      <c r="AN64">
        <f t="shared" si="26"/>
        <v>0</v>
      </c>
      <c r="AO64">
        <f t="shared" si="26"/>
        <v>0</v>
      </c>
      <c r="AP64">
        <f t="shared" si="26"/>
        <v>-8.4571620447814559E-17</v>
      </c>
      <c r="AQ64">
        <f t="shared" si="26"/>
        <v>-3.1051106319391124E-11</v>
      </c>
      <c r="AR64">
        <f t="shared" si="26"/>
        <v>-3.1051190891011576E-11</v>
      </c>
      <c r="AS64">
        <f t="shared" si="26"/>
        <v>-7.0223329523913941E-2</v>
      </c>
      <c r="AT64">
        <f t="shared" si="26"/>
        <v>-4.5879241955778881E-2</v>
      </c>
      <c r="AU64">
        <f t="shared" si="23"/>
        <v>-0.116102571510744</v>
      </c>
      <c r="AW64">
        <v>61</v>
      </c>
      <c r="AX64">
        <f>IF(Z64&gt;0, (R64*SUMPRODUCT(K64:$K$98, X64:$X$98)-K64*$AZ$3)/Z64, 0)</f>
        <v>-8.6493910368933456E+16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1000000</v>
      </c>
      <c r="S65">
        <f t="shared" si="1"/>
        <v>-4.8394495775524186E+17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-374.90662219955465</v>
      </c>
      <c r="AC65">
        <f t="shared" si="2"/>
        <v>-334.73805553534368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-3.5994546814513895E-9</v>
      </c>
      <c r="AI65">
        <f t="shared" si="25"/>
        <v>-3.5994633275290622E-9</v>
      </c>
      <c r="AJ65">
        <f t="shared" si="7"/>
        <v>-40.168566664210971</v>
      </c>
      <c r="AK65">
        <f t="shared" si="22"/>
        <v>-26.243463553968827</v>
      </c>
      <c r="AL65">
        <f t="shared" si="8"/>
        <v>-66.412030221779261</v>
      </c>
      <c r="AN65">
        <f t="shared" si="26"/>
        <v>0</v>
      </c>
      <c r="AO65">
        <f t="shared" si="26"/>
        <v>0</v>
      </c>
      <c r="AP65">
        <f t="shared" si="26"/>
        <v>-1.2049753683420942E-17</v>
      </c>
      <c r="AQ65">
        <f t="shared" si="26"/>
        <v>-5.0164414369932109E-12</v>
      </c>
      <c r="AR65">
        <f t="shared" si="26"/>
        <v>-5.0164534867468941E-12</v>
      </c>
      <c r="AS65">
        <f t="shared" si="26"/>
        <v>-5.5981608357886299E-2</v>
      </c>
      <c r="AT65">
        <f t="shared" si="26"/>
        <v>-3.6574650793843658E-2</v>
      </c>
      <c r="AU65">
        <f t="shared" si="23"/>
        <v>-9.2556259156746409E-2</v>
      </c>
      <c r="AW65">
        <v>62</v>
      </c>
      <c r="AX65">
        <f>IF(Z65&gt;0, (R65*SUMPRODUCT(K65:$K$98, X65:$X$98)-K65*$AZ$3)/Z65, 0)</f>
        <v>-4.8394495775524186E+17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1000000</v>
      </c>
      <c r="S66">
        <f t="shared" si="1"/>
        <v>-3.0421266699816233E+18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-334.73805553534368</v>
      </c>
      <c r="AC66">
        <f t="shared" si="2"/>
        <v>-298.87326387084693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-5.8652450646608558E-10</v>
      </c>
      <c r="AI66">
        <f t="shared" si="25"/>
        <v>-5.8652573452665103E-10</v>
      </c>
      <c r="AJ66">
        <f t="shared" si="7"/>
        <v>-35.864791664496749</v>
      </c>
      <c r="AK66">
        <f t="shared" si="22"/>
        <v>-23.431663887474059</v>
      </c>
      <c r="AL66">
        <f t="shared" si="8"/>
        <v>-59.296455552557333</v>
      </c>
      <c r="AN66">
        <f t="shared" si="26"/>
        <v>0</v>
      </c>
      <c r="AO66">
        <f t="shared" si="26"/>
        <v>0</v>
      </c>
      <c r="AP66">
        <f t="shared" si="26"/>
        <v>-1.5281317520531704E-18</v>
      </c>
      <c r="AQ66">
        <f t="shared" si="26"/>
        <v>-7.2983918459194143E-13</v>
      </c>
      <c r="AR66">
        <f t="shared" si="26"/>
        <v>-7.2984071272369354E-13</v>
      </c>
      <c r="AS66">
        <f t="shared" si="26"/>
        <v>-4.4628195438394198E-2</v>
      </c>
      <c r="AT66">
        <f t="shared" si="26"/>
        <v>-2.9157087686421085E-2</v>
      </c>
      <c r="AU66">
        <f t="shared" si="23"/>
        <v>-7.3785283125545123E-2</v>
      </c>
      <c r="AW66">
        <v>63</v>
      </c>
      <c r="AX66">
        <f>IF(Z66&gt;0, (R66*SUMPRODUCT(K66:$K$98, X66:$X$98)-K66*$AZ$3)/Z66, 0)</f>
        <v>-3.0421266699816233E+18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-2.1817551049635754E+19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-298.87326387084693</v>
      </c>
      <c r="AC67">
        <f t="shared" ref="AC67:AC69" si="29">S67*Z67</f>
        <v>-266.851128456114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-8.5031366457704743E-11</v>
      </c>
      <c r="AI67">
        <f t="shared" ref="AI67:AI69" si="32">SUM(AE67:AH67)</f>
        <v>-8.5031519345583776E-11</v>
      </c>
      <c r="AJ67">
        <f t="shared" ref="AJ67:AJ69" si="33">AB67-AC67</f>
        <v>-32.022135414732929</v>
      </c>
      <c r="AK67">
        <f t="shared" si="22"/>
        <v>-20.921128470959285</v>
      </c>
      <c r="AL67">
        <f t="shared" ref="AL67:AL69" si="34">SUM(AI67:AK67)</f>
        <v>-52.943263885777242</v>
      </c>
      <c r="AN67">
        <f t="shared" si="26"/>
        <v>0</v>
      </c>
      <c r="AO67">
        <f t="shared" si="26"/>
        <v>0</v>
      </c>
      <c r="AP67">
        <f t="shared" si="26"/>
        <v>-1.6986192718146678E-19</v>
      </c>
      <c r="AQ67">
        <f t="shared" si="26"/>
        <v>-9.447179114924255E-14</v>
      </c>
      <c r="AR67">
        <f t="shared" si="26"/>
        <v>-9.4471961011169735E-14</v>
      </c>
      <c r="AS67">
        <f t="shared" si="26"/>
        <v>-3.5577324169642328E-2</v>
      </c>
      <c r="AT67">
        <f t="shared" si="26"/>
        <v>-2.3243851790833474E-2</v>
      </c>
      <c r="AU67">
        <f t="shared" si="23"/>
        <v>-5.8821175960570266E-2</v>
      </c>
      <c r="AW67">
        <v>64</v>
      </c>
      <c r="AX67">
        <f>IF(Z67&gt;0, (R67*SUMPRODUCT(K67:$K$98, X67:$X$98)-K67*$AZ$3)/Z67, 0)</f>
        <v>-2.1817551049635754E+19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1000000</v>
      </c>
      <c r="S68">
        <f t="shared" si="28"/>
        <v>-1.8213387492836531E+20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-266.851128456114</v>
      </c>
      <c r="AC68">
        <f t="shared" si="29"/>
        <v>-238.25993612153042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-1.0800561741902317E-11</v>
      </c>
      <c r="AI68">
        <f t="shared" si="32"/>
        <v>-1.0800578093880788E-11</v>
      </c>
      <c r="AJ68">
        <f t="shared" si="33"/>
        <v>-28.591192334583582</v>
      </c>
      <c r="AK68">
        <f t="shared" si="22"/>
        <v>-18.679578991927983</v>
      </c>
      <c r="AL68">
        <f t="shared" si="34"/>
        <v>-47.270771326522365</v>
      </c>
      <c r="AN68">
        <f t="shared" si="26"/>
        <v>0</v>
      </c>
      <c r="AO68">
        <f t="shared" si="26"/>
        <v>0</v>
      </c>
      <c r="AP68">
        <f t="shared" si="26"/>
        <v>-1.6220912260991675E-20</v>
      </c>
      <c r="AQ68">
        <f t="shared" si="26"/>
        <v>-1.0713991869810101E-14</v>
      </c>
      <c r="AR68">
        <f t="shared" si="26"/>
        <v>-1.0714008090722362E-14</v>
      </c>
      <c r="AS68">
        <f t="shared" si="26"/>
        <v>-2.8362025007687405E-2</v>
      </c>
      <c r="AT68">
        <f t="shared" si="26"/>
        <v>-1.8529856338355813E-2</v>
      </c>
      <c r="AU68">
        <f t="shared" si="23"/>
        <v>-4.6891881346053932E-2</v>
      </c>
      <c r="AW68">
        <v>65</v>
      </c>
      <c r="AX68">
        <f>IF(Z68&gt;0, (R68*SUMPRODUCT(K68:$K$98, X68:$X$98)-K68*$AZ$3)/Z68, 0)</f>
        <v>-1.8213387492836531E+20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-238.25993612153042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-1.3081582776144192E-12</v>
      </c>
      <c r="AI69">
        <f t="shared" si="32"/>
        <v>-1.3081582776144192E-12</v>
      </c>
      <c r="AJ69">
        <f t="shared" si="33"/>
        <v>-238.25993612153042</v>
      </c>
      <c r="AK69">
        <f t="shared" si="22"/>
        <v>-16.678195528507132</v>
      </c>
      <c r="AL69">
        <f t="shared" si="34"/>
        <v>-254.93813165003886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-1.1586365900708338E-15</v>
      </c>
      <c r="AR69">
        <f t="shared" si="26"/>
        <v>-1.1586365900708338E-15</v>
      </c>
      <c r="AS69">
        <f t="shared" si="26"/>
        <v>-0.21102697178338892</v>
      </c>
      <c r="AT69">
        <f t="shared" si="26"/>
        <v>-1.4771888024837226E-2</v>
      </c>
      <c r="AU69">
        <f t="shared" si="23"/>
        <v>-0.22579885980822728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385267.37374194339</v>
      </c>
      <c r="AO71" s="8">
        <f t="shared" si="47"/>
        <v>-38526.737374194337</v>
      </c>
      <c r="AP71" s="8">
        <f t="shared" si="47"/>
        <v>-708.96323949192174</v>
      </c>
      <c r="AQ71" s="8">
        <f t="shared" si="47"/>
        <v>-240185.09459144316</v>
      </c>
      <c r="AR71" s="8">
        <f t="shared" si="47"/>
        <v>105846.57853681395</v>
      </c>
      <c r="AS71" s="8">
        <f t="shared" si="47"/>
        <v>-14370.226117915641</v>
      </c>
      <c r="AT71" s="8">
        <f t="shared" si="47"/>
        <v>4949.188207023758</v>
      </c>
      <c r="AU71" s="8">
        <f t="shared" si="47"/>
        <v>96425.540625922149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65947.680559054148</v>
      </c>
      <c r="K3">
        <v>1</v>
      </c>
      <c r="L3" s="2">
        <v>0</v>
      </c>
      <c r="O3">
        <f>$C$3</f>
        <v>65947.680559054148</v>
      </c>
      <c r="P3">
        <f>O3*C5</f>
        <v>6594.7680559054152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65947.680559054148</v>
      </c>
      <c r="AF3">
        <f t="shared" ref="AF3:AG34" si="4">-$Z3*P3</f>
        <v>-6594.7680559054152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58727.955532448737</v>
      </c>
      <c r="AJ3">
        <f t="shared" ref="AJ3:AJ66" si="7">AB3-AC3</f>
        <v>0</v>
      </c>
      <c r="AL3">
        <f t="shared" ref="AL3:AL66" si="8">SUM(AI3:AK3)</f>
        <v>58727.955532448737</v>
      </c>
      <c r="AN3">
        <f t="shared" ref="AN3:AU34" si="9">AE3*$K3</f>
        <v>65947.680559054148</v>
      </c>
      <c r="AO3">
        <f t="shared" si="9"/>
        <v>-6594.7680559054152</v>
      </c>
      <c r="AP3">
        <f t="shared" si="9"/>
        <v>-624.95697070000006</v>
      </c>
      <c r="AQ3">
        <f t="shared" si="9"/>
        <v>0</v>
      </c>
      <c r="AR3">
        <f t="shared" si="9"/>
        <v>58727.955532448737</v>
      </c>
      <c r="AS3">
        <f t="shared" si="9"/>
        <v>0</v>
      </c>
      <c r="AT3">
        <f t="shared" si="9"/>
        <v>0</v>
      </c>
      <c r="AU3">
        <f t="shared" si="9"/>
        <v>58727.955532448737</v>
      </c>
      <c r="AW3">
        <v>0</v>
      </c>
      <c r="AX3">
        <f>IF(Z3&gt;0, (R3*SUMPRODUCT(K3:$K$98, X3:$X$98)-K3*$AZ$3)/Z3, 0)</f>
        <v>0</v>
      </c>
      <c r="AZ3">
        <f>C6*SUMPRODUCT(X4:X98, K4:K98)/1</f>
        <v>54001.021857511158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3665.4311966994615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3622.234790143717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-3622.234790143717</v>
      </c>
      <c r="AK4">
        <f>G4*SUM(AB4, AE4:AF4)</f>
        <v>0</v>
      </c>
      <c r="AL4">
        <f t="shared" si="8"/>
        <v>-7191.8527901437174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-3379.265593939469</v>
      </c>
      <c r="AT4">
        <f t="shared" si="9"/>
        <v>0</v>
      </c>
      <c r="AU4">
        <f t="shared" si="9"/>
        <v>-6709.4437822032996</v>
      </c>
      <c r="AW4">
        <v>1</v>
      </c>
      <c r="AX4">
        <f>IF(Z4&gt;0, (R4*SUMPRODUCT(K4:$K$98, X4:$X$98)-K4*$AZ$3)/Z4, 0)</f>
        <v>3665.4311966994615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2000000</v>
      </c>
      <c r="S5">
        <f t="shared" si="1"/>
        <v>4601.9997258827743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3622.234790143717</v>
      </c>
      <c r="AC5">
        <f t="shared" si="2"/>
        <v>4494.1369163898999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-3542.5735810006199</v>
      </c>
      <c r="AI5">
        <f t="shared" si="6"/>
        <v>-3554.7806029043636</v>
      </c>
      <c r="AJ5">
        <f t="shared" si="7"/>
        <v>-871.90212624618289</v>
      </c>
      <c r="AK5">
        <f>G5*SUM(AB5, AE5:AF5)</f>
        <v>148.51162639589239</v>
      </c>
      <c r="AL5">
        <f t="shared" si="8"/>
        <v>-4278.1711027546544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-3029.283072307866</v>
      </c>
      <c r="AR5">
        <f t="shared" si="9"/>
        <v>-3039.721394609659</v>
      </c>
      <c r="AS5">
        <f t="shared" si="9"/>
        <v>-745.57049877867746</v>
      </c>
      <c r="AT5">
        <f t="shared" si="9"/>
        <v>126.99348244868767</v>
      </c>
      <c r="AU5">
        <f t="shared" si="9"/>
        <v>-3658.2984109396489</v>
      </c>
      <c r="AW5">
        <v>2</v>
      </c>
      <c r="AX5">
        <f>IF(Z5&gt;0, (R5*SUMPRODUCT(K5:$K$98, X5:$X$98)-K5*$AZ$3)/Z5, 0)</f>
        <v>4601.9997258827743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2000000</v>
      </c>
      <c r="S6">
        <f t="shared" si="1"/>
        <v>6201.4526162485854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4494.1369163898999</v>
      </c>
      <c r="AC6">
        <f t="shared" si="2"/>
        <v>5984.6307341903084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-3518.4289467543076</v>
      </c>
      <c r="AI6">
        <f t="shared" si="6"/>
        <v>-3530.4919082580968</v>
      </c>
      <c r="AJ6">
        <f t="shared" si="7"/>
        <v>-1490.4938178004086</v>
      </c>
      <c r="AK6">
        <f>G6*SUM(AB6, AE6:AF6)</f>
        <v>262.90700960880918</v>
      </c>
      <c r="AL6">
        <f t="shared" si="8"/>
        <v>-4758.078716449696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-2714.1513775192402</v>
      </c>
      <c r="AR6">
        <f t="shared" si="9"/>
        <v>-2723.4568670084263</v>
      </c>
      <c r="AS6">
        <f t="shared" si="9"/>
        <v>-1149.7818799207892</v>
      </c>
      <c r="AT6">
        <f t="shared" si="9"/>
        <v>202.80910403135169</v>
      </c>
      <c r="AU6">
        <f t="shared" si="9"/>
        <v>-3670.4296428978637</v>
      </c>
      <c r="AW6">
        <v>3</v>
      </c>
      <c r="AX6">
        <f>IF(Z6&gt;0, (R6*SUMPRODUCT(K6:$K$98, X6:$X$98)-K6*$AZ$3)/Z6, 0)</f>
        <v>6201.4526162485854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2000000</v>
      </c>
      <c r="S7">
        <f t="shared" si="1"/>
        <v>7368.0575382872876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5984.6307341903084</v>
      </c>
      <c r="AC7">
        <f t="shared" si="2"/>
        <v>7026.4631155633033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-3496.1627759079392</v>
      </c>
      <c r="AI7">
        <f t="shared" si="6"/>
        <v>-3508.0832567793409</v>
      </c>
      <c r="AJ7">
        <f t="shared" si="7"/>
        <v>-1041.8323813729949</v>
      </c>
      <c r="AK7">
        <f>G7*SUM(AB7, AE7:AF7)</f>
        <v>293.84536904874415</v>
      </c>
      <c r="AL7">
        <f t="shared" si="8"/>
        <v>-4256.0702691035913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-2453.8031389412808</v>
      </c>
      <c r="AR7">
        <f t="shared" si="9"/>
        <v>-2462.1696010469645</v>
      </c>
      <c r="AS7">
        <f t="shared" si="9"/>
        <v>-731.21640253143653</v>
      </c>
      <c r="AT7">
        <f t="shared" si="9"/>
        <v>206.23716204057939</v>
      </c>
      <c r="AU7">
        <f t="shared" si="9"/>
        <v>-2987.1488415378212</v>
      </c>
      <c r="AW7">
        <v>4</v>
      </c>
      <c r="AX7">
        <f>IF(Z7&gt;0, (R7*SUMPRODUCT(K7:$K$98, X7:$X$98)-K7*$AZ$3)/Z7, 0)</f>
        <v>7368.0575382872876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2000000</v>
      </c>
      <c r="S8">
        <f t="shared" si="1"/>
        <v>7529.1000052205663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7026.4631155633033</v>
      </c>
      <c r="AC8">
        <f t="shared" si="2"/>
        <v>7095.1443014656688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-3478.4268347060702</v>
      </c>
      <c r="AI8">
        <f t="shared" si="6"/>
        <v>-3490.2063706010408</v>
      </c>
      <c r="AJ8">
        <f t="shared" si="7"/>
        <v>-68.681185902365542</v>
      </c>
      <c r="AK8">
        <f>G8*SUM(AB8, AE8:AF8)</f>
        <v>149.66366436149835</v>
      </c>
      <c r="AL8">
        <f t="shared" si="8"/>
        <v>-3409.223892141908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-2278.8715211252224</v>
      </c>
      <c r="AR8">
        <f t="shared" si="9"/>
        <v>-2286.5888169485193</v>
      </c>
      <c r="AS8">
        <f t="shared" si="9"/>
        <v>-44.996087607297227</v>
      </c>
      <c r="AT8">
        <f t="shared" si="9"/>
        <v>98.051296941964466</v>
      </c>
      <c r="AU8">
        <f t="shared" si="9"/>
        <v>-2233.5336076138519</v>
      </c>
      <c r="AW8">
        <v>5</v>
      </c>
      <c r="AX8">
        <f>IF(Z8&gt;0, (R8*SUMPRODUCT(K8:$K$98, X8:$X$98)-K8*$AZ$3)/Z8, 0)</f>
        <v>7529.1000052205663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2000000</v>
      </c>
      <c r="S9">
        <f t="shared" si="1"/>
        <v>7183.43468830862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7095.1443014656688</v>
      </c>
      <c r="AC9">
        <f t="shared" si="2"/>
        <v>6689.2304595210881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-3474.0094177903434</v>
      </c>
      <c r="AI9">
        <f t="shared" si="6"/>
        <v>-3485.6494457675035</v>
      </c>
      <c r="AJ9">
        <f t="shared" si="7"/>
        <v>405.91384194458078</v>
      </c>
      <c r="AK9">
        <f t="shared" ref="AK9:AK72" si="22">G9*SUM(AB9:AB9, AE9:AF9)</f>
        <v>41.861351378647448</v>
      </c>
      <c r="AL9">
        <f t="shared" si="8"/>
        <v>-3037.874252444275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-2155.4858183566262</v>
      </c>
      <c r="AR9">
        <f t="shared" si="9"/>
        <v>-2162.7079965987341</v>
      </c>
      <c r="AS9">
        <f t="shared" si="9"/>
        <v>251.85352846357762</v>
      </c>
      <c r="AT9">
        <f t="shared" si="9"/>
        <v>25.973317392821087</v>
      </c>
      <c r="AU9">
        <f t="shared" si="9"/>
        <v>-1884.8811507423354</v>
      </c>
      <c r="AW9">
        <v>6</v>
      </c>
      <c r="AX9">
        <f>IF(Z9&gt;0, (R9*SUMPRODUCT(K9:$K$98, X9:$X$98)-K9*$AZ$3)/Z9, 0)</f>
        <v>7183.43468830862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2000000</v>
      </c>
      <c r="S10">
        <f t="shared" si="1"/>
        <v>6796.004830773194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6689.2304595210881</v>
      </c>
      <c r="AC10">
        <f t="shared" si="2"/>
        <v>6253.3611593325186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-3475.3361482757391</v>
      </c>
      <c r="AI10">
        <f t="shared" si="6"/>
        <v>-3486.8380551222008</v>
      </c>
      <c r="AJ10">
        <f t="shared" si="7"/>
        <v>435.86930018856947</v>
      </c>
      <c r="AK10">
        <f t="shared" si="22"/>
        <v>27.425844884036465</v>
      </c>
      <c r="AL10">
        <f t="shared" si="8"/>
        <v>-3023.5429100495949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-2045.6398845390124</v>
      </c>
      <c r="AR10">
        <f t="shared" si="9"/>
        <v>-2052.4100956465186</v>
      </c>
      <c r="AS10">
        <f t="shared" si="9"/>
        <v>256.55982237983551</v>
      </c>
      <c r="AT10">
        <f t="shared" si="9"/>
        <v>16.143302336322339</v>
      </c>
      <c r="AU10">
        <f t="shared" si="9"/>
        <v>-1779.7069709303607</v>
      </c>
      <c r="AW10">
        <v>7</v>
      </c>
      <c r="AX10">
        <f>IF(Z10&gt;0, (R10*SUMPRODUCT(K10:$K$98, X10:$X$98)-K10*$AZ$3)/Z10, 0)</f>
        <v>6796.004830773194</v>
      </c>
    </row>
    <row r="11" spans="1:52" x14ac:dyDescent="0.25">
      <c r="A11" t="s">
        <v>33</v>
      </c>
      <c r="C11" s="12">
        <f>AU100</f>
        <v>1108.4457445200098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2000000</v>
      </c>
      <c r="S11">
        <f t="shared" si="1"/>
        <v>6368.5528072817569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6253.3611593325186</v>
      </c>
      <c r="AC11">
        <f t="shared" si="2"/>
        <v>5790.370941535457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-3476.0639601204375</v>
      </c>
      <c r="AI11">
        <f t="shared" si="6"/>
        <v>-3487.4291224986837</v>
      </c>
      <c r="AJ11">
        <f t="shared" si="7"/>
        <v>462.99021779706163</v>
      </c>
      <c r="AK11">
        <f t="shared" si="22"/>
        <v>15.008066782398043</v>
      </c>
      <c r="AL11">
        <f t="shared" si="8"/>
        <v>-3009.4308379192239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-1944.1925945777739</v>
      </c>
      <c r="AR11">
        <f t="shared" si="9"/>
        <v>-1950.5492280532969</v>
      </c>
      <c r="AS11">
        <f t="shared" si="9"/>
        <v>258.95442751629059</v>
      </c>
      <c r="AT11">
        <f t="shared" si="9"/>
        <v>8.3941413713963957</v>
      </c>
      <c r="AU11">
        <f t="shared" si="9"/>
        <v>-1683.2006591656097</v>
      </c>
      <c r="AW11">
        <v>8</v>
      </c>
      <c r="AX11">
        <f>IF(Z11&gt;0, (R11*SUMPRODUCT(K11:$K$98, X11:$X$98)-K11*$AZ$3)/Z11, 0)</f>
        <v>6368.5528072817569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2000000</v>
      </c>
      <c r="S12">
        <f t="shared" si="1"/>
        <v>5952.1733709461969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5790.370941535457</v>
      </c>
      <c r="AC12">
        <f t="shared" si="2"/>
        <v>5347.2990757902007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-3486.5717827307376</v>
      </c>
      <c r="AI12">
        <f t="shared" si="6"/>
        <v>-3497.8015024115593</v>
      </c>
      <c r="AJ12">
        <f t="shared" si="7"/>
        <v>443.07186574525622</v>
      </c>
      <c r="AK12">
        <f t="shared" si="22"/>
        <v>13.317853165531551</v>
      </c>
      <c r="AL12">
        <f t="shared" si="8"/>
        <v>-3041.4117835007714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-1853.1499672303598</v>
      </c>
      <c r="AR12">
        <f t="shared" si="9"/>
        <v>-1859.118682620531</v>
      </c>
      <c r="AS12">
        <f t="shared" si="9"/>
        <v>235.49740680899859</v>
      </c>
      <c r="AT12">
        <f t="shared" si="9"/>
        <v>7.0785805356210947</v>
      </c>
      <c r="AU12">
        <f t="shared" si="9"/>
        <v>-1616.5426952759112</v>
      </c>
      <c r="AW12">
        <v>9</v>
      </c>
      <c r="AX12">
        <f>IF(Z12&gt;0, (R12*SUMPRODUCT(K12:$K$98, X12:$X$98)-K12*$AZ$3)/Z12, 0)</f>
        <v>5952.1733709461969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2000000</v>
      </c>
      <c r="S13">
        <f t="shared" si="1"/>
        <v>5534.7444769987933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5347.2990757902007</v>
      </c>
      <c r="AC13">
        <f t="shared" si="2"/>
        <v>4912.8849390509713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-3498.7979436973278</v>
      </c>
      <c r="AI13">
        <f t="shared" si="6"/>
        <v>-3509.8934986941931</v>
      </c>
      <c r="AJ13">
        <f t="shared" si="7"/>
        <v>434.41413673922943</v>
      </c>
      <c r="AK13">
        <f t="shared" si="22"/>
        <v>10.694598151580403</v>
      </c>
      <c r="AL13">
        <f t="shared" si="8"/>
        <v>-3064.7847638033832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-1767.7265225824981</v>
      </c>
      <c r="AR13">
        <f t="shared" si="9"/>
        <v>-1773.3324212843834</v>
      </c>
      <c r="AS13">
        <f t="shared" si="9"/>
        <v>219.48263479519957</v>
      </c>
      <c r="AT13">
        <f t="shared" si="9"/>
        <v>5.4033199702102808</v>
      </c>
      <c r="AU13">
        <f t="shared" si="9"/>
        <v>-1548.4464665189735</v>
      </c>
      <c r="AW13">
        <v>10</v>
      </c>
      <c r="AX13">
        <f>IF(Z13&gt;0, (R13*SUMPRODUCT(K13:$K$98, X13:$X$98)-K13*$AZ$3)/Z13, 0)</f>
        <v>5534.7444769987933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2000000</v>
      </c>
      <c r="S14">
        <f t="shared" si="1"/>
        <v>6919.4046017485371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4912.8849390509713</v>
      </c>
      <c r="AC14">
        <f t="shared" si="2"/>
        <v>6068.3778474255232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-3518.5655913643727</v>
      </c>
      <c r="AI14">
        <f t="shared" si="6"/>
        <v>-3529.5281997763236</v>
      </c>
      <c r="AJ14">
        <f t="shared" si="7"/>
        <v>-1155.4929083745519</v>
      </c>
      <c r="AK14">
        <f t="shared" si="22"/>
        <v>343.90194573356803</v>
      </c>
      <c r="AL14">
        <f t="shared" si="8"/>
        <v>-4341.1191624173071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-1587.244548339738</v>
      </c>
      <c r="AR14">
        <f t="shared" si="9"/>
        <v>-1592.1898420924415</v>
      </c>
      <c r="AS14">
        <f t="shared" si="9"/>
        <v>-521.24929089400814</v>
      </c>
      <c r="AT14">
        <f t="shared" si="9"/>
        <v>155.1360843943713</v>
      </c>
      <c r="AU14">
        <f t="shared" si="9"/>
        <v>-1958.3030485920783</v>
      </c>
      <c r="AW14">
        <v>11</v>
      </c>
      <c r="AX14">
        <f>IF(Z14&gt;0, (R14*SUMPRODUCT(K14:$K$98, X14:$X$98)-K14*$AZ$3)/Z14, 0)</f>
        <v>6919.4046017485371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2000000</v>
      </c>
      <c r="S15">
        <f t="shared" si="1"/>
        <v>8184.0645246408631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6068.3778474255232</v>
      </c>
      <c r="AC15">
        <f t="shared" si="2"/>
        <v>7091.1506481545657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-3560.5692653516444</v>
      </c>
      <c r="AI15">
        <f t="shared" si="6"/>
        <v>-3571.399994121567</v>
      </c>
      <c r="AJ15">
        <f t="shared" si="7"/>
        <v>-1022.7728007290425</v>
      </c>
      <c r="AK15">
        <f t="shared" si="22"/>
        <v>424.78644931978664</v>
      </c>
      <c r="AL15">
        <f t="shared" si="8"/>
        <v>-4169.3863455308228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-1434.1005712277795</v>
      </c>
      <c r="AR15">
        <f t="shared" si="9"/>
        <v>-1438.462894541331</v>
      </c>
      <c r="AS15">
        <f t="shared" si="9"/>
        <v>-411.94509878939186</v>
      </c>
      <c r="AT15">
        <f t="shared" si="9"/>
        <v>171.09244174727843</v>
      </c>
      <c r="AU15">
        <f t="shared" si="9"/>
        <v>-1679.3155515834446</v>
      </c>
      <c r="AW15">
        <v>12</v>
      </c>
      <c r="AX15">
        <f>IF(Z15&gt;0, (R15*SUMPRODUCT(K15:$K$98, X15:$X$98)-K15*$AZ$3)/Z15, 0)</f>
        <v>8184.0645246408631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2000000</v>
      </c>
      <c r="S16">
        <f t="shared" si="1"/>
        <v>9331.2463947619199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7091.1506481545657</v>
      </c>
      <c r="AC16">
        <f t="shared" si="2"/>
        <v>7987.422710023915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-3614.05822802894</v>
      </c>
      <c r="AI16">
        <f t="shared" si="6"/>
        <v>-3624.7580616472383</v>
      </c>
      <c r="AJ16">
        <f t="shared" si="7"/>
        <v>-896.27206186934927</v>
      </c>
      <c r="AK16">
        <f t="shared" si="22"/>
        <v>496.38054537081968</v>
      </c>
      <c r="AL16">
        <f t="shared" si="8"/>
        <v>-4024.6495781457684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-1299.6825645325989</v>
      </c>
      <c r="AR16">
        <f t="shared" si="9"/>
        <v>-1303.530423731228</v>
      </c>
      <c r="AS16">
        <f t="shared" si="9"/>
        <v>-322.31610516263885</v>
      </c>
      <c r="AT16">
        <f t="shared" si="9"/>
        <v>178.50767737726417</v>
      </c>
      <c r="AU16">
        <f t="shared" si="9"/>
        <v>-1447.338851516603</v>
      </c>
      <c r="AW16">
        <v>13</v>
      </c>
      <c r="AX16">
        <f>IF(Z16&gt;0, (R16*SUMPRODUCT(K16:$K$98, X16:$X$98)-K16*$AZ$3)/Z16, 0)</f>
        <v>9331.2463947619199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2000000</v>
      </c>
      <c r="S17">
        <f t="shared" si="1"/>
        <v>10369.560197959396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7987.422710023915</v>
      </c>
      <c r="AC17">
        <f t="shared" si="2"/>
        <v>8768.429996470888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-3667.1668157997374</v>
      </c>
      <c r="AI17">
        <f t="shared" si="6"/>
        <v>-3677.7367312892538</v>
      </c>
      <c r="AJ17">
        <f t="shared" si="7"/>
        <v>-781.00728644697301</v>
      </c>
      <c r="AK17">
        <f t="shared" si="22"/>
        <v>559.11958970167416</v>
      </c>
      <c r="AL17">
        <f t="shared" si="8"/>
        <v>-3899.6244280345527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-1177.4833933724726</v>
      </c>
      <c r="AR17">
        <f t="shared" si="9"/>
        <v>-1180.8772667857663</v>
      </c>
      <c r="AS17">
        <f t="shared" si="9"/>
        <v>-250.77209630390283</v>
      </c>
      <c r="AT17">
        <f t="shared" si="9"/>
        <v>179.52661137379366</v>
      </c>
      <c r="AU17">
        <f t="shared" si="9"/>
        <v>-1252.1227517158754</v>
      </c>
      <c r="AW17">
        <v>14</v>
      </c>
      <c r="AX17">
        <f>IF(Z17&gt;0, (R17*SUMPRODUCT(K17:$K$98, X17:$X$98)-K17*$AZ$3)/Z17, 0)</f>
        <v>10369.560197959396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2000000</v>
      </c>
      <c r="S18">
        <f t="shared" si="1"/>
        <v>11312.078864503781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8768.429996470888</v>
      </c>
      <c r="AC18">
        <f t="shared" si="2"/>
        <v>9448.7053986158953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-3723.0709286358115</v>
      </c>
      <c r="AI18">
        <f t="shared" si="6"/>
        <v>-3733.5118757771288</v>
      </c>
      <c r="AJ18">
        <f t="shared" si="7"/>
        <v>-680.27540214500732</v>
      </c>
      <c r="AK18">
        <f t="shared" si="22"/>
        <v>613.79009975296219</v>
      </c>
      <c r="AL18">
        <f t="shared" si="8"/>
        <v>-3799.9971781691738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-1067.3513707232673</v>
      </c>
      <c r="AR18">
        <f t="shared" si="9"/>
        <v>-1070.3446414550226</v>
      </c>
      <c r="AS18">
        <f t="shared" si="9"/>
        <v>-195.02526190518932</v>
      </c>
      <c r="AT18">
        <f t="shared" si="9"/>
        <v>175.96487331702394</v>
      </c>
      <c r="AU18">
        <f t="shared" si="9"/>
        <v>-1089.4050300431879</v>
      </c>
      <c r="AW18">
        <v>15</v>
      </c>
      <c r="AX18">
        <f>IF(Z18&gt;0, (R18*SUMPRODUCT(K18:$K$98, X18:$X$98)-K18*$AZ$3)/Z18, 0)</f>
        <v>11312.078864503781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2000000</v>
      </c>
      <c r="S19">
        <f t="shared" si="1"/>
        <v>12169.391186336219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9448.7053986158953</v>
      </c>
      <c r="AC19">
        <f t="shared" si="2"/>
        <v>10040.067238176091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-3793.5168423368232</v>
      </c>
      <c r="AI19">
        <f t="shared" si="6"/>
        <v>-3803.8296705264629</v>
      </c>
      <c r="AJ19">
        <f t="shared" si="7"/>
        <v>-591.36183956019522</v>
      </c>
      <c r="AK19">
        <f t="shared" si="22"/>
        <v>661.40937790311273</v>
      </c>
      <c r="AL19">
        <f t="shared" si="8"/>
        <v>-3733.7821321835454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-971.02429475317865</v>
      </c>
      <c r="AR19">
        <f t="shared" si="9"/>
        <v>-973.66406337315584</v>
      </c>
      <c r="AS19">
        <f t="shared" si="9"/>
        <v>-151.37054534576805</v>
      </c>
      <c r="AT19">
        <f t="shared" si="9"/>
        <v>169.30057290213142</v>
      </c>
      <c r="AU19">
        <f t="shared" si="9"/>
        <v>-955.73403581679247</v>
      </c>
      <c r="AW19">
        <v>16</v>
      </c>
      <c r="AX19">
        <f>IF(Z19&gt;0, (R19*SUMPRODUCT(K19:$K$98, X19:$X$98)-K19*$AZ$3)/Z19, 0)</f>
        <v>12169.391186336219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2000000</v>
      </c>
      <c r="S20">
        <f t="shared" si="1"/>
        <v>12947.275926288432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10040.067238176091</v>
      </c>
      <c r="AC20">
        <f t="shared" si="2"/>
        <v>10550.036881176004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-3859.8490336631212</v>
      </c>
      <c r="AI20">
        <f t="shared" si="6"/>
        <v>-3870.0346095144041</v>
      </c>
      <c r="AJ20">
        <f t="shared" si="7"/>
        <v>-509.96964299991305</v>
      </c>
      <c r="AK20">
        <f t="shared" si="22"/>
        <v>702.80470667232646</v>
      </c>
      <c r="AL20">
        <f t="shared" si="8"/>
        <v>-3677.1995458419906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-882.14580991027651</v>
      </c>
      <c r="AR20">
        <f t="shared" si="9"/>
        <v>-884.47366340412293</v>
      </c>
      <c r="AS20">
        <f t="shared" si="9"/>
        <v>-116.55056449885917</v>
      </c>
      <c r="AT20">
        <f t="shared" si="9"/>
        <v>160.62188488958498</v>
      </c>
      <c r="AU20">
        <f t="shared" si="9"/>
        <v>-840.40234301339706</v>
      </c>
      <c r="AW20">
        <v>17</v>
      </c>
      <c r="AX20">
        <f>IF(Z20&gt;0, (R20*SUMPRODUCT(K20:$K$98, X20:$X$98)-K20*$AZ$3)/Z20, 0)</f>
        <v>12947.275926288432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2000000</v>
      </c>
      <c r="S21">
        <f t="shared" si="1"/>
        <v>13657.052138579698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10550.036881176004</v>
      </c>
      <c r="AC21">
        <f t="shared" si="2"/>
        <v>10990.207087116702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-3939.9714132561658</v>
      </c>
      <c r="AI21">
        <f t="shared" si="6"/>
        <v>-3950.0305085276032</v>
      </c>
      <c r="AJ21">
        <f t="shared" si="7"/>
        <v>-440.170205940698</v>
      </c>
      <c r="AK21">
        <f t="shared" si="22"/>
        <v>738.50258168232028</v>
      </c>
      <c r="AL21">
        <f t="shared" si="8"/>
        <v>-3651.6981327859808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-803.97974003322247</v>
      </c>
      <c r="AR21">
        <f t="shared" si="9"/>
        <v>-806.03237137315796</v>
      </c>
      <c r="AS21">
        <f t="shared" si="9"/>
        <v>-89.819922690785162</v>
      </c>
      <c r="AT21">
        <f t="shared" si="9"/>
        <v>150.69680750402239</v>
      </c>
      <c r="AU21">
        <f t="shared" si="9"/>
        <v>-745.15548655992075</v>
      </c>
      <c r="AW21">
        <v>18</v>
      </c>
      <c r="AX21">
        <f>IF(Z21&gt;0, (R21*SUMPRODUCT(K21:$K$98, X21:$X$98)-K21*$AZ$3)/Z21, 0)</f>
        <v>13657.052138579698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2000000</v>
      </c>
      <c r="S22">
        <f t="shared" si="1"/>
        <v>14303.941044230412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10990.207087116702</v>
      </c>
      <c r="AC22">
        <f t="shared" si="2"/>
        <v>11366.866646950417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-4027.1483304608128</v>
      </c>
      <c r="AI22">
        <f t="shared" si="6"/>
        <v>-4037.0816651024702</v>
      </c>
      <c r="AJ22">
        <f t="shared" si="7"/>
        <v>-376.65955983371532</v>
      </c>
      <c r="AK22">
        <f t="shared" si="22"/>
        <v>769.31449609816923</v>
      </c>
      <c r="AL22">
        <f t="shared" si="8"/>
        <v>-3644.426728838017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-733.72216268444561</v>
      </c>
      <c r="AR22">
        <f t="shared" si="9"/>
        <v>-735.53195640890749</v>
      </c>
      <c r="AS22">
        <f t="shared" si="9"/>
        <v>-68.625102469305276</v>
      </c>
      <c r="AT22">
        <f t="shared" si="9"/>
        <v>140.16446615390836</v>
      </c>
      <c r="AU22">
        <f t="shared" si="9"/>
        <v>-663.99259272430447</v>
      </c>
      <c r="AW22">
        <v>19</v>
      </c>
      <c r="AX22">
        <f>IF(Z22&gt;0, (R22*SUMPRODUCT(K22:$K$98, X22:$X$98)-K22*$AZ$3)/Z22, 0)</f>
        <v>14303.941044230412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2000000</v>
      </c>
      <c r="S23">
        <f t="shared" si="1"/>
        <v>14894.743736723933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11366.866646950417</v>
      </c>
      <c r="AC23">
        <f t="shared" si="2"/>
        <v>11687.286716290024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-4123.2827084128248</v>
      </c>
      <c r="AI23">
        <f t="shared" si="6"/>
        <v>-4133.0909391911382</v>
      </c>
      <c r="AJ23">
        <f t="shared" si="7"/>
        <v>-320.42006933960693</v>
      </c>
      <c r="AK23">
        <f t="shared" si="22"/>
        <v>795.68066528652923</v>
      </c>
      <c r="AL23">
        <f t="shared" si="8"/>
        <v>-3657.8303432442158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-670.74755995379849</v>
      </c>
      <c r="AR23">
        <f t="shared" si="9"/>
        <v>-672.34309616299277</v>
      </c>
      <c r="AS23">
        <f t="shared" si="9"/>
        <v>-52.123755480374953</v>
      </c>
      <c r="AT23">
        <f t="shared" si="9"/>
        <v>129.4359136846069</v>
      </c>
      <c r="AU23">
        <f t="shared" si="9"/>
        <v>-595.03093795876077</v>
      </c>
      <c r="AW23">
        <v>20</v>
      </c>
      <c r="AX23">
        <f>IF(Z23&gt;0, (R23*SUMPRODUCT(K23:$K$98, X23:$X$98)-K23*$AZ$3)/Z23, 0)</f>
        <v>14894.743736723933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2000000</v>
      </c>
      <c r="S24">
        <f t="shared" si="1"/>
        <v>15435.325526930092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11687.286716290024</v>
      </c>
      <c r="AC24">
        <f t="shared" si="2"/>
        <v>11957.737577786276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-4224.9354253400397</v>
      </c>
      <c r="AI24">
        <f t="shared" si="6"/>
        <v>-4234.6191679641615</v>
      </c>
      <c r="AJ24">
        <f t="shared" si="7"/>
        <v>-270.4508614962524</v>
      </c>
      <c r="AK24">
        <f t="shared" si="22"/>
        <v>818.11007014030179</v>
      </c>
      <c r="AL24">
        <f t="shared" si="8"/>
        <v>-3686.9599593201119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-613.64618919480222</v>
      </c>
      <c r="AR24">
        <f t="shared" si="9"/>
        <v>-615.05269394817537</v>
      </c>
      <c r="AS24">
        <f t="shared" si="9"/>
        <v>-39.281343692553435</v>
      </c>
      <c r="AT24">
        <f t="shared" si="9"/>
        <v>118.8255147930653</v>
      </c>
      <c r="AU24">
        <f t="shared" si="9"/>
        <v>-535.50852284766347</v>
      </c>
      <c r="AW24">
        <v>21</v>
      </c>
      <c r="AX24">
        <f>IF(Z24&gt;0, (R24*SUMPRODUCT(K24:$K$98, X24:$X$98)-K24*$AZ$3)/Z24, 0)</f>
        <v>15435.325526930092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2000000</v>
      </c>
      <c r="S25">
        <f t="shared" si="1"/>
        <v>15932.011663614296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11957.737577786276</v>
      </c>
      <c r="AC25">
        <f t="shared" si="2"/>
        <v>12184.447122029018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-4349.4460273296245</v>
      </c>
      <c r="AI25">
        <f t="shared" si="6"/>
        <v>-4359.0057484898343</v>
      </c>
      <c r="AJ25">
        <f t="shared" si="7"/>
        <v>-226.70954424274169</v>
      </c>
      <c r="AK25">
        <f t="shared" si="22"/>
        <v>837.04163044503946</v>
      </c>
      <c r="AL25">
        <f t="shared" si="8"/>
        <v>-3748.6736622875364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-564.04517615549491</v>
      </c>
      <c r="AR25">
        <f t="shared" si="9"/>
        <v>-565.2849006105007</v>
      </c>
      <c r="AS25">
        <f t="shared" si="9"/>
        <v>-29.400163610499771</v>
      </c>
      <c r="AT25">
        <f t="shared" si="9"/>
        <v>108.54929361745003</v>
      </c>
      <c r="AU25">
        <f t="shared" si="9"/>
        <v>-486.13577060355038</v>
      </c>
      <c r="AW25">
        <v>22</v>
      </c>
      <c r="AX25">
        <f>IF(Z25&gt;0, (R25*SUMPRODUCT(K25:$K$98, X25:$X$98)-K25*$AZ$3)/Z25, 0)</f>
        <v>15932.011663614296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2000000</v>
      </c>
      <c r="S26">
        <f t="shared" si="1"/>
        <v>16387.619418809307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12184.447122029018</v>
      </c>
      <c r="AC26">
        <f t="shared" si="2"/>
        <v>12370.719565014189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-4495.7533150003865</v>
      </c>
      <c r="AI26">
        <f t="shared" si="6"/>
        <v>-4505.1893404907751</v>
      </c>
      <c r="AJ26">
        <f t="shared" si="7"/>
        <v>-186.27244298517144</v>
      </c>
      <c r="AK26">
        <f t="shared" si="22"/>
        <v>852.91129854203132</v>
      </c>
      <c r="AL26">
        <f t="shared" si="8"/>
        <v>-3838.550484933915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-520.55232899968416</v>
      </c>
      <c r="AR26">
        <f t="shared" si="9"/>
        <v>-521.64490341410612</v>
      </c>
      <c r="AS26">
        <f t="shared" si="9"/>
        <v>-21.568032592193848</v>
      </c>
      <c r="AT26">
        <f t="shared" si="9"/>
        <v>98.756522384093756</v>
      </c>
      <c r="AU26">
        <f t="shared" si="9"/>
        <v>-444.45641362220624</v>
      </c>
      <c r="AW26">
        <v>23</v>
      </c>
      <c r="AX26">
        <f>IF(Z26&gt;0, (R26*SUMPRODUCT(K26:$K$98, X26:$X$98)-K26*$AZ$3)/Z26, 0)</f>
        <v>16387.619418809307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2000000</v>
      </c>
      <c r="S27">
        <f t="shared" si="1"/>
        <v>16817.117850980754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12370.719565014189</v>
      </c>
      <c r="AC27">
        <f t="shared" si="2"/>
        <v>12520.093681675809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-5696.2356943165796</v>
      </c>
      <c r="AI27">
        <f t="shared" si="6"/>
        <v>-5705.5417580789754</v>
      </c>
      <c r="AJ27">
        <f t="shared" si="7"/>
        <v>-149.37411666162006</v>
      </c>
      <c r="AK27">
        <f t="shared" si="22"/>
        <v>865.95036955099329</v>
      </c>
      <c r="AL27">
        <f t="shared" si="8"/>
        <v>-4988.9655051896025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-588.88683971137721</v>
      </c>
      <c r="AR27">
        <f t="shared" si="9"/>
        <v>-589.84891690994846</v>
      </c>
      <c r="AS27">
        <f t="shared" si="9"/>
        <v>-15.442558246546323</v>
      </c>
      <c r="AT27">
        <f t="shared" si="9"/>
        <v>89.523468451381532</v>
      </c>
      <c r="AU27">
        <f t="shared" si="9"/>
        <v>-515.76800670511329</v>
      </c>
      <c r="AW27">
        <v>24</v>
      </c>
      <c r="AX27">
        <f>IF(Z27&gt;0, (R27*SUMPRODUCT(K27:$K$98, X27:$X$98)-K27*$AZ$3)/Z27, 0)</f>
        <v>16817.117850980754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2000000</v>
      </c>
      <c r="S28">
        <f t="shared" si="1"/>
        <v>17080.442022795214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12520.093681675809</v>
      </c>
      <c r="AC28">
        <f t="shared" si="2"/>
        <v>12529.355454162025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-6980.8268472001791</v>
      </c>
      <c r="AI28">
        <f t="shared" si="6"/>
        <v>-6989.9962201571561</v>
      </c>
      <c r="AJ28">
        <f t="shared" si="7"/>
        <v>-9.2617724862157047</v>
      </c>
      <c r="AK28">
        <f t="shared" si="22"/>
        <v>876.40655771730678</v>
      </c>
      <c r="AL28">
        <f t="shared" si="8"/>
        <v>-6122.8514349260649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-644.36618465947709</v>
      </c>
      <c r="AR28">
        <f t="shared" si="9"/>
        <v>-645.21256489456016</v>
      </c>
      <c r="AS28">
        <f t="shared" si="9"/>
        <v>-0.85490918636959545</v>
      </c>
      <c r="AT28">
        <f t="shared" si="9"/>
        <v>80.896828150571224</v>
      </c>
      <c r="AU28">
        <f t="shared" si="9"/>
        <v>-565.17064593035855</v>
      </c>
      <c r="AW28">
        <v>25</v>
      </c>
      <c r="AX28">
        <f>IF(Z28&gt;0, (R28*SUMPRODUCT(K28:$K$98, X28:$X$98)-K28*$AZ$3)/Z28, 0)</f>
        <v>17080.442022795214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2000000</v>
      </c>
      <c r="S29">
        <f t="shared" si="1"/>
        <v>17199.610524478794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12529.355454162025</v>
      </c>
      <c r="AC29">
        <f t="shared" si="2"/>
        <v>12419.05053039327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-8320.3330341507699</v>
      </c>
      <c r="AI29">
        <f t="shared" si="6"/>
        <v>-8329.3587112967125</v>
      </c>
      <c r="AJ29">
        <f t="shared" si="7"/>
        <v>110.30492376875554</v>
      </c>
      <c r="AK29">
        <f t="shared" si="22"/>
        <v>877.05488179134181</v>
      </c>
      <c r="AL29">
        <f t="shared" si="8"/>
        <v>-7341.9989057366147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-685.72275708876498</v>
      </c>
      <c r="AR29">
        <f t="shared" si="9"/>
        <v>-686.46661099361529</v>
      </c>
      <c r="AS29">
        <f t="shared" si="9"/>
        <v>9.0908135692067624</v>
      </c>
      <c r="AT29">
        <f t="shared" si="9"/>
        <v>72.282742672872402</v>
      </c>
      <c r="AU29">
        <f t="shared" si="9"/>
        <v>-605.0930547515361</v>
      </c>
      <c r="AW29">
        <v>26</v>
      </c>
      <c r="AX29">
        <f>IF(Z29&gt;0, (R29*SUMPRODUCT(K29:$K$98, X29:$X$98)-K29*$AZ$3)/Z29, 0)</f>
        <v>17199.610524478794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2000000</v>
      </c>
      <c r="S30">
        <f t="shared" si="1"/>
        <v>17199.312852906402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12419.05053039327</v>
      </c>
      <c r="AC30">
        <f t="shared" si="2"/>
        <v>12210.168184814062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-9823.538340994739</v>
      </c>
      <c r="AI30">
        <f t="shared" si="6"/>
        <v>-9832.412364254591</v>
      </c>
      <c r="AJ30">
        <f t="shared" si="7"/>
        <v>208.88234557920805</v>
      </c>
      <c r="AK30">
        <f t="shared" si="22"/>
        <v>869.33353712752898</v>
      </c>
      <c r="AL30">
        <f t="shared" si="8"/>
        <v>-8754.1964815478532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-722.86596066026516</v>
      </c>
      <c r="AR30">
        <f t="shared" si="9"/>
        <v>-723.5189564674771</v>
      </c>
      <c r="AS30">
        <f t="shared" si="9"/>
        <v>15.370626363004959</v>
      </c>
      <c r="AT30">
        <f t="shared" si="9"/>
        <v>63.969987252703504</v>
      </c>
      <c r="AU30">
        <f t="shared" si="9"/>
        <v>-644.17834285176855</v>
      </c>
      <c r="AW30">
        <v>27</v>
      </c>
      <c r="AX30">
        <f>IF(Z30&gt;0, (R30*SUMPRODUCT(K30:$K$98, X30:$X$98)-K30*$AZ$3)/Z30, 0)</f>
        <v>17199.312852906402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2000000</v>
      </c>
      <c r="S31">
        <f t="shared" si="1"/>
        <v>17089.961040527363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12210.168184814062</v>
      </c>
      <c r="AC31">
        <f t="shared" si="2"/>
        <v>11913.052591573045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-11487.326560506319</v>
      </c>
      <c r="AI31">
        <f t="shared" si="6"/>
        <v>-11496.04004774257</v>
      </c>
      <c r="AJ31">
        <f t="shared" si="7"/>
        <v>297.11559324101654</v>
      </c>
      <c r="AK31">
        <f t="shared" si="22"/>
        <v>854.7117729369844</v>
      </c>
      <c r="AL31">
        <f t="shared" si="8"/>
        <v>-10344.21268156457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-754.72854271556582</v>
      </c>
      <c r="AR31">
        <f t="shared" si="9"/>
        <v>-755.30102731319153</v>
      </c>
      <c r="AS31">
        <f t="shared" si="9"/>
        <v>19.520783841543327</v>
      </c>
      <c r="AT31">
        <f t="shared" si="9"/>
        <v>56.155395899368884</v>
      </c>
      <c r="AU31">
        <f t="shared" si="9"/>
        <v>-679.62484757227935</v>
      </c>
      <c r="AW31">
        <v>28</v>
      </c>
      <c r="AX31">
        <f>IF(Z31&gt;0, (R31*SUMPRODUCT(K31:$K$98, X31:$X$98)-K31*$AZ$3)/Z31, 0)</f>
        <v>17089.961040527363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2000000</v>
      </c>
      <c r="S32">
        <f t="shared" si="1"/>
        <v>16882.053772676132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11913.052591573045</v>
      </c>
      <c r="AC32">
        <f t="shared" si="2"/>
        <v>11538.458305481812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-13266.780637425214</v>
      </c>
      <c r="AI32">
        <f t="shared" si="6"/>
        <v>-13275.324072410118</v>
      </c>
      <c r="AJ32">
        <f t="shared" si="7"/>
        <v>374.59428609123279</v>
      </c>
      <c r="AK32">
        <f t="shared" si="22"/>
        <v>833.91368141011321</v>
      </c>
      <c r="AL32">
        <f t="shared" si="8"/>
        <v>-12066.816104908772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-778.2503648283971</v>
      </c>
      <c r="AR32">
        <f t="shared" si="9"/>
        <v>-778.7515362561611</v>
      </c>
      <c r="AS32">
        <f t="shared" si="9"/>
        <v>21.974294124585299</v>
      </c>
      <c r="AT32">
        <f t="shared" si="9"/>
        <v>48.918697348625756</v>
      </c>
      <c r="AU32">
        <f t="shared" si="9"/>
        <v>-707.85854478295005</v>
      </c>
      <c r="AW32">
        <v>29</v>
      </c>
      <c r="AX32">
        <f>IF(Z32&gt;0, (R32*SUMPRODUCT(K32:$K$98, X32:$X$98)-K32*$AZ$3)/Z32, 0)</f>
        <v>16882.053772676132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2000000</v>
      </c>
      <c r="S33">
        <f t="shared" si="1"/>
        <v>16590.623087156619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11538.458305481812</v>
      </c>
      <c r="AC33">
        <f t="shared" si="2"/>
        <v>11099.613526925139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-15221.432128574117</v>
      </c>
      <c r="AI33">
        <f t="shared" si="6"/>
        <v>-15229.794995258369</v>
      </c>
      <c r="AJ33">
        <f t="shared" si="7"/>
        <v>438.84477855667319</v>
      </c>
      <c r="AK33">
        <f t="shared" si="22"/>
        <v>807.69208138372699</v>
      </c>
      <c r="AL33">
        <f t="shared" si="8"/>
        <v>-13983.258135317968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-797.24403319715191</v>
      </c>
      <c r="AR33">
        <f t="shared" si="9"/>
        <v>-797.68205016612876</v>
      </c>
      <c r="AS33">
        <f t="shared" si="9"/>
        <v>22.985115871406986</v>
      </c>
      <c r="AT33">
        <f t="shared" si="9"/>
        <v>42.304014964200704</v>
      </c>
      <c r="AU33">
        <f t="shared" si="9"/>
        <v>-732.39291933052095</v>
      </c>
      <c r="AW33">
        <v>30</v>
      </c>
      <c r="AX33">
        <f>IF(Z33&gt;0, (R33*SUMPRODUCT(K33:$K$98, X33:$X$98)-K33*$AZ$3)/Z33, 0)</f>
        <v>16590.623087156619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2000000</v>
      </c>
      <c r="S34">
        <f t="shared" si="1"/>
        <v>16224.615182602369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11099.613526925139</v>
      </c>
      <c r="AC34">
        <f t="shared" si="2"/>
        <v>10605.410195756314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-17354.602210338388</v>
      </c>
      <c r="AI34">
        <f t="shared" si="6"/>
        <v>-17362.772982091981</v>
      </c>
      <c r="AJ34">
        <f t="shared" si="7"/>
        <v>494.20333116882466</v>
      </c>
      <c r="AK34">
        <f t="shared" si="22"/>
        <v>776.97294688475984</v>
      </c>
      <c r="AL34">
        <f t="shared" si="8"/>
        <v>-16091.596704038397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-811.58199362724531</v>
      </c>
      <c r="AR34">
        <f t="shared" si="9"/>
        <v>-811.96409695343414</v>
      </c>
      <c r="AS34">
        <f t="shared" si="9"/>
        <v>23.111248526819438</v>
      </c>
      <c r="AT34">
        <f t="shared" si="9"/>
        <v>36.334872190359114</v>
      </c>
      <c r="AU34">
        <f t="shared" ref="AU34:AU97" si="23">AL34*$K34</f>
        <v>-752.51797623625555</v>
      </c>
      <c r="AW34">
        <v>31</v>
      </c>
      <c r="AX34">
        <f>IF(Z34&gt;0, (R34*SUMPRODUCT(K34:$K$98, X34:$X$98)-K34*$AZ$3)/Z34, 0)</f>
        <v>16224.615182602369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2000000</v>
      </c>
      <c r="S35">
        <f t="shared" si="1"/>
        <v>15789.854828556505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10605.410195756314</v>
      </c>
      <c r="AC35">
        <f t="shared" si="2"/>
        <v>10064.400257511501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-19456.985566720556</v>
      </c>
      <c r="AI35">
        <f t="shared" ref="AI35:AI66" si="25">SUM(AE35:AH35)</f>
        <v>-19464.953024596824</v>
      </c>
      <c r="AJ35">
        <f t="shared" si="7"/>
        <v>541.00993824481338</v>
      </c>
      <c r="AK35">
        <f t="shared" si="22"/>
        <v>742.37871370294204</v>
      </c>
      <c r="AL35">
        <f t="shared" si="8"/>
        <v>-18181.564372649067</v>
      </c>
      <c r="AN35">
        <f t="shared" ref="AN35:AT66" si="26">AE35*$K35</f>
        <v>0</v>
      </c>
      <c r="AO35">
        <f t="shared" si="26"/>
        <v>0</v>
      </c>
      <c r="AP35">
        <f t="shared" si="26"/>
        <v>-0.33267448460555527</v>
      </c>
      <c r="AQ35">
        <f t="shared" si="26"/>
        <v>-812.41002411415081</v>
      </c>
      <c r="AR35">
        <f t="shared" si="26"/>
        <v>-812.74269859875642</v>
      </c>
      <c r="AS35">
        <f t="shared" si="26"/>
        <v>22.589413733606673</v>
      </c>
      <c r="AT35">
        <f t="shared" si="26"/>
        <v>30.997397137037279</v>
      </c>
      <c r="AU35">
        <f t="shared" si="23"/>
        <v>-759.15588772811248</v>
      </c>
      <c r="AW35">
        <v>32</v>
      </c>
      <c r="AX35">
        <f>IF(Z35&gt;0, (R35*SUMPRODUCT(K35:$K$98, X35:$X$98)-K35*$AZ$3)/Z35, 0)</f>
        <v>15789.854828556505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2000000</v>
      </c>
      <c r="S36">
        <f t="shared" si="1"/>
        <v>15306.507779641577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10064.400257511501</v>
      </c>
      <c r="AC36">
        <f t="shared" si="2"/>
        <v>9493.5724257030961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-21583.092533576822</v>
      </c>
      <c r="AI36">
        <f t="shared" si="25"/>
        <v>-21590.845422545994</v>
      </c>
      <c r="AJ36">
        <f t="shared" si="7"/>
        <v>570.82783180840488</v>
      </c>
      <c r="AK36">
        <f t="shared" si="22"/>
        <v>704.50801802580509</v>
      </c>
      <c r="AL36">
        <f t="shared" si="8"/>
        <v>-20315.509572711784</v>
      </c>
      <c r="AN36">
        <f t="shared" si="26"/>
        <v>0</v>
      </c>
      <c r="AO36">
        <f t="shared" si="26"/>
        <v>0</v>
      </c>
      <c r="AP36">
        <f t="shared" si="26"/>
        <v>-0.2890315543190119</v>
      </c>
      <c r="AQ36">
        <f t="shared" si="26"/>
        <v>-804.62841745805349</v>
      </c>
      <c r="AR36">
        <f t="shared" si="26"/>
        <v>-804.91744901237257</v>
      </c>
      <c r="AS36">
        <f t="shared" si="26"/>
        <v>21.280745297944165</v>
      </c>
      <c r="AT36">
        <f t="shared" si="26"/>
        <v>26.264409085432867</v>
      </c>
      <c r="AU36">
        <f t="shared" si="23"/>
        <v>-757.37229462899563</v>
      </c>
      <c r="AW36">
        <v>33</v>
      </c>
      <c r="AX36">
        <f>IF(Z36&gt;0, (R36*SUMPRODUCT(K36:$K$98, X36:$X$98)-K36*$AZ$3)/Z36, 0)</f>
        <v>15306.507779641577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2000000</v>
      </c>
      <c r="S37">
        <f t="shared" si="1"/>
        <v>14788.593899816045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9493.5724257030961</v>
      </c>
      <c r="AC37">
        <f t="shared" si="2"/>
        <v>8904.6423942323145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-23799.458823508034</v>
      </c>
      <c r="AI37">
        <f t="shared" si="25"/>
        <v>-23806.985436969866</v>
      </c>
      <c r="AJ37">
        <f t="shared" si="7"/>
        <v>588.93003147078161</v>
      </c>
      <c r="AK37">
        <f t="shared" si="22"/>
        <v>664.55006979921677</v>
      </c>
      <c r="AL37">
        <f t="shared" si="8"/>
        <v>-22553.505335699869</v>
      </c>
      <c r="AN37">
        <f t="shared" si="26"/>
        <v>0</v>
      </c>
      <c r="AO37">
        <f t="shared" si="26"/>
        <v>0</v>
      </c>
      <c r="AP37">
        <f t="shared" si="26"/>
        <v>-0.25053204547849944</v>
      </c>
      <c r="AQ37">
        <f t="shared" si="26"/>
        <v>-792.19254855748409</v>
      </c>
      <c r="AR37">
        <f t="shared" si="26"/>
        <v>-792.44308060296271</v>
      </c>
      <c r="AS37">
        <f t="shared" si="26"/>
        <v>19.603218124104767</v>
      </c>
      <c r="AT37">
        <f t="shared" si="26"/>
        <v>22.120318673729265</v>
      </c>
      <c r="AU37">
        <f t="shared" si="23"/>
        <v>-750.71954380512864</v>
      </c>
      <c r="AW37">
        <v>34</v>
      </c>
      <c r="AX37">
        <f>IF(Z37&gt;0, (R37*SUMPRODUCT(K37:$K$98, X37:$X$98)-K37*$AZ$3)/Z37, 0)</f>
        <v>14788.593899816045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2000000</v>
      </c>
      <c r="S38">
        <f t="shared" si="1"/>
        <v>14247.042402323234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8904.6423942323145</v>
      </c>
      <c r="AC38">
        <f t="shared" si="2"/>
        <v>8305.0376903063225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-26354.272053233377</v>
      </c>
      <c r="AI38">
        <f t="shared" si="25"/>
        <v>-26361.558686360258</v>
      </c>
      <c r="AJ38">
        <f t="shared" si="7"/>
        <v>599.604703925992</v>
      </c>
      <c r="AK38">
        <f t="shared" si="22"/>
        <v>623.32496759626213</v>
      </c>
      <c r="AL38">
        <f t="shared" si="8"/>
        <v>-25138.629014838003</v>
      </c>
      <c r="AN38">
        <f t="shared" si="26"/>
        <v>0</v>
      </c>
      <c r="AO38">
        <f t="shared" si="26"/>
        <v>0</v>
      </c>
      <c r="AP38">
        <f t="shared" si="26"/>
        <v>-0.2165571626016394</v>
      </c>
      <c r="AQ38">
        <f t="shared" si="26"/>
        <v>-783.24327283975799</v>
      </c>
      <c r="AR38">
        <f t="shared" si="26"/>
        <v>-783.45983000235969</v>
      </c>
      <c r="AS38">
        <f t="shared" si="26"/>
        <v>17.820122284709015</v>
      </c>
      <c r="AT38">
        <f t="shared" si="26"/>
        <v>18.52508339735887</v>
      </c>
      <c r="AU38">
        <f t="shared" si="23"/>
        <v>-747.1146243202918</v>
      </c>
      <c r="AW38">
        <v>35</v>
      </c>
      <c r="AX38">
        <f>IF(Z38&gt;0, (R38*SUMPRODUCT(K38:$K$98, X38:$X$98)-K38*$AZ$3)/Z38, 0)</f>
        <v>14247.042402323234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2000000</v>
      </c>
      <c r="S39">
        <f t="shared" si="1"/>
        <v>13673.714687286945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8305.0376903063225</v>
      </c>
      <c r="AC39">
        <f t="shared" si="2"/>
        <v>7693.7478501732567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-28868.712423102559</v>
      </c>
      <c r="AI39">
        <f t="shared" si="25"/>
        <v>-28875.745760445527</v>
      </c>
      <c r="AJ39">
        <f t="shared" si="7"/>
        <v>611.28984013306581</v>
      </c>
      <c r="AK39">
        <f t="shared" si="22"/>
        <v>581.35263832144267</v>
      </c>
      <c r="AL39">
        <f t="shared" si="8"/>
        <v>-27683.103281991018</v>
      </c>
      <c r="AN39">
        <f t="shared" si="26"/>
        <v>0</v>
      </c>
      <c r="AO39">
        <f t="shared" si="26"/>
        <v>0</v>
      </c>
      <c r="AP39">
        <f t="shared" si="26"/>
        <v>-0.18663327376446542</v>
      </c>
      <c r="AQ39">
        <f t="shared" si="26"/>
        <v>-766.04633706023765</v>
      </c>
      <c r="AR39">
        <f t="shared" si="26"/>
        <v>-766.23297033400218</v>
      </c>
      <c r="AS39">
        <f t="shared" si="26"/>
        <v>16.220894650685189</v>
      </c>
      <c r="AT39">
        <f t="shared" si="26"/>
        <v>15.426495390561817</v>
      </c>
      <c r="AU39">
        <f t="shared" si="23"/>
        <v>-734.58558029275514</v>
      </c>
      <c r="AW39">
        <v>36</v>
      </c>
      <c r="AX39">
        <f>IF(Z39&gt;0, (R39*SUMPRODUCT(K39:$K$98, X39:$X$98)-K39*$AZ$3)/Z39, 0)</f>
        <v>13673.714687286945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2000000</v>
      </c>
      <c r="S40">
        <f t="shared" si="1"/>
        <v>13077.178415099612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7693.7478501732567</v>
      </c>
      <c r="AC40">
        <f t="shared" si="2"/>
        <v>7081.2313637439902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-31089.925820046745</v>
      </c>
      <c r="AI40">
        <f t="shared" si="25"/>
        <v>-31096.694511979906</v>
      </c>
      <c r="AJ40">
        <f t="shared" si="7"/>
        <v>612.51648642926648</v>
      </c>
      <c r="AK40">
        <f t="shared" si="22"/>
        <v>538.56234951212798</v>
      </c>
      <c r="AL40">
        <f t="shared" si="8"/>
        <v>-29945.615676038509</v>
      </c>
      <c r="AN40">
        <f t="shared" si="26"/>
        <v>0</v>
      </c>
      <c r="AO40">
        <f t="shared" si="26"/>
        <v>0</v>
      </c>
      <c r="AP40">
        <f t="shared" si="26"/>
        <v>-0.16036675876977413</v>
      </c>
      <c r="AQ40">
        <f t="shared" si="26"/>
        <v>-736.59588638196146</v>
      </c>
      <c r="AR40">
        <f t="shared" si="26"/>
        <v>-736.75625314073113</v>
      </c>
      <c r="AS40">
        <f t="shared" si="26"/>
        <v>14.512003883715018</v>
      </c>
      <c r="AT40">
        <f t="shared" si="26"/>
        <v>12.75985068304808</v>
      </c>
      <c r="AU40">
        <f t="shared" si="23"/>
        <v>-709.48439857396806</v>
      </c>
      <c r="AW40">
        <v>37</v>
      </c>
      <c r="AX40">
        <f>IF(Z40&gt;0, (R40*SUMPRODUCT(K40:$K$98, X40:$X$98)-K40*$AZ$3)/Z40, 0)</f>
        <v>13077.178415099612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2000000</v>
      </c>
      <c r="S41">
        <f t="shared" si="1"/>
        <v>12478.926058449108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7081.2313637439902</v>
      </c>
      <c r="AC41">
        <f t="shared" si="2"/>
        <v>6481.7157011396885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-33334.917552457882</v>
      </c>
      <c r="AI41">
        <f t="shared" si="25"/>
        <v>-33341.41021423701</v>
      </c>
      <c r="AJ41">
        <f t="shared" si="7"/>
        <v>599.51566260430172</v>
      </c>
      <c r="AK41">
        <f t="shared" si="22"/>
        <v>495.68619546207935</v>
      </c>
      <c r="AL41">
        <f t="shared" si="8"/>
        <v>-32246.208356170628</v>
      </c>
      <c r="AN41">
        <f t="shared" si="26"/>
        <v>0</v>
      </c>
      <c r="AO41">
        <f t="shared" si="26"/>
        <v>0</v>
      </c>
      <c r="AP41">
        <f t="shared" si="26"/>
        <v>-0.13734547652693746</v>
      </c>
      <c r="AQ41">
        <f t="shared" si="26"/>
        <v>-705.16535312948588</v>
      </c>
      <c r="AR41">
        <f t="shared" si="26"/>
        <v>-705.30269860601277</v>
      </c>
      <c r="AS41">
        <f t="shared" si="26"/>
        <v>12.682127479743802</v>
      </c>
      <c r="AT41">
        <f t="shared" si="26"/>
        <v>10.485723581417883</v>
      </c>
      <c r="AU41">
        <f t="shared" si="23"/>
        <v>-682.13484754485103</v>
      </c>
      <c r="AW41">
        <v>38</v>
      </c>
      <c r="AX41">
        <f>IF(Z41&gt;0, (R41*SUMPRODUCT(K41:$K$98, X41:$X$98)-K41*$AZ$3)/Z41, 0)</f>
        <v>12478.926058449108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2000000</v>
      </c>
      <c r="S42">
        <f t="shared" si="1"/>
        <v>11881.309214066398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6481.7157011396885</v>
      </c>
      <c r="AC42">
        <f t="shared" si="2"/>
        <v>5898.943404954538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-35458.939934454138</v>
      </c>
      <c r="AI42">
        <f t="shared" si="25"/>
        <v>-35465.146051240881</v>
      </c>
      <c r="AJ42">
        <f t="shared" si="7"/>
        <v>582.77229618515048</v>
      </c>
      <c r="AK42">
        <f t="shared" si="22"/>
        <v>453.72009907977821</v>
      </c>
      <c r="AL42">
        <f t="shared" si="8"/>
        <v>-34428.653655975948</v>
      </c>
      <c r="AN42">
        <f t="shared" si="26"/>
        <v>0</v>
      </c>
      <c r="AO42">
        <f t="shared" si="26"/>
        <v>0</v>
      </c>
      <c r="AP42">
        <f t="shared" si="26"/>
        <v>-0.11721778266955792</v>
      </c>
      <c r="AQ42">
        <f t="shared" si="26"/>
        <v>-669.72931025188973</v>
      </c>
      <c r="AR42">
        <f t="shared" si="26"/>
        <v>-669.84652803455924</v>
      </c>
      <c r="AS42">
        <f t="shared" si="26"/>
        <v>11.007088443124919</v>
      </c>
      <c r="AT42">
        <f t="shared" si="26"/>
        <v>8.5696202302105497</v>
      </c>
      <c r="AU42">
        <f t="shared" si="23"/>
        <v>-650.26981936122365</v>
      </c>
      <c r="AW42">
        <v>39</v>
      </c>
      <c r="AX42">
        <f>IF(Z42&gt;0, (R42*SUMPRODUCT(K42:$K$98, X42:$X$98)-K42*$AZ$3)/Z42, 0)</f>
        <v>11881.309214066398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2000000</v>
      </c>
      <c r="S43">
        <f t="shared" si="1"/>
        <v>11293.049911254309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5898.943404954538</v>
      </c>
      <c r="AC43">
        <f t="shared" si="2"/>
        <v>5338.4936098315184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-37601.273837972403</v>
      </c>
      <c r="AI43">
        <f t="shared" si="25"/>
        <v>-37607.182885629794</v>
      </c>
      <c r="AJ43">
        <f t="shared" si="7"/>
        <v>560.44979512301961</v>
      </c>
      <c r="AK43">
        <f t="shared" si="22"/>
        <v>412.92603834681768</v>
      </c>
      <c r="AL43">
        <f t="shared" si="8"/>
        <v>-36633.807052159951</v>
      </c>
      <c r="AN43">
        <f t="shared" si="26"/>
        <v>0</v>
      </c>
      <c r="AO43">
        <f t="shared" si="26"/>
        <v>0</v>
      </c>
      <c r="AP43">
        <f t="shared" si="26"/>
        <v>-9.9649019077347301E-2</v>
      </c>
      <c r="AQ43">
        <f t="shared" si="26"/>
        <v>-634.1004966047617</v>
      </c>
      <c r="AR43">
        <f t="shared" si="26"/>
        <v>-634.20014562383915</v>
      </c>
      <c r="AS43">
        <f t="shared" si="26"/>
        <v>9.4513152650337755</v>
      </c>
      <c r="AT43">
        <f t="shared" si="26"/>
        <v>6.9635036064212539</v>
      </c>
      <c r="AU43">
        <f t="shared" si="23"/>
        <v>-617.78532675238398</v>
      </c>
      <c r="AW43">
        <v>40</v>
      </c>
      <c r="AX43">
        <f>IF(Z43&gt;0, (R43*SUMPRODUCT(K43:$K$98, X43:$X$98)-K43*$AZ$3)/Z43, 0)</f>
        <v>11293.049911254309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2000000</v>
      </c>
      <c r="S44">
        <f t="shared" si="1"/>
        <v>10717.223940384956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5338.4936098315184</v>
      </c>
      <c r="AC44">
        <f t="shared" si="2"/>
        <v>4801.9641088775334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-39872.262479374083</v>
      </c>
      <c r="AI44">
        <f t="shared" si="25"/>
        <v>-39877.863234914403</v>
      </c>
      <c r="AJ44">
        <f t="shared" si="7"/>
        <v>536.52950095398501</v>
      </c>
      <c r="AK44">
        <f t="shared" si="22"/>
        <v>373.69455268820633</v>
      </c>
      <c r="AL44">
        <f t="shared" si="8"/>
        <v>-38967.639181272214</v>
      </c>
      <c r="AN44">
        <f t="shared" si="26"/>
        <v>0</v>
      </c>
      <c r="AO44">
        <f t="shared" si="26"/>
        <v>0</v>
      </c>
      <c r="AP44">
        <f t="shared" si="26"/>
        <v>-8.4330394078411502E-2</v>
      </c>
      <c r="AQ44">
        <f t="shared" si="26"/>
        <v>-600.35535982184945</v>
      </c>
      <c r="AR44">
        <f t="shared" si="26"/>
        <v>-600.43969021592784</v>
      </c>
      <c r="AS44">
        <f t="shared" si="26"/>
        <v>8.0785072521754593</v>
      </c>
      <c r="AT44">
        <f t="shared" si="26"/>
        <v>5.6267067302400804</v>
      </c>
      <c r="AU44">
        <f t="shared" si="23"/>
        <v>-586.73447623351228</v>
      </c>
      <c r="AW44">
        <v>41</v>
      </c>
      <c r="AX44">
        <f>IF(Z44&gt;0, (R44*SUMPRODUCT(K44:$K$98, X44:$X$98)-K44*$AZ$3)/Z44, 0)</f>
        <v>10717.223940384956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2000000</v>
      </c>
      <c r="S45">
        <f t="shared" si="1"/>
        <v>10147.932297952742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4801.9641088775334</v>
      </c>
      <c r="AC45">
        <f t="shared" si="2"/>
        <v>4288.7257094581619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-41918.384378065231</v>
      </c>
      <c r="AI45">
        <f t="shared" si="25"/>
        <v>-41923.667136147786</v>
      </c>
      <c r="AJ45">
        <f t="shared" si="7"/>
        <v>513.23839941937149</v>
      </c>
      <c r="AK45">
        <f t="shared" si="22"/>
        <v>336.13748762142734</v>
      </c>
      <c r="AL45">
        <f t="shared" si="8"/>
        <v>-41074.291249106987</v>
      </c>
      <c r="AN45">
        <f t="shared" si="26"/>
        <v>0</v>
      </c>
      <c r="AO45">
        <f t="shared" si="26"/>
        <v>0</v>
      </c>
      <c r="AP45">
        <f t="shared" si="26"/>
        <v>-7.1019925621058091E-2</v>
      </c>
      <c r="AQ45">
        <f t="shared" si="26"/>
        <v>-563.53906314890025</v>
      </c>
      <c r="AR45">
        <f t="shared" si="26"/>
        <v>-563.6100830745213</v>
      </c>
      <c r="AS45">
        <f t="shared" si="26"/>
        <v>6.899833833581142</v>
      </c>
      <c r="AT45">
        <f t="shared" si="26"/>
        <v>4.518938591596247</v>
      </c>
      <c r="AU45">
        <f t="shared" si="23"/>
        <v>-552.1913106493439</v>
      </c>
      <c r="AW45">
        <v>42</v>
      </c>
      <c r="AX45">
        <f>IF(Z45&gt;0, (R45*SUMPRODUCT(K45:$K$98, X45:$X$98)-K45*$AZ$3)/Z45, 0)</f>
        <v>10147.932297952742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2000000</v>
      </c>
      <c r="S46">
        <f t="shared" si="1"/>
        <v>9589.9385399251751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4288.7257094581619</v>
      </c>
      <c r="AC46">
        <f t="shared" si="2"/>
        <v>3802.9696466686196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-43672.296507954343</v>
      </c>
      <c r="AI46">
        <f t="shared" si="25"/>
        <v>-43677.253486602895</v>
      </c>
      <c r="AJ46">
        <f t="shared" si="7"/>
        <v>485.75606278954228</v>
      </c>
      <c r="AK46">
        <f t="shared" si="22"/>
        <v>300.21079966207134</v>
      </c>
      <c r="AL46">
        <f t="shared" si="8"/>
        <v>-42891.286624151282</v>
      </c>
      <c r="AN46">
        <f t="shared" si="26"/>
        <v>0</v>
      </c>
      <c r="AO46">
        <f t="shared" si="26"/>
        <v>0</v>
      </c>
      <c r="AP46">
        <f t="shared" si="26"/>
        <v>-5.9500212332277841E-2</v>
      </c>
      <c r="AQ46">
        <f t="shared" si="26"/>
        <v>-524.21265038518936</v>
      </c>
      <c r="AR46">
        <f t="shared" si="26"/>
        <v>-524.27215059752166</v>
      </c>
      <c r="AS46">
        <f t="shared" si="26"/>
        <v>5.8306865788292388</v>
      </c>
      <c r="AT46">
        <f t="shared" si="26"/>
        <v>3.6035269850406846</v>
      </c>
      <c r="AU46">
        <f t="shared" si="23"/>
        <v>-514.83793703365166</v>
      </c>
      <c r="AW46">
        <v>43</v>
      </c>
      <c r="AX46">
        <f>IF(Z46&gt;0, (R46*SUMPRODUCT(K46:$K$98, X46:$X$98)-K46*$AZ$3)/Z46, 0)</f>
        <v>9589.9385399251751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2000000</v>
      </c>
      <c r="S47">
        <f t="shared" si="1"/>
        <v>9051.1962034703611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3802.9696466686196</v>
      </c>
      <c r="AC47">
        <f t="shared" si="2"/>
        <v>3348.2061037471408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-45348.156981262633</v>
      </c>
      <c r="AI47">
        <f t="shared" si="25"/>
        <v>-45352.780964143567</v>
      </c>
      <c r="AJ47">
        <f t="shared" si="7"/>
        <v>454.7635429214788</v>
      </c>
      <c r="AK47">
        <f t="shared" si="22"/>
        <v>266.2078752668034</v>
      </c>
      <c r="AL47">
        <f t="shared" si="8"/>
        <v>-44631.809545955286</v>
      </c>
      <c r="AN47">
        <f t="shared" si="26"/>
        <v>0</v>
      </c>
      <c r="AO47">
        <f t="shared" si="26"/>
        <v>0</v>
      </c>
      <c r="AP47">
        <f t="shared" si="26"/>
        <v>-4.9556390009283559E-2</v>
      </c>
      <c r="AQ47">
        <f t="shared" si="26"/>
        <v>-486.00762836535318</v>
      </c>
      <c r="AR47">
        <f t="shared" si="26"/>
        <v>-486.05718475536247</v>
      </c>
      <c r="AS47">
        <f t="shared" si="26"/>
        <v>4.8738155125822624</v>
      </c>
      <c r="AT47">
        <f t="shared" si="26"/>
        <v>2.8530168968952125</v>
      </c>
      <c r="AU47">
        <f t="shared" si="23"/>
        <v>-478.33035234588499</v>
      </c>
      <c r="AW47">
        <v>44</v>
      </c>
      <c r="AX47">
        <f>IF(Z47&gt;0, (R47*SUMPRODUCT(K47:$K$98, X47:$X$98)-K47*$AZ$3)/Z47, 0)</f>
        <v>9051.1962034703611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2000000</v>
      </c>
      <c r="S48">
        <f t="shared" si="1"/>
        <v>8531.0862428580895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3348.2061037471408</v>
      </c>
      <c r="AC48">
        <f t="shared" si="2"/>
        <v>2924.2066070458163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-46897.440557127135</v>
      </c>
      <c r="AI48">
        <f t="shared" si="25"/>
        <v>-46901.725191175778</v>
      </c>
      <c r="AJ48">
        <f t="shared" si="7"/>
        <v>423.99949670132446</v>
      </c>
      <c r="AK48">
        <f t="shared" si="22"/>
        <v>234.37442726229989</v>
      </c>
      <c r="AL48">
        <f t="shared" si="8"/>
        <v>-46243.351267212151</v>
      </c>
      <c r="AN48">
        <f t="shared" si="26"/>
        <v>0</v>
      </c>
      <c r="AO48">
        <f t="shared" si="26"/>
        <v>0</v>
      </c>
      <c r="AP48">
        <f t="shared" si="26"/>
        <v>-4.0999556286416834E-2</v>
      </c>
      <c r="AQ48">
        <f t="shared" si="26"/>
        <v>-448.76043834341073</v>
      </c>
      <c r="AR48">
        <f t="shared" si="26"/>
        <v>-448.80143789969713</v>
      </c>
      <c r="AS48">
        <f t="shared" si="26"/>
        <v>4.0572406028276395</v>
      </c>
      <c r="AT48">
        <f t="shared" si="26"/>
        <v>2.2427230455486198</v>
      </c>
      <c r="AU48">
        <f t="shared" si="23"/>
        <v>-442.50147425132081</v>
      </c>
      <c r="AW48">
        <v>45</v>
      </c>
      <c r="AX48">
        <f>IF(Z48&gt;0, (R48*SUMPRODUCT(K48:$K$98, X48:$X$98)-K48*$AZ$3)/Z48, 0)</f>
        <v>8531.0862428580895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2000000</v>
      </c>
      <c r="S49">
        <f t="shared" si="1"/>
        <v>8029.7759503674724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2924.2066070458163</v>
      </c>
      <c r="AC49">
        <f t="shared" si="2"/>
        <v>2530.8105719738592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-48329.5731457695</v>
      </c>
      <c r="AI49">
        <f t="shared" si="25"/>
        <v>-48333.512873645494</v>
      </c>
      <c r="AJ49">
        <f t="shared" si="7"/>
        <v>393.39603507195716</v>
      </c>
      <c r="AK49">
        <f t="shared" si="22"/>
        <v>204.69446249320717</v>
      </c>
      <c r="AL49">
        <f t="shared" si="8"/>
        <v>-47735.422376080329</v>
      </c>
      <c r="AN49">
        <f t="shared" si="26"/>
        <v>0</v>
      </c>
      <c r="AO49">
        <f t="shared" si="26"/>
        <v>0</v>
      </c>
      <c r="AP49">
        <f t="shared" si="26"/>
        <v>-3.3659962256829476E-2</v>
      </c>
      <c r="AQ49">
        <f t="shared" si="26"/>
        <v>-412.91471370052284</v>
      </c>
      <c r="AR49">
        <f t="shared" si="26"/>
        <v>-412.94837366277966</v>
      </c>
      <c r="AS49">
        <f t="shared" si="26"/>
        <v>3.361068609125033</v>
      </c>
      <c r="AT49">
        <f t="shared" si="26"/>
        <v>1.748853752991683</v>
      </c>
      <c r="AU49">
        <f t="shared" si="23"/>
        <v>-407.83845130066294</v>
      </c>
      <c r="AW49">
        <v>46</v>
      </c>
      <c r="AX49">
        <f>IF(Z49&gt;0, (R49*SUMPRODUCT(K49:$K$98, X49:$X$98)-K49*$AZ$3)/Z49, 0)</f>
        <v>8029.7759503674724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2000000</v>
      </c>
      <c r="S50">
        <f t="shared" si="1"/>
        <v>7545.845241774472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2530.8105719738592</v>
      </c>
      <c r="AC50">
        <f t="shared" si="2"/>
        <v>2167.328361194277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-49610.061984890795</v>
      </c>
      <c r="AI50">
        <f t="shared" si="25"/>
        <v>-49613.65225260063</v>
      </c>
      <c r="AJ50">
        <f t="shared" si="7"/>
        <v>363.48221077958215</v>
      </c>
      <c r="AK50">
        <f t="shared" si="22"/>
        <v>177.15674003817017</v>
      </c>
      <c r="AL50">
        <f t="shared" si="8"/>
        <v>-49073.013301782878</v>
      </c>
      <c r="AN50">
        <f t="shared" si="26"/>
        <v>0</v>
      </c>
      <c r="AO50">
        <f t="shared" si="26"/>
        <v>0</v>
      </c>
      <c r="AP50">
        <f t="shared" si="26"/>
        <v>-2.7387740847061685E-2</v>
      </c>
      <c r="AQ50">
        <f t="shared" si="26"/>
        <v>-378.44184079315573</v>
      </c>
      <c r="AR50">
        <f t="shared" si="26"/>
        <v>-378.46922853400281</v>
      </c>
      <c r="AS50">
        <f t="shared" si="26"/>
        <v>2.7727616422830739</v>
      </c>
      <c r="AT50">
        <f t="shared" si="26"/>
        <v>1.3514097771008309</v>
      </c>
      <c r="AU50">
        <f t="shared" si="23"/>
        <v>-374.3450571146189</v>
      </c>
      <c r="AW50">
        <v>47</v>
      </c>
      <c r="AX50">
        <f>IF(Z50&gt;0, (R50*SUMPRODUCT(K50:$K$98, X50:$X$98)-K50*$AZ$3)/Z50, 0)</f>
        <v>7545.845241774472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2000000</v>
      </c>
      <c r="S51">
        <f t="shared" si="1"/>
        <v>7076.5422025220369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2167.328361194277</v>
      </c>
      <c r="AC51">
        <f t="shared" si="2"/>
        <v>1833.022683723389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-50642.374123662652</v>
      </c>
      <c r="AI51">
        <f t="shared" si="25"/>
        <v>-50645.611973857114</v>
      </c>
      <c r="AJ51">
        <f t="shared" si="7"/>
        <v>334.30567747088799</v>
      </c>
      <c r="AK51">
        <f t="shared" si="22"/>
        <v>151.71298528359941</v>
      </c>
      <c r="AL51">
        <f t="shared" si="8"/>
        <v>-50159.593311102624</v>
      </c>
      <c r="AN51">
        <f t="shared" si="26"/>
        <v>0</v>
      </c>
      <c r="AO51">
        <f t="shared" si="26"/>
        <v>0</v>
      </c>
      <c r="AP51">
        <f t="shared" si="26"/>
        <v>-2.2053021726887313E-2</v>
      </c>
      <c r="AQ51">
        <f t="shared" si="26"/>
        <v>-344.92558635389594</v>
      </c>
      <c r="AR51">
        <f t="shared" si="26"/>
        <v>-344.94763937562283</v>
      </c>
      <c r="AS51">
        <f t="shared" si="26"/>
        <v>2.2769584526489166</v>
      </c>
      <c r="AT51">
        <f t="shared" si="26"/>
        <v>1.0333182697687637</v>
      </c>
      <c r="AU51">
        <f t="shared" si="23"/>
        <v>-341.63736265320512</v>
      </c>
      <c r="AW51">
        <v>48</v>
      </c>
      <c r="AX51">
        <f>IF(Z51&gt;0, (R51*SUMPRODUCT(K51:$K$98, X51:$X$98)-K51*$AZ$3)/Z51, 0)</f>
        <v>7076.5422025220369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2000000</v>
      </c>
      <c r="S52">
        <f t="shared" si="1"/>
        <v>6621.643074760118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1833.022683723389</v>
      </c>
      <c r="AC52">
        <f t="shared" si="2"/>
        <v>1527.5043860500894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-51508.29386344456</v>
      </c>
      <c r="AI52">
        <f t="shared" si="25"/>
        <v>-51511.177408300427</v>
      </c>
      <c r="AJ52">
        <f t="shared" si="7"/>
        <v>305.51829767329968</v>
      </c>
      <c r="AK52">
        <f t="shared" si="22"/>
        <v>128.31158786063725</v>
      </c>
      <c r="AL52">
        <f t="shared" si="8"/>
        <v>-51077.347522766489</v>
      </c>
      <c r="AN52">
        <f t="shared" si="26"/>
        <v>0</v>
      </c>
      <c r="AO52">
        <f t="shared" si="26"/>
        <v>0</v>
      </c>
      <c r="AP52">
        <f t="shared" si="26"/>
        <v>-1.7535576280161284E-2</v>
      </c>
      <c r="AQ52">
        <f t="shared" si="26"/>
        <v>-313.23515369111442</v>
      </c>
      <c r="AR52">
        <f t="shared" si="26"/>
        <v>-313.25268926739454</v>
      </c>
      <c r="AS52">
        <f t="shared" si="26"/>
        <v>1.8579351741071997</v>
      </c>
      <c r="AT52">
        <f t="shared" si="26"/>
        <v>0.78029569471726745</v>
      </c>
      <c r="AU52">
        <f t="shared" si="23"/>
        <v>-310.61445839857009</v>
      </c>
      <c r="AW52">
        <v>49</v>
      </c>
      <c r="AX52">
        <f>IF(Z52&gt;0, (R52*SUMPRODUCT(K52:$K$98, X52:$X$98)-K52*$AZ$3)/Z52, 0)</f>
        <v>6621.643074760118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2000000</v>
      </c>
      <c r="S53">
        <f t="shared" si="1"/>
        <v>6171.868417642786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1527.5043860500894</v>
      </c>
      <c r="AC53">
        <f t="shared" si="2"/>
        <v>1249.4543115380791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-51866.612906574221</v>
      </c>
      <c r="AI53">
        <f t="shared" si="25"/>
        <v>-51869.143449650866</v>
      </c>
      <c r="AJ53">
        <f t="shared" si="7"/>
        <v>278.05007451201027</v>
      </c>
      <c r="AK53">
        <f t="shared" si="22"/>
        <v>106.92530702350626</v>
      </c>
      <c r="AL53">
        <f t="shared" si="8"/>
        <v>-51484.168068115352</v>
      </c>
      <c r="AN53">
        <f t="shared" si="26"/>
        <v>0</v>
      </c>
      <c r="AO53">
        <f t="shared" si="26"/>
        <v>0</v>
      </c>
      <c r="AP53">
        <f t="shared" si="26"/>
        <v>-1.3740073097258998E-2</v>
      </c>
      <c r="AQ53">
        <f t="shared" si="26"/>
        <v>-281.61980691851289</v>
      </c>
      <c r="AR53">
        <f t="shared" si="26"/>
        <v>-281.63354699161016</v>
      </c>
      <c r="AS53">
        <f t="shared" si="26"/>
        <v>1.5097266605551793</v>
      </c>
      <c r="AT53">
        <f t="shared" si="26"/>
        <v>0.5805716361872888</v>
      </c>
      <c r="AU53">
        <f t="shared" si="23"/>
        <v>-279.54324869486771</v>
      </c>
      <c r="AW53">
        <v>50</v>
      </c>
      <c r="AX53">
        <f>IF(Z53&gt;0, (R53*SUMPRODUCT(K53:$K$98, X53:$X$98)-K53*$AZ$3)/Z53, 0)</f>
        <v>6171.868417642786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2000000</v>
      </c>
      <c r="S54">
        <f t="shared" si="1"/>
        <v>5721.7830223858773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1249.4543115380791</v>
      </c>
      <c r="AC54">
        <f t="shared" si="2"/>
        <v>999.24975388662313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-51558.87382460451</v>
      </c>
      <c r="AI54">
        <f t="shared" si="25"/>
        <v>-51561.056819288984</v>
      </c>
      <c r="AJ54">
        <f t="shared" si="7"/>
        <v>250.20455765145596</v>
      </c>
      <c r="AK54">
        <f t="shared" si="22"/>
        <v>87.461801807665537</v>
      </c>
      <c r="AL54">
        <f t="shared" si="8"/>
        <v>-51223.390459829861</v>
      </c>
      <c r="AN54">
        <f t="shared" si="26"/>
        <v>0</v>
      </c>
      <c r="AO54">
        <f t="shared" si="26"/>
        <v>0</v>
      </c>
      <c r="AP54">
        <f t="shared" si="26"/>
        <v>-1.0583028462926147E-2</v>
      </c>
      <c r="AQ54">
        <f t="shared" si="26"/>
        <v>-249.95435540130353</v>
      </c>
      <c r="AR54">
        <f t="shared" si="26"/>
        <v>-249.96493842976645</v>
      </c>
      <c r="AS54">
        <f t="shared" si="26"/>
        <v>1.2129768221662216</v>
      </c>
      <c r="AT54">
        <f t="shared" si="26"/>
        <v>0.42400961602538056</v>
      </c>
      <c r="AU54">
        <f t="shared" si="23"/>
        <v>-248.32795199157482</v>
      </c>
      <c r="AW54">
        <v>51</v>
      </c>
      <c r="AX54">
        <f>IF(Z54&gt;0, (R54*SUMPRODUCT(K54:$K$98, X54:$X$98)-K54*$AZ$3)/Z54, 0)</f>
        <v>5721.7830223858773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2000000</v>
      </c>
      <c r="S55">
        <f t="shared" si="1"/>
        <v>5264.9898683234278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999.24975388662313</v>
      </c>
      <c r="AC55">
        <f t="shared" si="2"/>
        <v>777.34472818804966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-50498.143748951428</v>
      </c>
      <c r="AI55">
        <f t="shared" si="25"/>
        <v>-50499.989300290625</v>
      </c>
      <c r="AJ55">
        <f t="shared" si="7"/>
        <v>221.90502569857347</v>
      </c>
      <c r="AK55">
        <f t="shared" si="22"/>
        <v>69.947482772063623</v>
      </c>
      <c r="AL55">
        <f t="shared" si="8"/>
        <v>-50208.13679181999</v>
      </c>
      <c r="AN55">
        <f t="shared" si="26"/>
        <v>0</v>
      </c>
      <c r="AO55">
        <f t="shared" si="26"/>
        <v>0</v>
      </c>
      <c r="AP55">
        <f t="shared" si="26"/>
        <v>-7.9885028430703772E-3</v>
      </c>
      <c r="AQ55">
        <f t="shared" si="26"/>
        <v>-218.5821420082942</v>
      </c>
      <c r="AR55">
        <f t="shared" si="26"/>
        <v>-218.59013051113726</v>
      </c>
      <c r="AS55">
        <f t="shared" si="26"/>
        <v>0.96051997635273345</v>
      </c>
      <c r="AT55">
        <f t="shared" si="26"/>
        <v>0.30276896292298661</v>
      </c>
      <c r="AU55">
        <f t="shared" si="23"/>
        <v>-217.32684157186156</v>
      </c>
      <c r="AW55">
        <v>52</v>
      </c>
      <c r="AX55">
        <f>IF(Z55&gt;0, (R55*SUMPRODUCT(K55:$K$98, X55:$X$98)-K55*$AZ$3)/Z55, 0)</f>
        <v>5264.9898683234278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2000000</v>
      </c>
      <c r="S56">
        <f t="shared" si="1"/>
        <v>4786.241266737873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777.34472818804966</v>
      </c>
      <c r="AC56">
        <f t="shared" si="2"/>
        <v>583.80663055719322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-48383.304631226783</v>
      </c>
      <c r="AI56">
        <f t="shared" si="25"/>
        <v>-48384.829331398643</v>
      </c>
      <c r="AJ56">
        <f t="shared" si="7"/>
        <v>193.53809763085644</v>
      </c>
      <c r="AK56">
        <f t="shared" si="22"/>
        <v>54.414130973163481</v>
      </c>
      <c r="AL56">
        <f t="shared" si="8"/>
        <v>-48136.87710279462</v>
      </c>
      <c r="AN56">
        <f t="shared" si="26"/>
        <v>0</v>
      </c>
      <c r="AO56">
        <f t="shared" si="26"/>
        <v>0</v>
      </c>
      <c r="AP56">
        <f t="shared" si="26"/>
        <v>-5.8925827470351867E-3</v>
      </c>
      <c r="AQ56">
        <f t="shared" si="26"/>
        <v>-186.98930542289509</v>
      </c>
      <c r="AR56">
        <f t="shared" si="26"/>
        <v>-186.9951980056421</v>
      </c>
      <c r="AS56">
        <f t="shared" si="26"/>
        <v>0.74797607820912282</v>
      </c>
      <c r="AT56">
        <f t="shared" si="26"/>
        <v>0.21029693265919219</v>
      </c>
      <c r="AU56">
        <f t="shared" si="23"/>
        <v>-186.03692499477378</v>
      </c>
      <c r="AW56">
        <v>53</v>
      </c>
      <c r="AX56">
        <f>IF(Z56&gt;0, (R56*SUMPRODUCT(K56:$K$98, X56:$X$98)-K56*$AZ$3)/Z56, 0)</f>
        <v>4786.241266737873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2000000</v>
      </c>
      <c r="S57">
        <f t="shared" si="1"/>
        <v>4270.617044721449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583.80663055719322</v>
      </c>
      <c r="AC57">
        <f t="shared" si="2"/>
        <v>419.17807904272411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-45204.538302585686</v>
      </c>
      <c r="AI57">
        <f t="shared" si="25"/>
        <v>-45205.765227391435</v>
      </c>
      <c r="AJ57">
        <f t="shared" si="7"/>
        <v>164.62855151446911</v>
      </c>
      <c r="AK57">
        <f t="shared" si="22"/>
        <v>40.866464139003526</v>
      </c>
      <c r="AL57">
        <f t="shared" si="8"/>
        <v>-45000.270211737959</v>
      </c>
      <c r="AN57">
        <f t="shared" si="26"/>
        <v>0</v>
      </c>
      <c r="AO57">
        <f t="shared" si="26"/>
        <v>0</v>
      </c>
      <c r="AP57">
        <f t="shared" si="26"/>
        <v>-4.2337105703209917E-3</v>
      </c>
      <c r="AQ57">
        <f t="shared" si="26"/>
        <v>-155.9858686864747</v>
      </c>
      <c r="AR57">
        <f t="shared" si="26"/>
        <v>-155.99010239704501</v>
      </c>
      <c r="AS57">
        <f t="shared" si="26"/>
        <v>0.56807852890097188</v>
      </c>
      <c r="AT57">
        <f t="shared" si="26"/>
        <v>0.14101661355763712</v>
      </c>
      <c r="AU57">
        <f t="shared" si="23"/>
        <v>-155.28100725458637</v>
      </c>
      <c r="AW57">
        <v>54</v>
      </c>
      <c r="AX57">
        <f>IF(Z57&gt;0, (R57*SUMPRODUCT(K57:$K$98, X57:$X$98)-K57*$AZ$3)/Z57, 0)</f>
        <v>4270.617044721449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2000000</v>
      </c>
      <c r="S58">
        <f t="shared" si="1"/>
        <v>3692.4014286104125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419.17807904272411</v>
      </c>
      <c r="AC58">
        <f t="shared" si="2"/>
        <v>283.1571692030588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-40971.982911037856</v>
      </c>
      <c r="AI58">
        <f t="shared" si="25"/>
        <v>-40972.941491702353</v>
      </c>
      <c r="AJ58">
        <f t="shared" si="7"/>
        <v>136.02090983966531</v>
      </c>
      <c r="AK58">
        <f t="shared" si="22"/>
        <v>29.34246553299069</v>
      </c>
      <c r="AL58">
        <f t="shared" si="8"/>
        <v>-40807.5781163297</v>
      </c>
      <c r="AN58">
        <f t="shared" si="26"/>
        <v>0</v>
      </c>
      <c r="AO58">
        <f t="shared" si="26"/>
        <v>0</v>
      </c>
      <c r="AP58">
        <f t="shared" si="26"/>
        <v>-2.9533428041090617E-3</v>
      </c>
      <c r="AQ58">
        <f t="shared" si="26"/>
        <v>-126.23278914509036</v>
      </c>
      <c r="AR58">
        <f t="shared" si="26"/>
        <v>-126.23574248789447</v>
      </c>
      <c r="AS58">
        <f t="shared" si="26"/>
        <v>0.41907414801952725</v>
      </c>
      <c r="AT58">
        <f t="shared" si="26"/>
        <v>9.0402782620150973E-2</v>
      </c>
      <c r="AU58">
        <f t="shared" si="23"/>
        <v>-125.72626555725479</v>
      </c>
      <c r="AW58">
        <v>55</v>
      </c>
      <c r="AX58">
        <f>IF(Z58&gt;0, (R58*SUMPRODUCT(K58:$K$98, X58:$X$98)-K58*$AZ$3)/Z58, 0)</f>
        <v>3692.4014286104125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2000000</v>
      </c>
      <c r="S59">
        <f t="shared" si="1"/>
        <v>3016.0195923064516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283.1571692030588</v>
      </c>
      <c r="AC59">
        <f t="shared" si="2"/>
        <v>174.75023617119083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-35957.810559479629</v>
      </c>
      <c r="AI59">
        <f t="shared" si="25"/>
        <v>-35958.534818021486</v>
      </c>
      <c r="AJ59">
        <f t="shared" si="7"/>
        <v>108.40693303186796</v>
      </c>
      <c r="AK59">
        <f t="shared" si="22"/>
        <v>19.821001844214116</v>
      </c>
      <c r="AL59">
        <f t="shared" si="8"/>
        <v>-35830.306883145407</v>
      </c>
      <c r="AN59">
        <f t="shared" si="26"/>
        <v>0</v>
      </c>
      <c r="AO59">
        <f t="shared" si="26"/>
        <v>0</v>
      </c>
      <c r="AP59">
        <f t="shared" si="26"/>
        <v>-1.9923278165001118E-3</v>
      </c>
      <c r="AQ59">
        <f t="shared" si="26"/>
        <v>-98.914603083977909</v>
      </c>
      <c r="AR59">
        <f t="shared" si="26"/>
        <v>-98.916595411794404</v>
      </c>
      <c r="AS59">
        <f t="shared" si="26"/>
        <v>0.29821139233883803</v>
      </c>
      <c r="AT59">
        <f t="shared" si="26"/>
        <v>5.4524635945342896E-2</v>
      </c>
      <c r="AU59">
        <f t="shared" si="23"/>
        <v>-98.563859383510234</v>
      </c>
      <c r="AW59">
        <v>56</v>
      </c>
      <c r="AX59">
        <f>IF(Z59&gt;0, (R59*SUMPRODUCT(K59:$K$98, X59:$X$98)-K59*$AZ$3)/Z59, 0)</f>
        <v>3016.0195923064516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2000000</v>
      </c>
      <c r="S60">
        <f t="shared" si="1"/>
        <v>2179.3788604636779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174.75023617119083</v>
      </c>
      <c r="AC60">
        <f t="shared" si="2"/>
        <v>91.751576045447166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-30522.804459856779</v>
      </c>
      <c r="AI60">
        <f t="shared" si="25"/>
        <v>-30523.330708285346</v>
      </c>
      <c r="AJ60">
        <f t="shared" si="7"/>
        <v>82.998660125743669</v>
      </c>
      <c r="AK60">
        <f t="shared" si="22"/>
        <v>12.232516531983359</v>
      </c>
      <c r="AL60">
        <f t="shared" si="8"/>
        <v>-30428.09953162762</v>
      </c>
      <c r="AN60">
        <f t="shared" si="26"/>
        <v>0</v>
      </c>
      <c r="AO60">
        <f t="shared" si="26"/>
        <v>0</v>
      </c>
      <c r="AP60">
        <f t="shared" si="26"/>
        <v>-1.2925280057679489E-3</v>
      </c>
      <c r="AQ60">
        <f t="shared" si="26"/>
        <v>-74.967595982143976</v>
      </c>
      <c r="AR60">
        <f t="shared" si="26"/>
        <v>-74.968888510149739</v>
      </c>
      <c r="AS60">
        <f t="shared" si="26"/>
        <v>0.20385446650386954</v>
      </c>
      <c r="AT60">
        <f t="shared" si="26"/>
        <v>3.004449864430735E-2</v>
      </c>
      <c r="AU60">
        <f t="shared" si="23"/>
        <v>-74.734989545001568</v>
      </c>
      <c r="AW60">
        <v>57</v>
      </c>
      <c r="AX60">
        <f>IF(Z60&gt;0, (R60*SUMPRODUCT(K60:$K$98, X60:$X$98)-K60*$AZ$3)/Z60, 0)</f>
        <v>2179.3788604636779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2000000</v>
      </c>
      <c r="S61">
        <f t="shared" si="1"/>
        <v>1060.7263972796682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91.751576045447166</v>
      </c>
      <c r="AC61">
        <f t="shared" si="2"/>
        <v>30.994643418869543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-24917.339875343347</v>
      </c>
      <c r="AI61">
        <f t="shared" si="25"/>
        <v>-24917.705127913407</v>
      </c>
      <c r="AJ61">
        <f t="shared" si="7"/>
        <v>60.756932626577623</v>
      </c>
      <c r="AK61">
        <f t="shared" si="22"/>
        <v>6.4226103231813019</v>
      </c>
      <c r="AL61">
        <f t="shared" si="8"/>
        <v>-24850.525584963649</v>
      </c>
      <c r="AN61">
        <f t="shared" si="26"/>
        <v>0</v>
      </c>
      <c r="AO61">
        <f t="shared" si="26"/>
        <v>0</v>
      </c>
      <c r="AP61">
        <f t="shared" si="26"/>
        <v>-8.0098504533245073E-4</v>
      </c>
      <c r="AQ61">
        <f t="shared" si="26"/>
        <v>-54.642782133989222</v>
      </c>
      <c r="AR61">
        <f t="shared" si="26"/>
        <v>-54.64358311903456</v>
      </c>
      <c r="AS61">
        <f t="shared" si="26"/>
        <v>0.13323765093916534</v>
      </c>
      <c r="AT61">
        <f t="shared" si="26"/>
        <v>1.4084541061639715E-2</v>
      </c>
      <c r="AU61">
        <f t="shared" si="23"/>
        <v>-54.496260927033752</v>
      </c>
      <c r="AW61">
        <v>58</v>
      </c>
      <c r="AX61">
        <f>IF(Z61&gt;0, (R61*SUMPRODUCT(K61:$K$98, X61:$X$98)-K61*$AZ$3)/Z61, 0)</f>
        <v>1060.7263972796682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2000000</v>
      </c>
      <c r="S62">
        <f t="shared" si="1"/>
        <v>-570.57790295293591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30.994643418869543</v>
      </c>
      <c r="AC62">
        <f t="shared" si="2"/>
        <v>-10.960046433364127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-19438.65382572345</v>
      </c>
      <c r="AI62">
        <f t="shared" si="25"/>
        <v>-19438.893934181397</v>
      </c>
      <c r="AJ62">
        <f t="shared" si="7"/>
        <v>41.95468985223367</v>
      </c>
      <c r="AK62">
        <f t="shared" si="22"/>
        <v>2.1696250393208683</v>
      </c>
      <c r="AL62">
        <f t="shared" si="8"/>
        <v>-19394.76961928984</v>
      </c>
      <c r="AN62">
        <f t="shared" si="26"/>
        <v>0</v>
      </c>
      <c r="AO62">
        <f t="shared" si="26"/>
        <v>0</v>
      </c>
      <c r="AP62">
        <f t="shared" si="26"/>
        <v>-4.701328121945653E-4</v>
      </c>
      <c r="AQ62">
        <f t="shared" si="26"/>
        <v>-38.0609207458876</v>
      </c>
      <c r="AR62">
        <f t="shared" si="26"/>
        <v>-38.061390878699797</v>
      </c>
      <c r="AS62">
        <f t="shared" si="26"/>
        <v>8.2147361628048907E-2</v>
      </c>
      <c r="AT62">
        <f t="shared" si="26"/>
        <v>4.2481299070519117E-3</v>
      </c>
      <c r="AU62">
        <f t="shared" si="23"/>
        <v>-37.974995387164689</v>
      </c>
      <c r="AW62">
        <v>59</v>
      </c>
      <c r="AX62">
        <f>IF(Z62&gt;0, (R62*SUMPRODUCT(K62:$K$98, X62:$X$98)-K62*$AZ$3)/Z62, 0)</f>
        <v>-570.57790295293591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2000000</v>
      </c>
      <c r="S63">
        <f t="shared" si="1"/>
        <v>-3176.5041121195859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-10.960046433364127</v>
      </c>
      <c r="AC63">
        <f t="shared" si="2"/>
        <v>-37.692313356255582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-14301.232903116266</v>
      </c>
      <c r="AI63">
        <f t="shared" si="25"/>
        <v>-14301.38122778399</v>
      </c>
      <c r="AJ63">
        <f t="shared" si="7"/>
        <v>26.732266922891455</v>
      </c>
      <c r="AK63">
        <f t="shared" si="22"/>
        <v>-0.76720325033548897</v>
      </c>
      <c r="AL63">
        <f t="shared" si="8"/>
        <v>-14275.416164111435</v>
      </c>
      <c r="AN63">
        <f t="shared" si="26"/>
        <v>0</v>
      </c>
      <c r="AO63">
        <f t="shared" si="26"/>
        <v>0</v>
      </c>
      <c r="AP63">
        <f t="shared" si="26"/>
        <v>-2.5930355208320338E-4</v>
      </c>
      <c r="AQ63">
        <f t="shared" si="26"/>
        <v>-25.001643677061679</v>
      </c>
      <c r="AR63">
        <f t="shared" si="26"/>
        <v>-25.001902980613764</v>
      </c>
      <c r="AS63">
        <f t="shared" si="26"/>
        <v>4.6733775808979333E-2</v>
      </c>
      <c r="AT63">
        <f t="shared" si="26"/>
        <v>-1.3412369704567076E-3</v>
      </c>
      <c r="AU63">
        <f t="shared" si="23"/>
        <v>-24.956510441775244</v>
      </c>
      <c r="AW63">
        <v>60</v>
      </c>
      <c r="AX63">
        <f>IF(Z63&gt;0, (R63*SUMPRODUCT(K63:$K$98, X63:$X$98)-K63*$AZ$3)/Z63, 0)</f>
        <v>-3176.5041121195859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2000000</v>
      </c>
      <c r="S64">
        <f t="shared" si="1"/>
        <v>-7688.5039279433095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-37.692313356255582</v>
      </c>
      <c r="AC64">
        <f t="shared" si="2"/>
        <v>-52.579087548499317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-9817.3013125205634</v>
      </c>
      <c r="AI64">
        <f t="shared" si="25"/>
        <v>-9817.3867958084065</v>
      </c>
      <c r="AJ64">
        <f t="shared" si="7"/>
        <v>14.886774192243735</v>
      </c>
      <c r="AK64">
        <f t="shared" si="22"/>
        <v>-2.6384619349378911</v>
      </c>
      <c r="AL64">
        <f t="shared" si="8"/>
        <v>-9805.1384835510999</v>
      </c>
      <c r="AN64">
        <f t="shared" si="26"/>
        <v>0</v>
      </c>
      <c r="AO64">
        <f t="shared" si="26"/>
        <v>0</v>
      </c>
      <c r="AP64">
        <f t="shared" si="26"/>
        <v>-1.3343147190019426E-4</v>
      </c>
      <c r="AQ64">
        <f t="shared" si="26"/>
        <v>-15.32389543345054</v>
      </c>
      <c r="AR64">
        <f t="shared" si="26"/>
        <v>-15.32402886492244</v>
      </c>
      <c r="AS64">
        <f t="shared" si="26"/>
        <v>2.3236871702449875E-2</v>
      </c>
      <c r="AT64">
        <f t="shared" si="26"/>
        <v>-4.1183939973975549E-3</v>
      </c>
      <c r="AU64">
        <f t="shared" si="23"/>
        <v>-15.304910387217387</v>
      </c>
      <c r="AW64">
        <v>61</v>
      </c>
      <c r="AX64">
        <f>IF(Z64&gt;0, (R64*SUMPRODUCT(K64:$K$98, X64:$X$98)-K64*$AZ$3)/Z64, 0)</f>
        <v>-7688.5039279433095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2000000</v>
      </c>
      <c r="S65">
        <f t="shared" si="1"/>
        <v>-15130.164008735563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-52.579087548499317</v>
      </c>
      <c r="AC65">
        <f t="shared" si="2"/>
        <v>-58.871849513362434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-5758.5023844232401</v>
      </c>
      <c r="AI65">
        <f t="shared" si="25"/>
        <v>-5758.5510222383018</v>
      </c>
      <c r="AJ65">
        <f t="shared" si="7"/>
        <v>6.2927619648631179</v>
      </c>
      <c r="AK65">
        <f t="shared" si="22"/>
        <v>-3.6805361283949525</v>
      </c>
      <c r="AL65">
        <f t="shared" si="8"/>
        <v>-5755.9387964018333</v>
      </c>
      <c r="AN65">
        <f t="shared" si="26"/>
        <v>0</v>
      </c>
      <c r="AO65">
        <f t="shared" si="26"/>
        <v>0</v>
      </c>
      <c r="AP65">
        <f t="shared" si="26"/>
        <v>-6.7784920904810471E-5</v>
      </c>
      <c r="AQ65">
        <f t="shared" si="26"/>
        <v>-8.0254351096863701</v>
      </c>
      <c r="AR65">
        <f t="shared" si="26"/>
        <v>-8.0255028946072748</v>
      </c>
      <c r="AS65">
        <f t="shared" si="26"/>
        <v>8.7700150904373806E-3</v>
      </c>
      <c r="AT65">
        <f t="shared" si="26"/>
        <v>-5.1294419790795052E-3</v>
      </c>
      <c r="AU65">
        <f t="shared" si="23"/>
        <v>-8.0218623214959166</v>
      </c>
      <c r="AW65">
        <v>62</v>
      </c>
      <c r="AX65">
        <f>IF(Z65&gt;0, (R65*SUMPRODUCT(K65:$K$98, X65:$X$98)-K65*$AZ$3)/Z65, 0)</f>
        <v>-15130.164008735563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2000000</v>
      </c>
      <c r="S66">
        <f t="shared" si="1"/>
        <v>-26950.90436005266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-58.871849513362434</v>
      </c>
      <c r="AC66">
        <f t="shared" si="2"/>
        <v>-58.83377259752428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-3338.2337365503095</v>
      </c>
      <c r="AI66">
        <f t="shared" si="25"/>
        <v>-3338.2610240263675</v>
      </c>
      <c r="AJ66">
        <f t="shared" si="7"/>
        <v>-3.807691583815398E-2</v>
      </c>
      <c r="AK66">
        <f t="shared" si="22"/>
        <v>-4.1210294659353712</v>
      </c>
      <c r="AL66">
        <f t="shared" si="8"/>
        <v>-3342.4201304081412</v>
      </c>
      <c r="AN66">
        <f t="shared" si="26"/>
        <v>0</v>
      </c>
      <c r="AO66">
        <f t="shared" si="26"/>
        <v>0</v>
      </c>
      <c r="AP66">
        <f t="shared" si="26"/>
        <v>-3.3955050566956454E-5</v>
      </c>
      <c r="AQ66">
        <f t="shared" si="26"/>
        <v>-4.1539164372530193</v>
      </c>
      <c r="AR66">
        <f t="shared" si="26"/>
        <v>-4.1539503923035861</v>
      </c>
      <c r="AS66">
        <f t="shared" si="26"/>
        <v>-4.7380842404240064E-5</v>
      </c>
      <c r="AT66">
        <f t="shared" si="26"/>
        <v>-5.1279848530447515E-3</v>
      </c>
      <c r="AU66">
        <f t="shared" si="23"/>
        <v>-4.1591257579990355</v>
      </c>
      <c r="AW66">
        <v>63</v>
      </c>
      <c r="AX66">
        <f>IF(Z66&gt;0, (R66*SUMPRODUCT(K66:$K$98, X66:$X$98)-K66*$AZ$3)/Z66, 0)</f>
        <v>-26950.90436005266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-46272.760834121822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-58.83377259752428</v>
      </c>
      <c r="AC67">
        <f t="shared" ref="AC67:AC98" si="29">S67*Z67</f>
        <v>-55.788124726273281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-1911.0634103621044</v>
      </c>
      <c r="AI67">
        <f t="shared" ref="AI67:AI98" si="33">SUM(AE67:AH67)</f>
        <v>-1911.0784808170872</v>
      </c>
      <c r="AJ67">
        <f t="shared" ref="AJ67:AJ98" si="34">AB67-AC67</f>
        <v>-3.0456478712509991</v>
      </c>
      <c r="AK67">
        <f t="shared" si="22"/>
        <v>-4.1183640818266998</v>
      </c>
      <c r="AL67">
        <f t="shared" ref="AL67:AL98" si="35">SUM(AI67:AK67)</f>
        <v>-1918.242492770165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-2.1232351177902182</v>
      </c>
      <c r="AR67">
        <f t="shared" si="36"/>
        <v>-2.1232518614100724</v>
      </c>
      <c r="AS67">
        <f t="shared" si="36"/>
        <v>-3.383784379733302E-3</v>
      </c>
      <c r="AT67">
        <f t="shared" si="36"/>
        <v>-4.5755966018539767E-3</v>
      </c>
      <c r="AU67">
        <f t="shared" si="23"/>
        <v>-2.13121124239166</v>
      </c>
      <c r="AW67">
        <v>64</v>
      </c>
      <c r="AX67">
        <f>IF(Z67&gt;0, (R67*SUMPRODUCT(K67:$K$98, X67:$X$98)-K67*$AZ$3)/Z67, 0)</f>
        <v>-46272.760834121822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2000000</v>
      </c>
      <c r="S68">
        <f t="shared" si="28"/>
        <v>-78697.738371868807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-55.788124726273281</v>
      </c>
      <c r="AC68">
        <f t="shared" si="29"/>
        <v>-51.483177425756331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-1078.782509992554</v>
      </c>
      <c r="AI68">
        <f t="shared" si="33"/>
        <v>-1078.7906873522995</v>
      </c>
      <c r="AJ68">
        <f t="shared" si="34"/>
        <v>-4.3049473005169503</v>
      </c>
      <c r="AK68">
        <f t="shared" si="22"/>
        <v>-3.9051687308391299</v>
      </c>
      <c r="AL68">
        <f t="shared" si="35"/>
        <v>-1087.0008033836555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-1.0701357315992546</v>
      </c>
      <c r="AR68">
        <f t="shared" si="36"/>
        <v>-1.0701438434149106</v>
      </c>
      <c r="AS68">
        <f t="shared" si="36"/>
        <v>-4.2704418047774442E-3</v>
      </c>
      <c r="AT68">
        <f t="shared" si="36"/>
        <v>-3.8738675850648616E-3</v>
      </c>
      <c r="AU68">
        <f t="shared" si="23"/>
        <v>-1.0782881528047528</v>
      </c>
      <c r="AW68">
        <v>65</v>
      </c>
      <c r="AX68">
        <f>IF(Z68&gt;0, (R68*SUMPRODUCT(K68:$K$98, X68:$X$98)-K68*$AZ$3)/Z68, 0)</f>
        <v>-78697.738371868807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2000000</v>
      </c>
      <c r="S69">
        <f t="shared" si="28"/>
        <v>-134259.58286814278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-51.483177425756331</v>
      </c>
      <c r="AC69">
        <f t="shared" si="29"/>
        <v>-46.813864569581327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-597.93030959037662</v>
      </c>
      <c r="AI69">
        <f t="shared" si="33"/>
        <v>-597.93466811208975</v>
      </c>
      <c r="AJ69">
        <f t="shared" si="34"/>
        <v>-4.6693128561750044</v>
      </c>
      <c r="AK69">
        <f t="shared" si="22"/>
        <v>-3.6038224198029436</v>
      </c>
      <c r="AL69">
        <f t="shared" si="35"/>
        <v>-606.20780338806765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-0.52958724250643818</v>
      </c>
      <c r="AR69">
        <f t="shared" si="36"/>
        <v>-0.52959110285179689</v>
      </c>
      <c r="AS69">
        <f t="shared" si="36"/>
        <v>-4.1356132650235203E-3</v>
      </c>
      <c r="AT69">
        <f t="shared" si="36"/>
        <v>-3.191907731009322E-3</v>
      </c>
      <c r="AU69">
        <f t="shared" si="23"/>
        <v>-0.53691862384782973</v>
      </c>
      <c r="AW69">
        <v>66</v>
      </c>
      <c r="AX69">
        <f>IF(Z69&gt;0, (R69*SUMPRODUCT(K69:$K$98, X69:$X$98)-K69*$AZ$3)/Z69, 0)</f>
        <v>-134259.58286814278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2000000</v>
      </c>
      <c r="S70">
        <f t="shared" si="28"/>
        <v>-231681.89351356289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-46.813864569581327</v>
      </c>
      <c r="AC70">
        <f t="shared" si="29"/>
        <v>-42.218944144432179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-325.93370077172062</v>
      </c>
      <c r="AI70">
        <f t="shared" si="33"/>
        <v>-325.93597862258673</v>
      </c>
      <c r="AJ70">
        <f t="shared" si="34"/>
        <v>-4.594920425149148</v>
      </c>
      <c r="AK70">
        <f t="shared" si="22"/>
        <v>-3.2769705198706931</v>
      </c>
      <c r="AL70">
        <f t="shared" si="35"/>
        <v>-333.80786956760659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-0.25774971338493324</v>
      </c>
      <c r="AR70">
        <f t="shared" si="36"/>
        <v>-0.25775151471878266</v>
      </c>
      <c r="AS70">
        <f t="shared" si="36"/>
        <v>-3.633682002826284E-3</v>
      </c>
      <c r="AT70">
        <f t="shared" si="36"/>
        <v>-2.5914417879086384E-3</v>
      </c>
      <c r="AU70">
        <f t="shared" si="23"/>
        <v>-0.26397663850951764</v>
      </c>
      <c r="AW70">
        <v>67</v>
      </c>
      <c r="AX70">
        <f>IF(Z70&gt;0, (R70*SUMPRODUCT(K70:$K$98, X70:$X$98)-K70*$AZ$3)/Z70, 0)</f>
        <v>-231681.89351356289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2000000</v>
      </c>
      <c r="S71">
        <f t="shared" si="28"/>
        <v>-406428.6831595109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-42.218944144432179</v>
      </c>
      <c r="AC71">
        <f t="shared" si="29"/>
        <v>-37.901240583124633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-174.3028874605958</v>
      </c>
      <c r="AI71">
        <f t="shared" si="33"/>
        <v>-174.30405313990664</v>
      </c>
      <c r="AJ71">
        <f t="shared" si="34"/>
        <v>-4.3177035613075461</v>
      </c>
      <c r="AK71">
        <f t="shared" si="22"/>
        <v>-2.9553260901102529</v>
      </c>
      <c r="AL71">
        <f t="shared" si="35"/>
        <v>-181.57708279132444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-0.1230709299236791</v>
      </c>
      <c r="AR71">
        <f t="shared" si="36"/>
        <v>-0.12307175298082329</v>
      </c>
      <c r="AS71">
        <f t="shared" si="36"/>
        <v>-3.0486230042805758E-3</v>
      </c>
      <c r="AT71">
        <f t="shared" si="36"/>
        <v>-2.0866821854560701E-3</v>
      </c>
      <c r="AU71">
        <f t="shared" si="23"/>
        <v>-0.12820705817055994</v>
      </c>
      <c r="AW71">
        <v>68</v>
      </c>
      <c r="AX71">
        <f>IF(Z71&gt;0, (R71*SUMPRODUCT(K71:$K$98, X71:$X$98)-K71*$AZ$3)/Z71, 0)</f>
        <v>-406428.6831595109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2000000</v>
      </c>
      <c r="S72">
        <f t="shared" si="28"/>
        <v>-727141.72938922781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-37.901240583124633</v>
      </c>
      <c r="AC72">
        <f t="shared" si="29"/>
        <v>-33.939085374930023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-91.294303784418759</v>
      </c>
      <c r="AI72">
        <f t="shared" si="33"/>
        <v>-91.294887217537834</v>
      </c>
      <c r="AJ72">
        <f t="shared" si="34"/>
        <v>-3.9621552081946092</v>
      </c>
      <c r="AK72">
        <f t="shared" si="22"/>
        <v>-2.6530868408187245</v>
      </c>
      <c r="AL72">
        <f t="shared" si="35"/>
        <v>-97.910129266551166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-5.7554138676844169E-2</v>
      </c>
      <c r="AR72">
        <f t="shared" si="36"/>
        <v>-5.755450648720311E-2</v>
      </c>
      <c r="AS72">
        <f t="shared" si="36"/>
        <v>-2.4978385382082549E-3</v>
      </c>
      <c r="AT72">
        <f t="shared" si="36"/>
        <v>-1.6725701563896692E-3</v>
      </c>
      <c r="AU72">
        <f t="shared" si="23"/>
        <v>-6.1724915181801031E-2</v>
      </c>
      <c r="AW72">
        <v>69</v>
      </c>
      <c r="AX72">
        <f>IF(Z72&gt;0, (R72*SUMPRODUCT(K72:$K$98, X72:$X$98)-K72*$AZ$3)/Z72, 0)</f>
        <v>-727141.72938922781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2000000</v>
      </c>
      <c r="S73">
        <f t="shared" si="28"/>
        <v>-1331196.6019002381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-33.939085374930023</v>
      </c>
      <c r="AC73">
        <f t="shared" si="29"/>
        <v>-30.349116176001246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-46.819060798226594</v>
      </c>
      <c r="AI73">
        <f t="shared" si="33"/>
        <v>-46.819345777884486</v>
      </c>
      <c r="AJ73">
        <f t="shared" si="34"/>
        <v>-3.5899691989287774</v>
      </c>
      <c r="AK73">
        <f t="shared" ref="AK73:AK98" si="49">G73*SUM(AB73:AB73, AE73:AF73)</f>
        <v>-2.3757359762451018</v>
      </c>
      <c r="AL73">
        <f t="shared" si="35"/>
        <v>-52.785050953058366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-2.6353454532292063E-2</v>
      </c>
      <c r="AR73">
        <f t="shared" si="36"/>
        <v>-2.6353614941286366E-2</v>
      </c>
      <c r="AS73">
        <f t="shared" si="36"/>
        <v>-2.0207173839737096E-3</v>
      </c>
      <c r="AT73">
        <f t="shared" si="36"/>
        <v>-1.3372513024241886E-3</v>
      </c>
      <c r="AU73">
        <f t="shared" si="23"/>
        <v>-2.9711583627684265E-2</v>
      </c>
      <c r="AW73">
        <v>70</v>
      </c>
      <c r="AX73">
        <f>IF(Z73&gt;0, (R73*SUMPRODUCT(K73:$K$98, X73:$X$98)-K73*$AZ$3)/Z73, 0)</f>
        <v>-1331196.6019002381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2000000</v>
      </c>
      <c r="S74">
        <f t="shared" si="28"/>
        <v>-2498672.3263583872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-30.349116176001246</v>
      </c>
      <c r="AC74">
        <f t="shared" si="29"/>
        <v>-27.118752364814238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-23.434248243794375</v>
      </c>
      <c r="AI74">
        <f t="shared" si="33"/>
        <v>-23.434383909604168</v>
      </c>
      <c r="AJ74">
        <f t="shared" si="34"/>
        <v>-3.2303638111870079</v>
      </c>
      <c r="AK74">
        <f t="shared" si="49"/>
        <v>-2.1244381323200874</v>
      </c>
      <c r="AL74">
        <f t="shared" si="35"/>
        <v>-28.789185853111263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-1.1777357514038396E-2</v>
      </c>
      <c r="AR74">
        <f t="shared" si="36"/>
        <v>-1.1777425695647114E-2</v>
      </c>
      <c r="AS74">
        <f t="shared" si="36"/>
        <v>-1.6234849571005868E-3</v>
      </c>
      <c r="AT74">
        <f t="shared" si="36"/>
        <v>-1.0676795406660974E-3</v>
      </c>
      <c r="AU74">
        <f t="shared" si="23"/>
        <v>-1.4468590193413797E-2</v>
      </c>
      <c r="AW74">
        <v>71</v>
      </c>
      <c r="AX74">
        <f>IF(Z74&gt;0, (R74*SUMPRODUCT(K74:$K$98, X74:$X$98)-K74*$AZ$3)/Z74, 0)</f>
        <v>-2498672.3263583872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2000000</v>
      </c>
      <c r="S75">
        <f t="shared" si="28"/>
        <v>-4821197.40848538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-27.118752364814238</v>
      </c>
      <c r="AC75">
        <f t="shared" si="29"/>
        <v>-24.222746449364614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-11.441028417027637</v>
      </c>
      <c r="AI75">
        <f t="shared" si="33"/>
        <v>-11.441091219751724</v>
      </c>
      <c r="AJ75">
        <f t="shared" si="34"/>
        <v>-2.8960059154496243</v>
      </c>
      <c r="AK75">
        <f t="shared" si="49"/>
        <v>-1.8983126655369968</v>
      </c>
      <c r="AL75">
        <f t="shared" si="35"/>
        <v>-16.235409800738346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-5.1338582604845504E-3</v>
      </c>
      <c r="AR75">
        <f t="shared" si="36"/>
        <v>-5.1338864415424136E-3</v>
      </c>
      <c r="AS75">
        <f t="shared" si="36"/>
        <v>-1.2995058966303815E-3</v>
      </c>
      <c r="AT75">
        <f t="shared" si="36"/>
        <v>-8.5181749434737157E-4</v>
      </c>
      <c r="AU75">
        <f t="shared" si="23"/>
        <v>-7.2852098325201665E-3</v>
      </c>
      <c r="AW75">
        <v>72</v>
      </c>
      <c r="AX75">
        <f>IF(Z75&gt;0, (R75*SUMPRODUCT(K75:$K$98, X75:$X$98)-K75*$AZ$3)/Z75, 0)</f>
        <v>-4821197.40848538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2000000</v>
      </c>
      <c r="S76">
        <f t="shared" si="28"/>
        <v>-9588595.8429957423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-24.222746449364614</v>
      </c>
      <c r="AC76">
        <f t="shared" si="29"/>
        <v>-21.631645242478971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-5.4359988390783043</v>
      </c>
      <c r="AI76">
        <f t="shared" si="33"/>
        <v>-5.4360270387824068</v>
      </c>
      <c r="AJ76">
        <f t="shared" si="34"/>
        <v>-2.5911012068856429</v>
      </c>
      <c r="AK76">
        <f t="shared" si="49"/>
        <v>-1.6955922514555231</v>
      </c>
      <c r="AL76">
        <f t="shared" si="35"/>
        <v>-9.7227204971235714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-2.1779110707306113E-3</v>
      </c>
      <c r="AR76">
        <f t="shared" si="36"/>
        <v>-2.1779223688286379E-3</v>
      </c>
      <c r="AS76">
        <f t="shared" si="36"/>
        <v>-1.0381142768633327E-3</v>
      </c>
      <c r="AT76">
        <f t="shared" si="36"/>
        <v>-6.7933221569932564E-4</v>
      </c>
      <c r="AU76">
        <f t="shared" si="23"/>
        <v>-3.8953688613912961E-3</v>
      </c>
      <c r="AW76">
        <v>73</v>
      </c>
      <c r="AX76">
        <f>IF(Z76&gt;0, (R76*SUMPRODUCT(K76:$K$98, X76:$X$98)-K76*$AZ$3)/Z76, 0)</f>
        <v>-9588595.8429957423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2000000</v>
      </c>
      <c r="S77">
        <f t="shared" si="28"/>
        <v>-19689096.127056256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-21.631645242478971</v>
      </c>
      <c r="AC77">
        <f t="shared" si="29"/>
        <v>-19.31575613109781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-2.5047566580220235</v>
      </c>
      <c r="AI77">
        <f t="shared" si="33"/>
        <v>-2.5047689209999722</v>
      </c>
      <c r="AJ77">
        <f t="shared" si="34"/>
        <v>-2.3158891113811606</v>
      </c>
      <c r="AK77">
        <f t="shared" si="49"/>
        <v>-1.5142151669735282</v>
      </c>
      <c r="AL77">
        <f t="shared" si="35"/>
        <v>-6.3348731993546608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-8.9600060772122739E-4</v>
      </c>
      <c r="AR77">
        <f t="shared" si="36"/>
        <v>-8.9600499442907754E-4</v>
      </c>
      <c r="AS77">
        <f t="shared" si="36"/>
        <v>-8.284389801167855E-4</v>
      </c>
      <c r="AT77">
        <f t="shared" si="36"/>
        <v>-5.4166447885615392E-4</v>
      </c>
      <c r="AU77">
        <f t="shared" si="23"/>
        <v>-2.2661084534020171E-3</v>
      </c>
      <c r="AW77">
        <v>74</v>
      </c>
      <c r="AX77">
        <f>IF(Z77&gt;0, (R77*SUMPRODUCT(K77:$K$98, X77:$X$98)-K77*$AZ$3)/Z77, 0)</f>
        <v>-19689096.127056256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2000000</v>
      </c>
      <c r="S78">
        <f t="shared" si="28"/>
        <v>-41851324.197906218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-19.31575613109781</v>
      </c>
      <c r="AC78">
        <f t="shared" si="29"/>
        <v>-17.246949433087767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-1.1182548119693221</v>
      </c>
      <c r="AI78">
        <f t="shared" si="33"/>
        <v>-1.1182599632249166</v>
      </c>
      <c r="AJ78">
        <f t="shared" si="34"/>
        <v>-2.068806698010043</v>
      </c>
      <c r="AK78">
        <f t="shared" si="49"/>
        <v>-1.3521029291768469</v>
      </c>
      <c r="AL78">
        <f t="shared" si="35"/>
        <v>-4.5391695904118068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-3.5716222311838873E-4</v>
      </c>
      <c r="AR78">
        <f t="shared" si="36"/>
        <v>-3.5716386839089757E-4</v>
      </c>
      <c r="AS78">
        <f t="shared" si="36"/>
        <v>-6.6076138600488382E-4</v>
      </c>
      <c r="AT78">
        <f t="shared" si="36"/>
        <v>-4.3185156272140975E-4</v>
      </c>
      <c r="AU78">
        <f t="shared" si="23"/>
        <v>-1.4497768171171912E-3</v>
      </c>
      <c r="AW78">
        <v>75</v>
      </c>
      <c r="AX78">
        <f>IF(Z78&gt;0, (R78*SUMPRODUCT(K78:$K$98, X78:$X$98)-K78*$AZ$3)/Z78, 0)</f>
        <v>-41851324.197906218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2000000</v>
      </c>
      <c r="S79">
        <f t="shared" si="28"/>
        <v>-92228002.272633478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-17.246949433087767</v>
      </c>
      <c r="AC79">
        <f t="shared" si="29"/>
        <v>-15.39935775725931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-0.48201784055434466</v>
      </c>
      <c r="AI79">
        <f t="shared" si="33"/>
        <v>-0.48201992768587981</v>
      </c>
      <c r="AJ79">
        <f t="shared" si="34"/>
        <v>-1.8475916758284576</v>
      </c>
      <c r="AK79">
        <f t="shared" si="49"/>
        <v>-1.2072864603161437</v>
      </c>
      <c r="AL79">
        <f t="shared" si="35"/>
        <v>-3.5368980638304812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-1.3745794025942653E-4</v>
      </c>
      <c r="AR79">
        <f t="shared" si="36"/>
        <v>-1.3745853545067826E-4</v>
      </c>
      <c r="AS79">
        <f t="shared" si="36"/>
        <v>-5.2688121648727384E-4</v>
      </c>
      <c r="AT79">
        <f t="shared" si="36"/>
        <v>-3.4428416580452483E-4</v>
      </c>
      <c r="AU79">
        <f t="shared" si="23"/>
        <v>-1.008623917742477E-3</v>
      </c>
      <c r="AW79">
        <v>76</v>
      </c>
      <c r="AX79">
        <f>IF(Z79&gt;0, (R79*SUMPRODUCT(K79:$K$98, X79:$X$98)-K79*$AZ$3)/Z79, 0)</f>
        <v>-92228002.272633478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2000000</v>
      </c>
      <c r="S80">
        <f t="shared" si="28"/>
        <v>-210866806.60848027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-15.39935775725931</v>
      </c>
      <c r="AC80">
        <f t="shared" si="29"/>
        <v>-13.749540895510661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-0.20019191239630904</v>
      </c>
      <c r="AI80">
        <f t="shared" si="33"/>
        <v>-0.20019272745707634</v>
      </c>
      <c r="AJ80">
        <f t="shared" si="34"/>
        <v>-1.6498168617486488</v>
      </c>
      <c r="AK80">
        <f t="shared" si="49"/>
        <v>-1.0779550430081517</v>
      </c>
      <c r="AL80">
        <f t="shared" si="35"/>
        <v>-2.927964632213877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-5.0972416703618632E-5</v>
      </c>
      <c r="AR80">
        <f t="shared" si="36"/>
        <v>-5.0972624232567085E-5</v>
      </c>
      <c r="AS80">
        <f t="shared" si="36"/>
        <v>-4.2007267703817071E-4</v>
      </c>
      <c r="AT80">
        <f t="shared" si="36"/>
        <v>-2.7446650058072825E-4</v>
      </c>
      <c r="AU80">
        <f t="shared" si="23"/>
        <v>-7.4551180185146611E-4</v>
      </c>
      <c r="AW80">
        <v>77</v>
      </c>
      <c r="AX80">
        <f>IF(Z80&gt;0, (R80*SUMPRODUCT(K80:$K$98, X80:$X$98)-K80*$AZ$3)/Z80, 0)</f>
        <v>-210866806.60848027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2000000</v>
      </c>
      <c r="S81">
        <f t="shared" si="28"/>
        <v>-501377626.60427529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-13.749540895510661</v>
      </c>
      <c r="AC81">
        <f t="shared" si="29"/>
        <v>-12.276418368205126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-8.0134878875483664E-2</v>
      </c>
      <c r="AI81">
        <f t="shared" si="33"/>
        <v>-8.0135184942650331E-2</v>
      </c>
      <c r="AJ81">
        <f t="shared" si="34"/>
        <v>-1.4731225273055344</v>
      </c>
      <c r="AK81">
        <f t="shared" si="49"/>
        <v>-0.96246786268574636</v>
      </c>
      <c r="AL81">
        <f t="shared" si="35"/>
        <v>-2.5157255749339313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-1.821764599725403E-5</v>
      </c>
      <c r="AR81">
        <f t="shared" si="36"/>
        <v>-1.8217715577733493E-5</v>
      </c>
      <c r="AS81">
        <f t="shared" si="36"/>
        <v>-3.3489567950470596E-4</v>
      </c>
      <c r="AT81">
        <f t="shared" si="36"/>
        <v>-2.1880483320362167E-4</v>
      </c>
      <c r="AU81">
        <f t="shared" si="23"/>
        <v>-5.7191822828606121E-4</v>
      </c>
      <c r="AW81">
        <v>78</v>
      </c>
      <c r="AX81">
        <f>IF(Z81&gt;0, (R81*SUMPRODUCT(K81:$K$98, X81:$X$98)-K81*$AZ$3)/Z81, 0)</f>
        <v>-501377626.60427529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2000000</v>
      </c>
      <c r="S82">
        <f t="shared" si="28"/>
        <v>-1242637549.2186036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-12.276418368205126</v>
      </c>
      <c r="AC82">
        <f t="shared" si="29"/>
        <v>-10.961103103956269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-3.0839365469323945E-2</v>
      </c>
      <c r="AI82">
        <f t="shared" si="33"/>
        <v>-3.0839475729784759E-2</v>
      </c>
      <c r="AJ82">
        <f t="shared" si="34"/>
        <v>-1.3153152642488575</v>
      </c>
      <c r="AK82">
        <f t="shared" si="49"/>
        <v>-0.85934928577435898</v>
      </c>
      <c r="AL82">
        <f t="shared" si="35"/>
        <v>-2.205504025753001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-6.2597657980786966E-6</v>
      </c>
      <c r="AR82">
        <f t="shared" si="36"/>
        <v>-6.2597881787162679E-6</v>
      </c>
      <c r="AS82">
        <f t="shared" si="36"/>
        <v>-2.6698232533434602E-4</v>
      </c>
      <c r="AT82">
        <f t="shared" si="36"/>
        <v>-1.7443047824847524E-4</v>
      </c>
      <c r="AU82">
        <f t="shared" si="23"/>
        <v>-4.4767259176153743E-4</v>
      </c>
      <c r="AW82">
        <v>79</v>
      </c>
      <c r="AX82">
        <f>IF(Z82&gt;0, (R82*SUMPRODUCT(K82:$K$98, X82:$X$98)-K82*$AZ$3)/Z82, 0)</f>
        <v>-1242637549.2186036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2000000</v>
      </c>
      <c r="S83">
        <f t="shared" si="28"/>
        <v>-3217616901.9665494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-10.961103103956269</v>
      </c>
      <c r="AC83">
        <f t="shared" si="29"/>
        <v>-9.7867044691730865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-1.138205643314657E-2</v>
      </c>
      <c r="AI83">
        <f t="shared" si="33"/>
        <v>-1.1382094453150067E-2</v>
      </c>
      <c r="AJ83">
        <f t="shared" si="34"/>
        <v>-1.1743986347831825</v>
      </c>
      <c r="AK83">
        <f t="shared" si="49"/>
        <v>-0.76727721727693887</v>
      </c>
      <c r="AL83">
        <f t="shared" si="35"/>
        <v>-1.9530579465132714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-2.0627916419172867E-6</v>
      </c>
      <c r="AR83">
        <f t="shared" si="36"/>
        <v>-2.0627985323545203E-6</v>
      </c>
      <c r="AS83">
        <f t="shared" si="36"/>
        <v>-2.1283848857531185E-4</v>
      </c>
      <c r="AT83">
        <f t="shared" si="36"/>
        <v>-1.3905510310274194E-4</v>
      </c>
      <c r="AU83">
        <f t="shared" si="23"/>
        <v>-3.5395639021040831E-4</v>
      </c>
      <c r="AW83">
        <v>80</v>
      </c>
      <c r="AX83">
        <f>IF(Z83&gt;0, (R83*SUMPRODUCT(K83:$K$98, X83:$X$98)-K83*$AZ$3)/Z83, 0)</f>
        <v>-3217616901.9665494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2000000</v>
      </c>
      <c r="S84">
        <f t="shared" si="28"/>
        <v>-8723544004.2187634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-9.7867044691730865</v>
      </c>
      <c r="AC84">
        <f t="shared" si="29"/>
        <v>-8.7381307332602844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-4.0190243330305653E-3</v>
      </c>
      <c r="AI84">
        <f t="shared" si="33"/>
        <v>-4.0190368539319461E-3</v>
      </c>
      <c r="AJ84">
        <f t="shared" si="34"/>
        <v>-1.048573735912802</v>
      </c>
      <c r="AK84">
        <f t="shared" si="49"/>
        <v>-0.68506931284211614</v>
      </c>
      <c r="AL84">
        <f t="shared" si="35"/>
        <v>-1.73766208560885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-6.5033517037572321E-7</v>
      </c>
      <c r="AR84">
        <f t="shared" si="36"/>
        <v>-6.503371964352486E-7</v>
      </c>
      <c r="AS84">
        <f t="shared" si="36"/>
        <v>-1.6967411060239893E-4</v>
      </c>
      <c r="AT84">
        <f t="shared" si="36"/>
        <v>-1.1085393652006261E-4</v>
      </c>
      <c r="AU84">
        <f t="shared" si="23"/>
        <v>-2.8117838431889679E-4</v>
      </c>
      <c r="AW84">
        <v>81</v>
      </c>
      <c r="AX84">
        <f>IF(Z84&gt;0, (R84*SUMPRODUCT(K84:$K$98, X84:$X$98)-K84*$AZ$3)/Z84, 0)</f>
        <v>-8723544004.2187634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2000000</v>
      </c>
      <c r="S85">
        <f t="shared" si="28"/>
        <v>-24825439695.53986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-8.7381307332602844</v>
      </c>
      <c r="AC85">
        <f t="shared" si="29"/>
        <v>-7.8019029918950578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-1.3547698071943535E-3</v>
      </c>
      <c r="AI85">
        <f t="shared" si="33"/>
        <v>-1.3547737355754253E-3</v>
      </c>
      <c r="AJ85">
        <f t="shared" si="34"/>
        <v>-0.93622774136522668</v>
      </c>
      <c r="AK85">
        <f t="shared" si="49"/>
        <v>-0.61166915132821997</v>
      </c>
      <c r="AL85">
        <f t="shared" si="35"/>
        <v>-1.5492516664290221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-1.957330179572957E-7</v>
      </c>
      <c r="AR85">
        <f t="shared" si="36"/>
        <v>-1.9573358551783534E-7</v>
      </c>
      <c r="AS85">
        <f t="shared" si="36"/>
        <v>-1.3526333428721696E-4</v>
      </c>
      <c r="AT85">
        <f t="shared" si="36"/>
        <v>-8.8372097123120243E-5</v>
      </c>
      <c r="AU85">
        <f t="shared" si="23"/>
        <v>-2.2383116499585505E-4</v>
      </c>
      <c r="AW85">
        <v>82</v>
      </c>
      <c r="AX85">
        <f>IF(Z85&gt;0, (R85*SUMPRODUCT(K85:$K$98, X85:$X$98)-K85*$AZ$3)/Z85, 0)</f>
        <v>-24825439695.53986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2000000</v>
      </c>
      <c r="S86">
        <f t="shared" si="28"/>
        <v>-74366902475.936203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-7.8019029918950578</v>
      </c>
      <c r="AC86">
        <f t="shared" si="29"/>
        <v>-6.9659849807527232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-4.3491456063090786E-4</v>
      </c>
      <c r="AI86">
        <f t="shared" si="33"/>
        <v>-4.3491573151216499E-4</v>
      </c>
      <c r="AJ86">
        <f t="shared" si="34"/>
        <v>-0.83591801114233455</v>
      </c>
      <c r="AK86">
        <f t="shared" si="49"/>
        <v>-0.54613320943265409</v>
      </c>
      <c r="AL86">
        <f t="shared" si="35"/>
        <v>-1.3824861363065009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-5.610279632390625E-8</v>
      </c>
      <c r="AR86">
        <f t="shared" si="36"/>
        <v>-5.6102947364406229E-8</v>
      </c>
      <c r="AS86">
        <f t="shared" si="36"/>
        <v>-1.0783115160497654E-4</v>
      </c>
      <c r="AT86">
        <f t="shared" si="36"/>
        <v>-7.0449699752692018E-5</v>
      </c>
      <c r="AU86">
        <f t="shared" si="23"/>
        <v>-1.7833695430503297E-4</v>
      </c>
      <c r="AW86">
        <v>83</v>
      </c>
      <c r="AX86">
        <f>IF(Z86&gt;0, (R86*SUMPRODUCT(K86:$K$98, X86:$X$98)-K86*$AZ$3)/Z86, 0)</f>
        <v>-74366902475.936203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2000000</v>
      </c>
      <c r="S87">
        <f t="shared" si="28"/>
        <v>-235168783388.19431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-6.9659849807527232</v>
      </c>
      <c r="AC87">
        <f t="shared" si="29"/>
        <v>-6.2196294950025237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-1.3257256479542675E-4</v>
      </c>
      <c r="AI87">
        <f t="shared" si="33"/>
        <v>-1.3257289538934133E-4</v>
      </c>
      <c r="AJ87">
        <f t="shared" si="34"/>
        <v>-0.7463554857501995</v>
      </c>
      <c r="AK87">
        <f t="shared" si="49"/>
        <v>-0.48761894865269068</v>
      </c>
      <c r="AL87">
        <f t="shared" si="35"/>
        <v>-1.2341070072982796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-1.5269196925849352E-8</v>
      </c>
      <c r="AR87">
        <f t="shared" si="36"/>
        <v>-1.5269235002381944E-8</v>
      </c>
      <c r="AS87">
        <f t="shared" si="36"/>
        <v>-8.5962347535429703E-5</v>
      </c>
      <c r="AT87">
        <f t="shared" si="36"/>
        <v>-5.6162070661021117E-5</v>
      </c>
      <c r="AU87">
        <f t="shared" si="23"/>
        <v>-1.4213968743145321E-4</v>
      </c>
      <c r="AW87">
        <v>84</v>
      </c>
      <c r="AX87">
        <f>IF(Z87&gt;0, (R87*SUMPRODUCT(K87:$K$98, X87:$X$98)-K87*$AZ$3)/Z87, 0)</f>
        <v>-235168783388.19431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2000000</v>
      </c>
      <c r="S88">
        <f t="shared" si="28"/>
        <v>-787281958842.75916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-6.2196294950025237</v>
      </c>
      <c r="AC88">
        <f t="shared" si="29"/>
        <v>-5.5532406336172606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-3.8258701776978921E-5</v>
      </c>
      <c r="AI88">
        <f t="shared" si="33"/>
        <v>-3.8258789948068247E-5</v>
      </c>
      <c r="AJ88">
        <f t="shared" si="34"/>
        <v>-0.6663888613852631</v>
      </c>
      <c r="AK88">
        <f t="shared" si="49"/>
        <v>-0.4353740646501767</v>
      </c>
      <c r="AL88">
        <f t="shared" si="35"/>
        <v>-1.1018011848253879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-3.9343658728488732E-9</v>
      </c>
      <c r="AR88">
        <f t="shared" si="36"/>
        <v>-3.9343749399972261E-9</v>
      </c>
      <c r="AS88">
        <f t="shared" si="36"/>
        <v>-6.8528660736167499E-5</v>
      </c>
      <c r="AT88">
        <f t="shared" si="36"/>
        <v>-4.4772059226375924E-5</v>
      </c>
      <c r="AU88">
        <f t="shared" si="23"/>
        <v>-1.1330465433748343E-4</v>
      </c>
      <c r="AW88">
        <v>85</v>
      </c>
      <c r="AX88">
        <f>IF(Z88&gt;0, (R88*SUMPRODUCT(K88:$K$98, X88:$X$98)-K88*$AZ$3)/Z88, 0)</f>
        <v>-787281958842.75916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2000000</v>
      </c>
      <c r="S89">
        <f t="shared" si="28"/>
        <v>-2828170955228.0996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-5.5532406336172606</v>
      </c>
      <c r="AC89">
        <f t="shared" si="29"/>
        <v>-4.9582505691101453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-1.0459970382543257E-5</v>
      </c>
      <c r="AI89">
        <f t="shared" si="33"/>
        <v>-1.0459992297106801E-5</v>
      </c>
      <c r="AJ89">
        <f t="shared" si="34"/>
        <v>-0.59499006450711533</v>
      </c>
      <c r="AK89">
        <f t="shared" si="49"/>
        <v>-0.38872684435320826</v>
      </c>
      <c r="AL89">
        <f t="shared" si="35"/>
        <v>-0.98372736885262069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-9.6041060578245775E-10</v>
      </c>
      <c r="AR89">
        <f t="shared" si="36"/>
        <v>-9.6041261792766264E-10</v>
      </c>
      <c r="AS89">
        <f t="shared" si="36"/>
        <v>-5.4630629666169523E-5</v>
      </c>
      <c r="AT89">
        <f t="shared" si="36"/>
        <v>-3.569201158468232E-5</v>
      </c>
      <c r="AU89">
        <f t="shared" si="23"/>
        <v>-9.0323601663469774E-5</v>
      </c>
      <c r="AW89">
        <v>86</v>
      </c>
      <c r="AX89">
        <f>IF(Z89&gt;0, (R89*SUMPRODUCT(K89:$K$98, X89:$X$98)-K89*$AZ$3)/Z89, 0)</f>
        <v>-2828170955228.0996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2000000</v>
      </c>
      <c r="S90">
        <f t="shared" si="28"/>
        <v>-10955805861964.254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-4.9582505691101453</v>
      </c>
      <c r="AC90">
        <f t="shared" si="29"/>
        <v>-4.4270094375335178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-2.6631091647631828E-6</v>
      </c>
      <c r="AI90">
        <f t="shared" si="33"/>
        <v>-2.6631142157488122E-6</v>
      </c>
      <c r="AJ90">
        <f t="shared" si="34"/>
        <v>-0.53124113157662745</v>
      </c>
      <c r="AK90">
        <f t="shared" si="49"/>
        <v>-0.34707753983771022</v>
      </c>
      <c r="AL90">
        <f t="shared" si="35"/>
        <v>-0.87832133452855343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-2.1832196874773493E-10</v>
      </c>
      <c r="AR90">
        <f t="shared" si="36"/>
        <v>-2.183223828280668E-10</v>
      </c>
      <c r="AS90">
        <f t="shared" si="36"/>
        <v>-4.3551203705874926E-5</v>
      </c>
      <c r="AT90">
        <f t="shared" si="36"/>
        <v>-2.8453453132187903E-5</v>
      </c>
      <c r="AU90">
        <f t="shared" si="23"/>
        <v>-7.2004875160445656E-5</v>
      </c>
      <c r="AW90">
        <v>87</v>
      </c>
      <c r="AX90">
        <f>IF(Z90&gt;0, (R90*SUMPRODUCT(K90:$K$98, X90:$X$98)-K90*$AZ$3)/Z90, 0)</f>
        <v>-10955805861964.254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2000000</v>
      </c>
      <c r="S91">
        <f t="shared" si="28"/>
        <v>-46022877374965.305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-4.4270094375335178</v>
      </c>
      <c r="AC91">
        <f t="shared" si="29"/>
        <v>-3.9526869979866279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-6.2830559465535262E-7</v>
      </c>
      <c r="AI91">
        <f t="shared" si="33"/>
        <v>-6.2830666822115927E-7</v>
      </c>
      <c r="AJ91">
        <f t="shared" si="34"/>
        <v>-0.47432243954688991</v>
      </c>
      <c r="AK91">
        <f t="shared" si="49"/>
        <v>-0.30989066062734627</v>
      </c>
      <c r="AL91">
        <f t="shared" si="35"/>
        <v>-0.78421372848090443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-4.598978444047206E-11</v>
      </c>
      <c r="AR91">
        <f t="shared" si="36"/>
        <v>-4.5989863021755522E-11</v>
      </c>
      <c r="AS91">
        <f t="shared" si="36"/>
        <v>-3.471875300108705E-5</v>
      </c>
      <c r="AT91">
        <f t="shared" si="36"/>
        <v>-2.2682918636407727E-5</v>
      </c>
      <c r="AU91">
        <f t="shared" si="23"/>
        <v>-5.7401717627357801E-5</v>
      </c>
      <c r="AW91">
        <v>88</v>
      </c>
      <c r="AX91">
        <f>IF(Z91&gt;0, (R91*SUMPRODUCT(K91:$K$98, X91:$X$98)-K91*$AZ$3)/Z91, 0)</f>
        <v>-46022877374965.305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2000000</v>
      </c>
      <c r="S92">
        <f t="shared" si="28"/>
        <v>-210998302259416.03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-3.9526869979866279</v>
      </c>
      <c r="AC92">
        <f t="shared" si="29"/>
        <v>-3.5291848196708213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-1.3660056580386535E-7</v>
      </c>
      <c r="AI92">
        <f t="shared" si="33"/>
        <v>-1.3660077488047769E-7</v>
      </c>
      <c r="AJ92">
        <f t="shared" si="34"/>
        <v>-0.42350217831580661</v>
      </c>
      <c r="AK92">
        <f t="shared" si="49"/>
        <v>-0.27668808985906396</v>
      </c>
      <c r="AL92">
        <f t="shared" si="35"/>
        <v>-0.70019040477564543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-8.9273985308459229E-12</v>
      </c>
      <c r="AR92">
        <f t="shared" si="36"/>
        <v>-8.9274121948467349E-12</v>
      </c>
      <c r="AS92">
        <f t="shared" si="36"/>
        <v>-2.7677577338406581E-5</v>
      </c>
      <c r="AT92">
        <f t="shared" si="36"/>
        <v>-1.8082683862796097E-5</v>
      </c>
      <c r="AU92">
        <f t="shared" si="23"/>
        <v>-4.5760270128614873E-5</v>
      </c>
      <c r="AW92">
        <v>89</v>
      </c>
      <c r="AX92">
        <f>IF(Z92&gt;0, (R92*SUMPRODUCT(K92:$K$98, X92:$X$98)-K92*$AZ$3)/Z92, 0)</f>
        <v>-210998302259416.03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2000000</v>
      </c>
      <c r="S93">
        <f t="shared" si="28"/>
        <v>-1063643999106941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-3.5291848196708213</v>
      </c>
      <c r="AC93">
        <f t="shared" si="29"/>
        <v>-3.1510578747138589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-2.7192711839102682E-8</v>
      </c>
      <c r="AI93">
        <f t="shared" si="33"/>
        <v>-2.7192748870499906E-8</v>
      </c>
      <c r="AJ93">
        <f t="shared" si="34"/>
        <v>-0.37812694495696242</v>
      </c>
      <c r="AK93">
        <f t="shared" si="49"/>
        <v>-0.24704293737695751</v>
      </c>
      <c r="AL93">
        <f t="shared" si="35"/>
        <v>-0.62516990952666884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-1.5867442101665021E-12</v>
      </c>
      <c r="AR93">
        <f t="shared" si="36"/>
        <v>-1.586746371015905E-12</v>
      </c>
      <c r="AS93">
        <f t="shared" si="36"/>
        <v>-2.2064395201497732E-5</v>
      </c>
      <c r="AT93">
        <f t="shared" si="36"/>
        <v>-1.4415404865274676E-5</v>
      </c>
      <c r="AU93">
        <f t="shared" si="23"/>
        <v>-3.6479801653518782E-5</v>
      </c>
      <c r="AW93">
        <v>90</v>
      </c>
      <c r="AX93">
        <f>IF(Z93&gt;0, (R93*SUMPRODUCT(K93:$K$98, X93:$X$98)-K93*$AZ$3)/Z93, 0)</f>
        <v>-1063643999106941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2000000</v>
      </c>
      <c r="S94">
        <f t="shared" si="28"/>
        <v>-5951229953866452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-3.1510578747138589</v>
      </c>
      <c r="AC94">
        <f t="shared" si="29"/>
        <v>-2.8134445309959015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-4.9202731283344901E-9</v>
      </c>
      <c r="AI94">
        <f t="shared" si="33"/>
        <v>-4.9202790377106877E-9</v>
      </c>
      <c r="AJ94">
        <f t="shared" si="34"/>
        <v>-0.33761334371795737</v>
      </c>
      <c r="AK94">
        <f t="shared" si="49"/>
        <v>-0.22057405122997015</v>
      </c>
      <c r="AL94">
        <f t="shared" si="35"/>
        <v>-0.55818739986820654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-2.5634543658167433E-13</v>
      </c>
      <c r="AR94">
        <f t="shared" si="36"/>
        <v>-2.5634574445922132E-13</v>
      </c>
      <c r="AS94">
        <f t="shared" si="36"/>
        <v>-1.7589600766832698E-5</v>
      </c>
      <c r="AT94">
        <f t="shared" si="36"/>
        <v>-1.1491872501044496E-5</v>
      </c>
      <c r="AU94">
        <f t="shared" si="23"/>
        <v>-2.9081473524222937E-5</v>
      </c>
      <c r="AW94">
        <v>91</v>
      </c>
      <c r="AX94">
        <f>IF(Z94&gt;0, (R94*SUMPRODUCT(K94:$K$98, X94:$X$98)-K94*$AZ$3)/Z94, 0)</f>
        <v>-5951229953866452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2000000</v>
      </c>
      <c r="S95">
        <f t="shared" si="28"/>
        <v>-3.7410029946026224E+16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-2.8134445309959015</v>
      </c>
      <c r="AC95">
        <f t="shared" si="29"/>
        <v>-2.512004045532279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-8.017494380874045E-10</v>
      </c>
      <c r="AI95">
        <f t="shared" si="33"/>
        <v>-8.0175027743585234E-10</v>
      </c>
      <c r="AJ95">
        <f t="shared" si="34"/>
        <v>-0.30144048546362257</v>
      </c>
      <c r="AK95">
        <f t="shared" si="49"/>
        <v>-0.19694111716971313</v>
      </c>
      <c r="AL95">
        <f t="shared" si="35"/>
        <v>-0.49838160343508597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-3.7295550393343026E-14</v>
      </c>
      <c r="AR95">
        <f t="shared" si="36"/>
        <v>-3.729558943791337E-14</v>
      </c>
      <c r="AS95">
        <f t="shared" si="36"/>
        <v>-1.402232203993975E-5</v>
      </c>
      <c r="AT95">
        <f t="shared" si="36"/>
        <v>-9.161250399434112E-6</v>
      </c>
      <c r="AU95">
        <f t="shared" si="23"/>
        <v>-2.3183572476669451E-5</v>
      </c>
      <c r="AW95">
        <v>92</v>
      </c>
      <c r="AX95">
        <f>IF(Z95&gt;0, (R95*SUMPRODUCT(K95:$K$98, X95:$X$98)-K95*$AZ$3)/Z95, 0)</f>
        <v>-3.7410029946026224E+16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2000000</v>
      </c>
      <c r="S96">
        <f t="shared" si="28"/>
        <v>-2.6829758476847725E+17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-2.512004045532279</v>
      </c>
      <c r="AC96">
        <f t="shared" si="29"/>
        <v>-2.2428607549395672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-1.1623359216144017E-10</v>
      </c>
      <c r="AI96">
        <f t="shared" si="33"/>
        <v>-1.1623369665645253E-10</v>
      </c>
      <c r="AJ96">
        <f t="shared" si="34"/>
        <v>-0.2691432905927118</v>
      </c>
      <c r="AK96">
        <f t="shared" si="49"/>
        <v>-0.17584028318725956</v>
      </c>
      <c r="AL96">
        <f t="shared" si="35"/>
        <v>-0.44498357389620502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-4.8276079469834171E-15</v>
      </c>
      <c r="AR96">
        <f t="shared" si="36"/>
        <v>-4.8276122870450359E-15</v>
      </c>
      <c r="AS96">
        <f t="shared" si="36"/>
        <v>-1.1178509279296662E-5</v>
      </c>
      <c r="AT96">
        <f t="shared" si="36"/>
        <v>-7.3032927291413658E-6</v>
      </c>
      <c r="AU96">
        <f t="shared" si="23"/>
        <v>-1.8481802013265639E-5</v>
      </c>
      <c r="AW96">
        <v>93</v>
      </c>
      <c r="AX96">
        <f>IF(Z96&gt;0, (R96*SUMPRODUCT(K96:$K$98, X96:$X$98)-K96*$AZ$3)/Z96, 0)</f>
        <v>-2.6829758476847725E+17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2000000</v>
      </c>
      <c r="S97">
        <f t="shared" si="28"/>
        <v>-2.2397600279074532E+18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-2.2428607549395672</v>
      </c>
      <c r="AC97">
        <f t="shared" si="29"/>
        <v>-2.0025542454817606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-1.4763823526782508E-11</v>
      </c>
      <c r="AI97">
        <f t="shared" si="33"/>
        <v>-1.4763834702947703E-11</v>
      </c>
      <c r="AJ97">
        <f t="shared" si="34"/>
        <v>-0.24030650945780652</v>
      </c>
      <c r="AK97">
        <f t="shared" si="49"/>
        <v>-0.15700025284576971</v>
      </c>
      <c r="AL97">
        <f t="shared" si="35"/>
        <v>-0.39730676231834006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-5.4749625962845529E-16</v>
      </c>
      <c r="AR97">
        <f t="shared" si="36"/>
        <v>-5.4749667408129873E-16</v>
      </c>
      <c r="AS97">
        <f t="shared" si="36"/>
        <v>-8.9114391576036113E-6</v>
      </c>
      <c r="AT97">
        <f t="shared" si="36"/>
        <v>-5.8221402496344627E-6</v>
      </c>
      <c r="AU97">
        <f t="shared" si="23"/>
        <v>-1.4733579407785571E-5</v>
      </c>
      <c r="AW97">
        <v>94</v>
      </c>
      <c r="AX97">
        <f>IF(Z97&gt;0, (R97*SUMPRODUCT(K97:$K$98, X97:$X$98)-K97*$AZ$3)/Z97, 0)</f>
        <v>-2.2397600279074532E+18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-2.0025542454817606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-1.7881864311621747E-12</v>
      </c>
      <c r="AI98">
        <f t="shared" si="33"/>
        <v>-1.7881864311621747E-12</v>
      </c>
      <c r="AJ98">
        <f t="shared" si="34"/>
        <v>-2.0025542454817606</v>
      </c>
      <c r="AK98">
        <f t="shared" si="49"/>
        <v>-0.14017879718372325</v>
      </c>
      <c r="AL98">
        <f t="shared" si="35"/>
        <v>-2.1427330426672722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-5.9207549066741288E-17</v>
      </c>
      <c r="AR98">
        <f t="shared" si="36"/>
        <v>-5.9207549066741288E-17</v>
      </c>
      <c r="AS98">
        <f t="shared" si="36"/>
        <v>-6.6305350875028179E-5</v>
      </c>
      <c r="AT98">
        <f t="shared" si="36"/>
        <v>-4.6413745612519725E-6</v>
      </c>
      <c r="AU98">
        <f t="shared" si="36"/>
        <v>-7.0946725436339358E-5</v>
      </c>
      <c r="AW98">
        <v>95</v>
      </c>
    </row>
    <row r="100" spans="5:50" x14ac:dyDescent="0.25">
      <c r="AN100" s="8">
        <f t="shared" ref="AN100:AU100" si="50">SUM(AN3:AN98)</f>
        <v>65947.680559054148</v>
      </c>
      <c r="AO100" s="8">
        <f t="shared" si="50"/>
        <v>-6594.7680559054152</v>
      </c>
      <c r="AP100" s="8">
        <f t="shared" si="50"/>
        <v>-733.76079223301406</v>
      </c>
      <c r="AQ100" s="8">
        <f t="shared" si="50"/>
        <v>-54001.021857511172</v>
      </c>
      <c r="AR100" s="8">
        <f t="shared" si="50"/>
        <v>4618.1298534045463</v>
      </c>
      <c r="AS100" s="8">
        <f t="shared" si="50"/>
        <v>-6811.4153487830354</v>
      </c>
      <c r="AT100" s="8">
        <f t="shared" si="50"/>
        <v>3301.7312398984895</v>
      </c>
      <c r="AU100" s="8">
        <f t="shared" si="50"/>
        <v>1108.4457445200098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140808.98700196401</v>
      </c>
      <c r="K3">
        <v>1</v>
      </c>
      <c r="L3" s="2">
        <v>0</v>
      </c>
      <c r="O3">
        <f>$C$3</f>
        <v>140808.98700196401</v>
      </c>
      <c r="P3">
        <f>O3*C5</f>
        <v>14080.898700196401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140808.98700196401</v>
      </c>
      <c r="AF3">
        <f t="shared" ref="AF3:AG34" si="4">-$Z3*P3</f>
        <v>-14080.898700196401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126103.13133106761</v>
      </c>
      <c r="AJ3">
        <f t="shared" ref="AJ3:AJ66" si="7">AB3-AC3</f>
        <v>0</v>
      </c>
      <c r="AL3">
        <f t="shared" ref="AL3:AL66" si="8">SUM(AI3:AK3)</f>
        <v>126103.13133106761</v>
      </c>
      <c r="AN3">
        <f t="shared" ref="AN3:AU34" si="9">AE3*$K3</f>
        <v>140808.98700196401</v>
      </c>
      <c r="AO3">
        <f t="shared" si="9"/>
        <v>-14080.898700196401</v>
      </c>
      <c r="AP3">
        <f t="shared" si="9"/>
        <v>-624.95697070000006</v>
      </c>
      <c r="AQ3">
        <f t="shared" si="9"/>
        <v>0</v>
      </c>
      <c r="AR3">
        <f t="shared" si="9"/>
        <v>126103.13133106761</v>
      </c>
      <c r="AS3">
        <f t="shared" si="9"/>
        <v>0</v>
      </c>
      <c r="AT3">
        <f t="shared" si="9"/>
        <v>0</v>
      </c>
      <c r="AU3">
        <f t="shared" si="9"/>
        <v>126103.13133106761</v>
      </c>
      <c r="AW3">
        <v>0</v>
      </c>
      <c r="AX3">
        <f>IF(Z3&gt;0, (R3*SUMPRODUCT(K3:$K$98, X3:$X$98)-K3*$AZ$3)/Z3, 0)</f>
        <v>0</v>
      </c>
      <c r="AZ3">
        <f>C6*SUMPRODUCT(X4:X89, K4:K89)/1</f>
        <v>90784.901450128586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6163.2265354574447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6089.5926991923188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-6089.5926991923188</v>
      </c>
      <c r="AK4">
        <f>G4*SUM(AB4, AE4:AF4)</f>
        <v>0</v>
      </c>
      <c r="AL4">
        <f t="shared" si="8"/>
        <v>-9984.1666991923194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-5681.1201597092249</v>
      </c>
      <c r="AT4">
        <f t="shared" si="9"/>
        <v>0</v>
      </c>
      <c r="AU4">
        <f t="shared" si="9"/>
        <v>-9314.4572247339474</v>
      </c>
      <c r="AW4">
        <v>1</v>
      </c>
      <c r="AX4">
        <f>IF(Z4&gt;0, (R4*SUMPRODUCT(K4:$K$98, X4:$X$98)-K4*$AZ$3)/Z4, 0)</f>
        <v>6163.2265354574447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2000000</v>
      </c>
      <c r="S5">
        <f t="shared" si="1"/>
        <v>9752.6446823389779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6089.5926991923188</v>
      </c>
      <c r="AC5">
        <f t="shared" si="2"/>
        <v>9520.6672715050663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-3916.5777189583687</v>
      </c>
      <c r="AI5">
        <f t="shared" si="6"/>
        <v>-3928.7803926710003</v>
      </c>
      <c r="AJ5">
        <f t="shared" si="7"/>
        <v>-3431.0745723127475</v>
      </c>
      <c r="AK5">
        <f>G5*SUM(AB5, AE5:AF5)</f>
        <v>249.67330066688507</v>
      </c>
      <c r="AL5">
        <f t="shared" si="8"/>
        <v>-7110.1816643168631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-3349.0970093181709</v>
      </c>
      <c r="AR5">
        <f t="shared" si="9"/>
        <v>-3359.5316134468821</v>
      </c>
      <c r="AS5">
        <f t="shared" si="9"/>
        <v>-2933.9393760163475</v>
      </c>
      <c r="AT5">
        <f t="shared" si="9"/>
        <v>213.49764119897182</v>
      </c>
      <c r="AU5">
        <f t="shared" si="9"/>
        <v>-6079.9733482642578</v>
      </c>
      <c r="AW5">
        <v>2</v>
      </c>
      <c r="AX5">
        <f>IF(Z5&gt;0, (R5*SUMPRODUCT(K5:$K$98, X5:$X$98)-K5*$AZ$3)/Z5, 0)</f>
        <v>9752.6446823389779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2000000</v>
      </c>
      <c r="S6">
        <f t="shared" si="1"/>
        <v>14277.357059933916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9520.6672715050663</v>
      </c>
      <c r="AC6">
        <f t="shared" si="2"/>
        <v>13770.083872313626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-3963.3327529008075</v>
      </c>
      <c r="AI6">
        <f t="shared" si="6"/>
        <v>-3975.3886290466071</v>
      </c>
      <c r="AJ6">
        <f t="shared" si="7"/>
        <v>-4249.4166008085595</v>
      </c>
      <c r="AK6">
        <f>G6*SUM(AB6, AE6:AF6)</f>
        <v>556.9590353830464</v>
      </c>
      <c r="AL6">
        <f t="shared" si="8"/>
        <v>-7667.8461944721203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-3057.3546357319738</v>
      </c>
      <c r="AR6">
        <f t="shared" si="9"/>
        <v>-3066.6546595049444</v>
      </c>
      <c r="AS6">
        <f t="shared" si="9"/>
        <v>-3278.0425852786357</v>
      </c>
      <c r="AT6">
        <f t="shared" si="9"/>
        <v>429.64378590085613</v>
      </c>
      <c r="AU6">
        <f t="shared" si="9"/>
        <v>-5915.053458882724</v>
      </c>
      <c r="AW6">
        <v>3</v>
      </c>
      <c r="AX6">
        <f>IF(Z6&gt;0, (R6*SUMPRODUCT(K6:$K$98, X6:$X$98)-K6*$AZ$3)/Z6, 0)</f>
        <v>14277.357059933916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2000000</v>
      </c>
      <c r="S7">
        <f t="shared" si="1"/>
        <v>17870.410709090651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13770.083872313626</v>
      </c>
      <c r="AC7">
        <f t="shared" si="2"/>
        <v>17027.176698317679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-4022.8722652368156</v>
      </c>
      <c r="AI7">
        <f t="shared" si="6"/>
        <v>-4034.7824396694996</v>
      </c>
      <c r="AJ7">
        <f t="shared" si="7"/>
        <v>-3257.0928260040528</v>
      </c>
      <c r="AK7">
        <f>G7*SUM(AB7, AE7:AF7)</f>
        <v>676.11111813059904</v>
      </c>
      <c r="AL7">
        <f t="shared" si="8"/>
        <v>-6615.7641475429537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-2823.4774021453773</v>
      </c>
      <c r="AR7">
        <f t="shared" si="9"/>
        <v>-2831.8366306142716</v>
      </c>
      <c r="AS7">
        <f t="shared" si="9"/>
        <v>-2286.0104384574352</v>
      </c>
      <c r="AT7">
        <f t="shared" si="9"/>
        <v>474.53270636437009</v>
      </c>
      <c r="AU7">
        <f t="shared" si="9"/>
        <v>-4643.3143627073368</v>
      </c>
      <c r="AW7">
        <v>4</v>
      </c>
      <c r="AX7">
        <f>IF(Z7&gt;0, (R7*SUMPRODUCT(K7:$K$98, X7:$X$98)-K7*$AZ$3)/Z7, 0)</f>
        <v>17870.410709090651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2000000</v>
      </c>
      <c r="S8">
        <f t="shared" si="1"/>
        <v>19595.777872526582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17027.176698317679</v>
      </c>
      <c r="AC8">
        <f t="shared" si="2"/>
        <v>18444.4244336462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-4081.9883755230508</v>
      </c>
      <c r="AI8">
        <f t="shared" si="6"/>
        <v>-4093.7539357840606</v>
      </c>
      <c r="AJ8">
        <f t="shared" si="7"/>
        <v>-1417.2477353285212</v>
      </c>
      <c r="AK8">
        <f t="shared" ref="AK8:AK71" si="22">G8*SUM(AB8:AB8, AE8:AF8)</f>
        <v>362.67886367416656</v>
      </c>
      <c r="AL8">
        <f t="shared" si="8"/>
        <v>-5148.3228074384151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-2674.2914255747869</v>
      </c>
      <c r="AR8">
        <f t="shared" si="9"/>
        <v>-2681.9995653411256</v>
      </c>
      <c r="AS8">
        <f t="shared" si="9"/>
        <v>-928.50177850364298</v>
      </c>
      <c r="AT8">
        <f t="shared" si="9"/>
        <v>237.60699103822168</v>
      </c>
      <c r="AU8">
        <f t="shared" si="9"/>
        <v>-3372.894352806547</v>
      </c>
      <c r="AW8">
        <v>5</v>
      </c>
      <c r="AX8">
        <f>IF(Z8&gt;0, (R8*SUMPRODUCT(K8:$K$98, X8:$X$98)-K8*$AZ$3)/Z8, 0)</f>
        <v>19595.777872526582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2000000</v>
      </c>
      <c r="S9">
        <f t="shared" si="1"/>
        <v>20348.141465486176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18444.4244336462</v>
      </c>
      <c r="AC9">
        <f t="shared" si="2"/>
        <v>18918.893392149708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-4144.2162343042774</v>
      </c>
      <c r="AI9">
        <f t="shared" si="6"/>
        <v>-4155.8382376112131</v>
      </c>
      <c r="AJ9">
        <f t="shared" si="7"/>
        <v>-474.46895850350847</v>
      </c>
      <c r="AK9">
        <f t="shared" si="22"/>
        <v>108.82210415851257</v>
      </c>
      <c r="AL9">
        <f t="shared" si="8"/>
        <v>-4521.4850919562086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-2571.3227130304995</v>
      </c>
      <c r="AR9">
        <f t="shared" si="9"/>
        <v>-2578.5337076756805</v>
      </c>
      <c r="AS9">
        <f t="shared" si="9"/>
        <v>-294.38927426836119</v>
      </c>
      <c r="AT9">
        <f t="shared" si="9"/>
        <v>67.519823359200089</v>
      </c>
      <c r="AU9">
        <f t="shared" si="9"/>
        <v>-2805.4031585848411</v>
      </c>
      <c r="AW9">
        <v>6</v>
      </c>
      <c r="AX9">
        <f>IF(Z9&gt;0, (R9*SUMPRODUCT(K9:$K$98, X9:$X$98)-K9*$AZ$3)/Z9, 0)</f>
        <v>20348.141465486176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2000000</v>
      </c>
      <c r="S10">
        <f t="shared" si="1"/>
        <v>20948.995792228416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18918.893392149708</v>
      </c>
      <c r="AC10">
        <f t="shared" si="2"/>
        <v>19238.53849350298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-4222.6308293512502</v>
      </c>
      <c r="AI10">
        <f t="shared" si="6"/>
        <v>-4234.1102211824327</v>
      </c>
      <c r="AJ10">
        <f t="shared" si="7"/>
        <v>-319.64510135327146</v>
      </c>
      <c r="AK10">
        <f t="shared" si="22"/>
        <v>77.567462907813805</v>
      </c>
      <c r="AL10">
        <f t="shared" si="8"/>
        <v>-4476.1878596278902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-2485.509796366211</v>
      </c>
      <c r="AR10">
        <f t="shared" si="9"/>
        <v>-2492.2667547662695</v>
      </c>
      <c r="AS10">
        <f t="shared" si="9"/>
        <v>-188.14835179330319</v>
      </c>
      <c r="AT10">
        <f t="shared" si="9"/>
        <v>45.657481491524138</v>
      </c>
      <c r="AU10">
        <f t="shared" si="9"/>
        <v>-2634.7576250680486</v>
      </c>
      <c r="AW10">
        <v>7</v>
      </c>
      <c r="AX10">
        <f>IF(Z10&gt;0, (R10*SUMPRODUCT(K10:$K$98, X10:$X$98)-K10*$AZ$3)/Z10, 0)</f>
        <v>20948.995792228416</v>
      </c>
    </row>
    <row r="11" spans="1:52" x14ac:dyDescent="0.25">
      <c r="A11" t="s">
        <v>33</v>
      </c>
      <c r="C11" s="12">
        <f>AU91</f>
        <v>25720.01489491215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2000000</v>
      </c>
      <c r="S11">
        <f t="shared" si="1"/>
        <v>21403.872578099705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19238.53849350298</v>
      </c>
      <c r="AC11">
        <f t="shared" si="2"/>
        <v>19413.73194094513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-4296.4663671158087</v>
      </c>
      <c r="AI11">
        <f t="shared" si="6"/>
        <v>-4307.8041121138849</v>
      </c>
      <c r="AJ11">
        <f t="shared" si="7"/>
        <v>-175.1934474421505</v>
      </c>
      <c r="AK11">
        <f t="shared" si="22"/>
        <v>46.17249238440715</v>
      </c>
      <c r="AL11">
        <f t="shared" si="8"/>
        <v>-4436.8250671716287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-2403.0507463705039</v>
      </c>
      <c r="AR11">
        <f t="shared" si="9"/>
        <v>-2409.3920450685023</v>
      </c>
      <c r="AS11">
        <f t="shared" si="9"/>
        <v>-97.987208245667063</v>
      </c>
      <c r="AT11">
        <f t="shared" si="9"/>
        <v>25.824673768043322</v>
      </c>
      <c r="AU11">
        <f t="shared" si="9"/>
        <v>-2481.5545795461262</v>
      </c>
      <c r="AW11">
        <v>8</v>
      </c>
      <c r="AX11">
        <f>IF(Z11&gt;0, (R11*SUMPRODUCT(K11:$K$98, X11:$X$98)-K11*$AZ$3)/Z11, 0)</f>
        <v>21403.872578099705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2000000</v>
      </c>
      <c r="S12">
        <f t="shared" si="1"/>
        <v>21807.621525398728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19413.73194094513</v>
      </c>
      <c r="AC12">
        <f t="shared" si="2"/>
        <v>19534.320428502389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-4385.6520078423082</v>
      </c>
      <c r="AI12">
        <f t="shared" si="6"/>
        <v>-4396.8489650653546</v>
      </c>
      <c r="AJ12">
        <f t="shared" si="7"/>
        <v>-120.58848755725921</v>
      </c>
      <c r="AK12">
        <f t="shared" si="22"/>
        <v>44.651583464173797</v>
      </c>
      <c r="AL12">
        <f t="shared" si="8"/>
        <v>-4472.7858691584397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-2331.0206647319706</v>
      </c>
      <c r="AR12">
        <f t="shared" si="9"/>
        <v>-2336.9719665275461</v>
      </c>
      <c r="AS12">
        <f t="shared" si="9"/>
        <v>-64.094063077074964</v>
      </c>
      <c r="AT12">
        <f t="shared" si="9"/>
        <v>23.732791288928901</v>
      </c>
      <c r="AU12">
        <f t="shared" si="9"/>
        <v>-2377.3332383156921</v>
      </c>
      <c r="AW12">
        <v>9</v>
      </c>
      <c r="AX12">
        <f>IF(Z12&gt;0, (R12*SUMPRODUCT(K12:$K$98, X12:$X$98)-K12*$AZ$3)/Z12, 0)</f>
        <v>21807.621525398728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2000000</v>
      </c>
      <c r="S13">
        <f t="shared" si="1"/>
        <v>22144.894226893677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19534.320428502389</v>
      </c>
      <c r="AC13">
        <f t="shared" si="2"/>
        <v>19588.435972762178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-4482.6901794111955</v>
      </c>
      <c r="AI13">
        <f t="shared" si="6"/>
        <v>-4493.7471502483904</v>
      </c>
      <c r="AJ13">
        <f t="shared" si="7"/>
        <v>-54.115544259788294</v>
      </c>
      <c r="AK13">
        <f t="shared" si="22"/>
        <v>39.06864085700478</v>
      </c>
      <c r="AL13">
        <f t="shared" si="8"/>
        <v>-4508.7940536511742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-2264.8265061832813</v>
      </c>
      <c r="AR13">
        <f t="shared" si="9"/>
        <v>-2270.4129106921609</v>
      </c>
      <c r="AS13">
        <f t="shared" si="9"/>
        <v>-27.341242452808032</v>
      </c>
      <c r="AT13">
        <f t="shared" si="9"/>
        <v>19.738971428340363</v>
      </c>
      <c r="AU13">
        <f t="shared" si="9"/>
        <v>-2278.0151817166288</v>
      </c>
      <c r="AW13">
        <v>10</v>
      </c>
      <c r="AX13">
        <f>IF(Z13&gt;0, (R13*SUMPRODUCT(K13:$K$98, X13:$X$98)-K13*$AZ$3)/Z13, 0)</f>
        <v>22144.894226893677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2000000</v>
      </c>
      <c r="S14">
        <f t="shared" si="1"/>
        <v>25460.956608619214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19588.435972762178</v>
      </c>
      <c r="AC14">
        <f t="shared" si="2"/>
        <v>22238.038468622348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-4589.6990592902166</v>
      </c>
      <c r="AI14">
        <f t="shared" si="6"/>
        <v>-4600.6167747999189</v>
      </c>
      <c r="AJ14">
        <f t="shared" si="7"/>
        <v>-2649.6024958601702</v>
      </c>
      <c r="AK14">
        <f t="shared" si="22"/>
        <v>1371.1905180933525</v>
      </c>
      <c r="AL14">
        <f t="shared" si="8"/>
        <v>-5879.0287525667363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-2070.438825485578</v>
      </c>
      <c r="AR14">
        <f t="shared" si="9"/>
        <v>-2075.3638677998752</v>
      </c>
      <c r="AS14">
        <f t="shared" si="9"/>
        <v>-1195.2504529525199</v>
      </c>
      <c r="AT14">
        <f t="shared" si="9"/>
        <v>618.55168478893677</v>
      </c>
      <c r="AU14">
        <f t="shared" si="9"/>
        <v>-2652.062635963458</v>
      </c>
      <c r="AW14">
        <v>11</v>
      </c>
      <c r="AX14">
        <f>IF(Z14&gt;0, (R14*SUMPRODUCT(K14:$K$98, X14:$X$98)-K14*$AZ$3)/Z14, 0)</f>
        <v>25460.956608619214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2000000</v>
      </c>
      <c r="S15">
        <f t="shared" si="1"/>
        <v>28475.683197565962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22238.038468622348</v>
      </c>
      <c r="AC15">
        <f t="shared" si="2"/>
        <v>24555.482680675523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-4702.8505000835476</v>
      </c>
      <c r="AI15">
        <f t="shared" si="6"/>
        <v>-4713.6296456225273</v>
      </c>
      <c r="AJ15">
        <f t="shared" si="7"/>
        <v>-2317.4442120531749</v>
      </c>
      <c r="AK15">
        <f t="shared" si="22"/>
        <v>1556.6626928035646</v>
      </c>
      <c r="AL15">
        <f t="shared" si="8"/>
        <v>-5474.4111648721373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-1894.1804205858036</v>
      </c>
      <c r="AR15">
        <f t="shared" si="9"/>
        <v>-1898.5219675752767</v>
      </c>
      <c r="AS15">
        <f t="shared" si="9"/>
        <v>-933.4035713431748</v>
      </c>
      <c r="AT15">
        <f t="shared" si="9"/>
        <v>626.98144329965476</v>
      </c>
      <c r="AU15">
        <f t="shared" si="9"/>
        <v>-2204.9440956187968</v>
      </c>
      <c r="AW15">
        <v>12</v>
      </c>
      <c r="AX15">
        <f>IF(Z15&gt;0, (R15*SUMPRODUCT(K15:$K$98, X15:$X$98)-K15*$AZ$3)/Z15, 0)</f>
        <v>28475.683197565962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2000000</v>
      </c>
      <c r="S16">
        <f t="shared" si="1"/>
        <v>31222.180199255843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24555.482680675523</v>
      </c>
      <c r="AC16">
        <f t="shared" si="2"/>
        <v>26579.054972177935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-4841.4454578479708</v>
      </c>
      <c r="AI16">
        <f t="shared" si="6"/>
        <v>-4852.0865528974491</v>
      </c>
      <c r="AJ16">
        <f t="shared" si="7"/>
        <v>-2023.5722915024126</v>
      </c>
      <c r="AK16">
        <f t="shared" si="22"/>
        <v>1718.8837876472867</v>
      </c>
      <c r="AL16">
        <f t="shared" si="8"/>
        <v>-5156.7750567525745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-1741.0738432214787</v>
      </c>
      <c r="AR16">
        <f t="shared" si="9"/>
        <v>-1744.9005789381536</v>
      </c>
      <c r="AS16">
        <f t="shared" si="9"/>
        <v>-727.71423684873275</v>
      </c>
      <c r="AT16">
        <f t="shared" si="9"/>
        <v>618.14258329792574</v>
      </c>
      <c r="AU16">
        <f t="shared" si="9"/>
        <v>-1854.4722324889606</v>
      </c>
      <c r="AW16">
        <v>13</v>
      </c>
      <c r="AX16">
        <f>IF(Z16&gt;0, (R16*SUMPRODUCT(K16:$K$98, X16:$X$98)-K16*$AZ$3)/Z16, 0)</f>
        <v>31222.180199255843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2000000</v>
      </c>
      <c r="S17">
        <f t="shared" si="1"/>
        <v>33722.360352972464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26579.054972177935</v>
      </c>
      <c r="AC17">
        <f t="shared" si="2"/>
        <v>28335.97462189235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-5004.3026927447463</v>
      </c>
      <c r="AI17">
        <f t="shared" si="6"/>
        <v>-5014.8060999519003</v>
      </c>
      <c r="AJ17">
        <f t="shared" si="7"/>
        <v>-1756.9196497144148</v>
      </c>
      <c r="AK17">
        <f t="shared" si="22"/>
        <v>1860.5338480524556</v>
      </c>
      <c r="AL17">
        <f t="shared" si="8"/>
        <v>-4911.19190161386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-1606.8217269879092</v>
      </c>
      <c r="AR17">
        <f t="shared" si="9"/>
        <v>-1610.1942453873905</v>
      </c>
      <c r="AS17">
        <f t="shared" si="9"/>
        <v>-564.12588107949284</v>
      </c>
      <c r="AT17">
        <f t="shared" si="9"/>
        <v>597.39516060476524</v>
      </c>
      <c r="AU17">
        <f t="shared" si="9"/>
        <v>-1576.9249658621184</v>
      </c>
      <c r="AW17">
        <v>14</v>
      </c>
      <c r="AX17">
        <f>IF(Z17&gt;0, (R17*SUMPRODUCT(K17:$K$98, X17:$X$98)-K17*$AZ$3)/Z17, 0)</f>
        <v>33722.360352972464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2000000</v>
      </c>
      <c r="S18">
        <f t="shared" si="1"/>
        <v>36023.141315518573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28335.97462189235</v>
      </c>
      <c r="AC18">
        <f t="shared" si="2"/>
        <v>29852.361370740076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-6340.5809051991437</v>
      </c>
      <c r="AI18">
        <f t="shared" si="6"/>
        <v>-6350.9396497035686</v>
      </c>
      <c r="AJ18">
        <f t="shared" si="7"/>
        <v>-1516.3867488477263</v>
      </c>
      <c r="AK18">
        <f t="shared" si="22"/>
        <v>1983.5182235324646</v>
      </c>
      <c r="AL18">
        <f t="shared" si="8"/>
        <v>-5883.8081750188303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-1817.7541739248682</v>
      </c>
      <c r="AR18">
        <f t="shared" si="9"/>
        <v>-1820.7238783322514</v>
      </c>
      <c r="AS18">
        <f t="shared" si="9"/>
        <v>-434.72646800265727</v>
      </c>
      <c r="AT18">
        <f t="shared" si="9"/>
        <v>568.64640382172286</v>
      </c>
      <c r="AU18">
        <f t="shared" si="9"/>
        <v>-1686.8039425131858</v>
      </c>
      <c r="AW18">
        <v>15</v>
      </c>
      <c r="AX18">
        <f>IF(Z18&gt;0, (R18*SUMPRODUCT(K18:$K$98, X18:$X$98)-K18*$AZ$3)/Z18, 0)</f>
        <v>36023.141315518573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2000000</v>
      </c>
      <c r="S19">
        <f t="shared" si="1"/>
        <v>37749.117877781704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29852.361370740076</v>
      </c>
      <c r="AC19">
        <f t="shared" si="2"/>
        <v>30823.186193097008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-7770.4820841633909</v>
      </c>
      <c r="AI19">
        <f t="shared" si="6"/>
        <v>-7780.6886757097454</v>
      </c>
      <c r="AJ19">
        <f t="shared" si="7"/>
        <v>-970.82482235693169</v>
      </c>
      <c r="AK19">
        <f t="shared" si="22"/>
        <v>2089.6652959518055</v>
      </c>
      <c r="AL19">
        <f t="shared" si="8"/>
        <v>-6661.848202114872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-1989.0057693849626</v>
      </c>
      <c r="AR19">
        <f t="shared" si="9"/>
        <v>-1991.6183446732873</v>
      </c>
      <c r="AS19">
        <f t="shared" si="9"/>
        <v>-248.50146384939089</v>
      </c>
      <c r="AT19">
        <f t="shared" si="9"/>
        <v>534.89040766241862</v>
      </c>
      <c r="AU19">
        <f t="shared" si="9"/>
        <v>-1705.2294008602596</v>
      </c>
      <c r="AW19">
        <v>16</v>
      </c>
      <c r="AX19">
        <f>IF(Z19&gt;0, (R19*SUMPRODUCT(K19:$K$98, X19:$X$98)-K19*$AZ$3)/Z19, 0)</f>
        <v>37749.117877781704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2000000</v>
      </c>
      <c r="S20">
        <f t="shared" si="1"/>
        <v>38973.203206837272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30823.186193097008</v>
      </c>
      <c r="AC20">
        <f t="shared" si="2"/>
        <v>31323.983098963668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-9261.5101608016485</v>
      </c>
      <c r="AI20">
        <f t="shared" si="6"/>
        <v>-9271.5568019940347</v>
      </c>
      <c r="AJ20">
        <f t="shared" si="7"/>
        <v>-500.79690586666038</v>
      </c>
      <c r="AK20">
        <f t="shared" si="22"/>
        <v>2157.6230335167907</v>
      </c>
      <c r="AL20">
        <f t="shared" si="8"/>
        <v>-7614.730674343904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-2116.6637115957433</v>
      </c>
      <c r="AR20">
        <f t="shared" si="9"/>
        <v>-2118.9598123899041</v>
      </c>
      <c r="AS20">
        <f t="shared" si="9"/>
        <v>-114.45418934093546</v>
      </c>
      <c r="AT20">
        <f t="shared" si="9"/>
        <v>493.1120626177464</v>
      </c>
      <c r="AU20">
        <f t="shared" si="9"/>
        <v>-1740.3019391130931</v>
      </c>
      <c r="AW20">
        <v>17</v>
      </c>
      <c r="AX20">
        <f>IF(Z20&gt;0, (R20*SUMPRODUCT(K20:$K$98, X20:$X$98)-K20*$AZ$3)/Z20, 0)</f>
        <v>38973.203206837272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2000000</v>
      </c>
      <c r="S21">
        <f t="shared" si="1"/>
        <v>39773.853837026894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31323.983098963668</v>
      </c>
      <c r="AC21">
        <f t="shared" si="2"/>
        <v>31430.357490271144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-10934.7546290175</v>
      </c>
      <c r="AI21">
        <f t="shared" si="6"/>
        <v>-10944.63246158153</v>
      </c>
      <c r="AJ21">
        <f t="shared" si="7"/>
        <v>-106.37439130747589</v>
      </c>
      <c r="AK21">
        <f t="shared" si="22"/>
        <v>2192.6788169274569</v>
      </c>
      <c r="AL21">
        <f t="shared" si="8"/>
        <v>-8858.3280359615492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-2231.3159822393309</v>
      </c>
      <c r="AR21">
        <f t="shared" si="9"/>
        <v>-2233.3316256092803</v>
      </c>
      <c r="AS21">
        <f t="shared" si="9"/>
        <v>-21.706465986487171</v>
      </c>
      <c r="AT21">
        <f t="shared" si="9"/>
        <v>447.43201417108196</v>
      </c>
      <c r="AU21">
        <f t="shared" si="9"/>
        <v>-1807.6060774246855</v>
      </c>
      <c r="AW21">
        <v>18</v>
      </c>
      <c r="AX21">
        <f>IF(Z21&gt;0, (R21*SUMPRODUCT(K21:$K$98, X21:$X$98)-K21*$AZ$3)/Z21, 0)</f>
        <v>39773.853837026894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2000000</v>
      </c>
      <c r="S22">
        <f t="shared" si="1"/>
        <v>40189.009507747411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31430.357490271144</v>
      </c>
      <c r="AC22">
        <f t="shared" si="2"/>
        <v>31183.896957052548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-12786.746783319692</v>
      </c>
      <c r="AI22">
        <f t="shared" si="6"/>
        <v>-12796.445920390686</v>
      </c>
      <c r="AJ22">
        <f t="shared" si="7"/>
        <v>246.46053321859654</v>
      </c>
      <c r="AK22">
        <f t="shared" si="22"/>
        <v>2200.1250243189802</v>
      </c>
      <c r="AL22">
        <f t="shared" si="8"/>
        <v>-10349.860362853109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-2329.6682251786242</v>
      </c>
      <c r="AR22">
        <f t="shared" si="9"/>
        <v>-2331.4353495167261</v>
      </c>
      <c r="AS22">
        <f t="shared" si="9"/>
        <v>44.903624254837943</v>
      </c>
      <c r="AT22">
        <f t="shared" si="9"/>
        <v>400.84952391976435</v>
      </c>
      <c r="AU22">
        <f t="shared" si="9"/>
        <v>-1885.6822013421238</v>
      </c>
      <c r="AW22">
        <v>19</v>
      </c>
      <c r="AX22">
        <f>IF(Z22&gt;0, (R22*SUMPRODUCT(K22:$K$98, X22:$X$98)-K22*$AZ$3)/Z22, 0)</f>
        <v>40189.009507747411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2000000</v>
      </c>
      <c r="S23">
        <f t="shared" si="1"/>
        <v>40256.187862913874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31183.896957052548</v>
      </c>
      <c r="AC23">
        <f t="shared" si="2"/>
        <v>30626.421097071023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-14767.4886534372</v>
      </c>
      <c r="AI23">
        <f t="shared" si="6"/>
        <v>-14776.998502333401</v>
      </c>
      <c r="AJ23">
        <f t="shared" si="7"/>
        <v>557.47585998152499</v>
      </c>
      <c r="AK23">
        <f t="shared" si="22"/>
        <v>2182.8727869936783</v>
      </c>
      <c r="AL23">
        <f t="shared" si="8"/>
        <v>-12036.649855358199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-2402.2745180020015</v>
      </c>
      <c r="AR23">
        <f t="shared" si="9"/>
        <v>-2403.8215154779791</v>
      </c>
      <c r="AS23">
        <f t="shared" si="9"/>
        <v>90.686377641005478</v>
      </c>
      <c r="AT23">
        <f t="shared" si="9"/>
        <v>355.09488412671931</v>
      </c>
      <c r="AU23">
        <f t="shared" si="9"/>
        <v>-1958.0402537102545</v>
      </c>
      <c r="AW23">
        <v>20</v>
      </c>
      <c r="AX23">
        <f>IF(Z23&gt;0, (R23*SUMPRODUCT(K23:$K$98, X23:$X$98)-K23*$AZ$3)/Z23, 0)</f>
        <v>40256.187862913874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2000000</v>
      </c>
      <c r="S24">
        <f t="shared" si="1"/>
        <v>40024.338123297362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30626.421097071023</v>
      </c>
      <c r="AC24">
        <f t="shared" si="2"/>
        <v>29806.461190852133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-16943.245870341605</v>
      </c>
      <c r="AI24">
        <f t="shared" si="6"/>
        <v>-16952.554725462156</v>
      </c>
      <c r="AJ24">
        <f t="shared" si="7"/>
        <v>819.95990621888996</v>
      </c>
      <c r="AK24">
        <f t="shared" si="22"/>
        <v>2143.8494767949719</v>
      </c>
      <c r="AL24">
        <f t="shared" si="8"/>
        <v>-13988.745342448294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-2460.9034728829943</v>
      </c>
      <c r="AR24">
        <f t="shared" si="9"/>
        <v>-2462.2555275052337</v>
      </c>
      <c r="AS24">
        <f t="shared" si="9"/>
        <v>119.09419223922279</v>
      </c>
      <c r="AT24">
        <f t="shared" si="9"/>
        <v>311.38110508200799</v>
      </c>
      <c r="AU24">
        <f t="shared" si="9"/>
        <v>-2031.7802301840027</v>
      </c>
      <c r="AW24">
        <v>21</v>
      </c>
      <c r="AX24">
        <f>IF(Z24&gt;0, (R24*SUMPRODUCT(K24:$K$98, X24:$X$98)-K24*$AZ$3)/Z24, 0)</f>
        <v>40024.338123297362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2000000</v>
      </c>
      <c r="S25">
        <f t="shared" si="1"/>
        <v>39524.79532447939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29806.461190852133</v>
      </c>
      <c r="AC25">
        <f t="shared" si="2"/>
        <v>28758.338621346913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-19317.715294328355</v>
      </c>
      <c r="AI25">
        <f t="shared" si="6"/>
        <v>-19326.81032517711</v>
      </c>
      <c r="AJ25">
        <f t="shared" si="7"/>
        <v>1048.1225695052199</v>
      </c>
      <c r="AK25">
        <f t="shared" si="22"/>
        <v>2086.4522833596493</v>
      </c>
      <c r="AL25">
        <f t="shared" si="8"/>
        <v>-16192.235472312241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-2505.1613602389862</v>
      </c>
      <c r="AR25">
        <f t="shared" si="9"/>
        <v>-2506.3408226912138</v>
      </c>
      <c r="AS25">
        <f t="shared" si="9"/>
        <v>135.92270731362228</v>
      </c>
      <c r="AT25">
        <f t="shared" si="9"/>
        <v>270.57545680826996</v>
      </c>
      <c r="AU25">
        <f t="shared" si="9"/>
        <v>-2099.8426585693214</v>
      </c>
      <c r="AW25">
        <v>22</v>
      </c>
      <c r="AX25">
        <f>IF(Z25&gt;0, (R25*SUMPRODUCT(K25:$K$98, X25:$X$98)-K25*$AZ$3)/Z25, 0)</f>
        <v>39524.79532447939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2000000</v>
      </c>
      <c r="S26">
        <f t="shared" si="1"/>
        <v>38780.389423219422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28758.338621346913</v>
      </c>
      <c r="AC26">
        <f t="shared" si="2"/>
        <v>27514.58878198094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-21657.91546866201</v>
      </c>
      <c r="AI26">
        <f t="shared" si="6"/>
        <v>-21666.784187230598</v>
      </c>
      <c r="AJ26">
        <f t="shared" si="7"/>
        <v>1243.7498393659735</v>
      </c>
      <c r="AK26">
        <f t="shared" si="22"/>
        <v>2013.083703494284</v>
      </c>
      <c r="AL26">
        <f t="shared" si="8"/>
        <v>-18409.950644370339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-2507.7172942015227</v>
      </c>
      <c r="AR26">
        <f t="shared" si="9"/>
        <v>-2508.7441815288853</v>
      </c>
      <c r="AS26">
        <f t="shared" si="9"/>
        <v>144.01076531817782</v>
      </c>
      <c r="AT26">
        <f t="shared" si="9"/>
        <v>233.09006008599675</v>
      </c>
      <c r="AU26">
        <f t="shared" si="9"/>
        <v>-2131.6433561247104</v>
      </c>
      <c r="AW26">
        <v>23</v>
      </c>
      <c r="AX26">
        <f>IF(Z26&gt;0, (R26*SUMPRODUCT(K26:$K$98, X26:$X$98)-K26*$AZ$3)/Z26, 0)</f>
        <v>38780.389423219422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2000000</v>
      </c>
      <c r="S27">
        <f t="shared" si="1"/>
        <v>37852.695346739056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27514.58878198094</v>
      </c>
      <c r="AC27">
        <f t="shared" si="2"/>
        <v>26133.131774273177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-24024.522814265732</v>
      </c>
      <c r="AI27">
        <f t="shared" si="6"/>
        <v>-24033.152692381045</v>
      </c>
      <c r="AJ27">
        <f t="shared" si="7"/>
        <v>1381.4570077077624</v>
      </c>
      <c r="AK27">
        <f t="shared" si="22"/>
        <v>1926.021214738666</v>
      </c>
      <c r="AL27">
        <f t="shared" si="8"/>
        <v>-20725.674469934616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-2483.6973178238964</v>
      </c>
      <c r="AR27">
        <f t="shared" si="9"/>
        <v>-2484.5894897639537</v>
      </c>
      <c r="AS27">
        <f t="shared" si="9"/>
        <v>142.81744912308517</v>
      </c>
      <c r="AT27">
        <f t="shared" si="9"/>
        <v>199.11545224439672</v>
      </c>
      <c r="AU27">
        <f t="shared" si="9"/>
        <v>-2142.6565883964718</v>
      </c>
      <c r="AW27">
        <v>24</v>
      </c>
      <c r="AX27">
        <f>IF(Z27&gt;0, (R27*SUMPRODUCT(K27:$K$98, X27:$X$98)-K27*$AZ$3)/Z27, 0)</f>
        <v>37852.695346739056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2000000</v>
      </c>
      <c r="S28">
        <f t="shared" si="1"/>
        <v>36785.336409941694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26133.131774273177</v>
      </c>
      <c r="AC28">
        <f t="shared" si="2"/>
        <v>24655.023997961576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-26491.59941204176</v>
      </c>
      <c r="AI28">
        <f t="shared" si="6"/>
        <v>-26499.977418879593</v>
      </c>
      <c r="AJ28">
        <f t="shared" si="7"/>
        <v>1478.1077763116009</v>
      </c>
      <c r="AK28">
        <f t="shared" si="22"/>
        <v>1829.3192241991226</v>
      </c>
      <c r="AL28">
        <f t="shared" si="8"/>
        <v>-23192.550418368868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-2445.3107364367629</v>
      </c>
      <c r="AR28">
        <f t="shared" si="9"/>
        <v>-2446.0840695131033</v>
      </c>
      <c r="AS28">
        <f t="shared" si="9"/>
        <v>136.43694209653819</v>
      </c>
      <c r="AT28">
        <f t="shared" si="9"/>
        <v>168.85556321944708</v>
      </c>
      <c r="AU28">
        <f t="shared" si="9"/>
        <v>-2140.7915641971181</v>
      </c>
      <c r="AW28">
        <v>25</v>
      </c>
      <c r="AX28">
        <f>IF(Z28&gt;0, (R28*SUMPRODUCT(K28:$K$98, X28:$X$98)-K28*$AZ$3)/Z28, 0)</f>
        <v>36785.336409941694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2000000</v>
      </c>
      <c r="S29">
        <f t="shared" si="1"/>
        <v>35611.980013982393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24655.023997961576</v>
      </c>
      <c r="AC29">
        <f t="shared" si="2"/>
        <v>23107.561066446502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-29335.407296766265</v>
      </c>
      <c r="AI29">
        <f t="shared" si="6"/>
        <v>-29343.518177240116</v>
      </c>
      <c r="AJ29">
        <f t="shared" si="7"/>
        <v>1547.4629315150742</v>
      </c>
      <c r="AK29">
        <f t="shared" si="22"/>
        <v>1725.8516798573105</v>
      </c>
      <c r="AL29">
        <f t="shared" si="8"/>
        <v>-26070.203565867731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-2417.6864422727531</v>
      </c>
      <c r="AR29">
        <f t="shared" si="9"/>
        <v>-2418.3549029338969</v>
      </c>
      <c r="AS29">
        <f t="shared" si="9"/>
        <v>127.53462433964766</v>
      </c>
      <c r="AT29">
        <f t="shared" si="9"/>
        <v>142.23658685061554</v>
      </c>
      <c r="AU29">
        <f t="shared" si="9"/>
        <v>-2148.5836917436341</v>
      </c>
      <c r="AW29">
        <v>26</v>
      </c>
      <c r="AX29">
        <f>IF(Z29&gt;0, (R29*SUMPRODUCT(K29:$K$98, X29:$X$98)-K29*$AZ$3)/Z29, 0)</f>
        <v>35611.980013982393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2000000</v>
      </c>
      <c r="S30">
        <f t="shared" si="1"/>
        <v>34314.264099437227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23107.561066446502</v>
      </c>
      <c r="AC30">
        <f t="shared" si="2"/>
        <v>21491.52444999669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-32134.275435660449</v>
      </c>
      <c r="AI30">
        <f t="shared" si="6"/>
        <v>-32142.104368108088</v>
      </c>
      <c r="AJ30">
        <f t="shared" si="7"/>
        <v>1616.0366164498118</v>
      </c>
      <c r="AK30">
        <f t="shared" si="22"/>
        <v>1617.5292746512553</v>
      </c>
      <c r="AL30">
        <f t="shared" si="8"/>
        <v>-28908.53847700702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-2364.603575270221</v>
      </c>
      <c r="AR30">
        <f t="shared" si="9"/>
        <v>-2365.1796679751365</v>
      </c>
      <c r="AS30">
        <f t="shared" si="9"/>
        <v>118.91620113469901</v>
      </c>
      <c r="AT30">
        <f t="shared" si="9"/>
        <v>119.02603852396444</v>
      </c>
      <c r="AU30">
        <f t="shared" si="9"/>
        <v>-2127.2374283164731</v>
      </c>
      <c r="AW30">
        <v>27</v>
      </c>
      <c r="AX30">
        <f>IF(Z30&gt;0, (R30*SUMPRODUCT(K30:$K$98, X30:$X$98)-K30*$AZ$3)/Z30, 0)</f>
        <v>34314.264099437227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2000000</v>
      </c>
      <c r="S31">
        <f t="shared" si="1"/>
        <v>32920.353350586629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21491.52444999669</v>
      </c>
      <c r="AC31">
        <f t="shared" si="2"/>
        <v>19842.679647782668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-34606.747434157456</v>
      </c>
      <c r="AI31">
        <f t="shared" si="6"/>
        <v>-34614.281785109153</v>
      </c>
      <c r="AJ31">
        <f t="shared" si="7"/>
        <v>1648.8448022140219</v>
      </c>
      <c r="AK31">
        <f t="shared" si="22"/>
        <v>1504.4067114997686</v>
      </c>
      <c r="AL31">
        <f t="shared" si="8"/>
        <v>-31461.030271395364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-2273.6970104866668</v>
      </c>
      <c r="AR31">
        <f t="shared" si="9"/>
        <v>-2274.1920246820177</v>
      </c>
      <c r="AS31">
        <f t="shared" si="9"/>
        <v>108.33070934167594</v>
      </c>
      <c r="AT31">
        <f t="shared" si="9"/>
        <v>98.840986111192436</v>
      </c>
      <c r="AU31">
        <f t="shared" si="9"/>
        <v>-2067.0203292291494</v>
      </c>
      <c r="AW31">
        <v>28</v>
      </c>
      <c r="AX31">
        <f>IF(Z31&gt;0, (R31*SUMPRODUCT(K31:$K$98, X31:$X$98)-K31*$AZ$3)/Z31, 0)</f>
        <v>32920.353350586629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2000000</v>
      </c>
      <c r="S32">
        <f t="shared" si="1"/>
        <v>31492.681699250737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19842.679647782668</v>
      </c>
      <c r="AC32">
        <f t="shared" si="2"/>
        <v>18208.05297038189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-37105.687519283936</v>
      </c>
      <c r="AI32">
        <f t="shared" si="6"/>
        <v>-37112.914616179121</v>
      </c>
      <c r="AJ32">
        <f t="shared" si="7"/>
        <v>1634.6266774007781</v>
      </c>
      <c r="AK32">
        <f t="shared" si="22"/>
        <v>1388.9875753447868</v>
      </c>
      <c r="AL32">
        <f t="shared" si="8"/>
        <v>-34089.300363433562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-2176.6783998544884</v>
      </c>
      <c r="AR32">
        <f t="shared" si="9"/>
        <v>-2177.1023528050227</v>
      </c>
      <c r="AS32">
        <f t="shared" si="9"/>
        <v>95.889789905524651</v>
      </c>
      <c r="AT32">
        <f t="shared" si="9"/>
        <v>81.480211122567056</v>
      </c>
      <c r="AU32">
        <f t="shared" si="9"/>
        <v>-1999.7323517769314</v>
      </c>
      <c r="AW32">
        <v>29</v>
      </c>
      <c r="AX32">
        <f>IF(Z32&gt;0, (R32*SUMPRODUCT(K32:$K$98, X32:$X$98)-K32*$AZ$3)/Z32, 0)</f>
        <v>31492.681699250737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2000000</v>
      </c>
      <c r="S33">
        <f t="shared" si="1"/>
        <v>30040.605142969951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18208.05297038189</v>
      </c>
      <c r="AC33">
        <f t="shared" si="2"/>
        <v>16601.973082211225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-39469.974476535092</v>
      </c>
      <c r="AI33">
        <f t="shared" si="6"/>
        <v>-39476.882615120849</v>
      </c>
      <c r="AJ33">
        <f t="shared" si="7"/>
        <v>1606.0798881706651</v>
      </c>
      <c r="AK33">
        <f t="shared" si="22"/>
        <v>1274.5637079267324</v>
      </c>
      <c r="AL33">
        <f t="shared" si="8"/>
        <v>-36596.239019023451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-2067.2957298669903</v>
      </c>
      <c r="AR33">
        <f t="shared" si="9"/>
        <v>-2067.6575533945975</v>
      </c>
      <c r="AS33">
        <f t="shared" si="9"/>
        <v>84.120705388708913</v>
      </c>
      <c r="AT33">
        <f t="shared" si="9"/>
        <v>66.757076633196718</v>
      </c>
      <c r="AU33">
        <f t="shared" si="9"/>
        <v>-1916.7797713726918</v>
      </c>
      <c r="AW33">
        <v>30</v>
      </c>
      <c r="AX33">
        <f>IF(Z33&gt;0, (R33*SUMPRODUCT(K33:$K$98, X33:$X$98)-K33*$AZ$3)/Z33, 0)</f>
        <v>30040.605142969951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2000000</v>
      </c>
      <c r="S34">
        <f t="shared" si="1"/>
        <v>28590.305630724913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16601.973082211225</v>
      </c>
      <c r="AC34">
        <f t="shared" si="2"/>
        <v>15044.140309204797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-41854.644312925768</v>
      </c>
      <c r="AI34">
        <f t="shared" si="6"/>
        <v>-41861.221778598709</v>
      </c>
      <c r="AJ34">
        <f t="shared" si="7"/>
        <v>1557.8327730064284</v>
      </c>
      <c r="AK34">
        <f t="shared" si="22"/>
        <v>1162.1381157547858</v>
      </c>
      <c r="AL34">
        <f t="shared" si="8"/>
        <v>-39141.250889837494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-1957.3180221790406</v>
      </c>
      <c r="AR34">
        <f t="shared" si="9"/>
        <v>-1957.6256150952688</v>
      </c>
      <c r="AS34">
        <f t="shared" si="9"/>
        <v>72.851512949184738</v>
      </c>
      <c r="AT34">
        <f t="shared" si="9"/>
        <v>54.34698862141704</v>
      </c>
      <c r="AU34">
        <f t="shared" ref="AU34:AU89" si="23">AL34*$K34</f>
        <v>-1830.427113524667</v>
      </c>
      <c r="AW34">
        <v>31</v>
      </c>
      <c r="AX34">
        <f>IF(Z34&gt;0, (R34*SUMPRODUCT(K34:$K$98, X34:$X$98)-K34*$AZ$3)/Z34, 0)</f>
        <v>28590.305630724913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2000000</v>
      </c>
      <c r="S35">
        <f t="shared" si="1"/>
        <v>27151.603580648618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15044.140309204797</v>
      </c>
      <c r="AC35">
        <f t="shared" si="2"/>
        <v>13541.69992707983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-44382.52201819043</v>
      </c>
      <c r="AI35">
        <f t="shared" ref="AI35:AI66" si="25">SUM(AE35:AH35)</f>
        <v>-44388.75631844403</v>
      </c>
      <c r="AJ35">
        <f t="shared" si="7"/>
        <v>1502.4403821249671</v>
      </c>
      <c r="AK35">
        <f t="shared" si="22"/>
        <v>1053.0898216443359</v>
      </c>
      <c r="AL35">
        <f t="shared" si="8"/>
        <v>-41833.226114674726</v>
      </c>
      <c r="AN35">
        <f t="shared" ref="AN35:AT66" si="26">AE35*$K35</f>
        <v>0</v>
      </c>
      <c r="AO35">
        <f t="shared" si="26"/>
        <v>0</v>
      </c>
      <c r="AP35">
        <f t="shared" si="26"/>
        <v>-0.26030794965615545</v>
      </c>
      <c r="AQ35">
        <f t="shared" si="26"/>
        <v>-1853.1547787503569</v>
      </c>
      <c r="AR35">
        <f t="shared" si="26"/>
        <v>-1853.415086700013</v>
      </c>
      <c r="AS35">
        <f t="shared" si="26"/>
        <v>62.73313113619934</v>
      </c>
      <c r="AT35">
        <f t="shared" si="26"/>
        <v>43.97087742408403</v>
      </c>
      <c r="AU35">
        <f t="shared" si="23"/>
        <v>-1746.7110781397296</v>
      </c>
      <c r="AW35">
        <v>32</v>
      </c>
      <c r="AX35">
        <f>IF(Z35&gt;0, (R35*SUMPRODUCT(K35:$K$98, X35:$X$98)-K35*$AZ$3)/Z35, 0)</f>
        <v>27151.603580648618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2000000</v>
      </c>
      <c r="S36">
        <f t="shared" si="1"/>
        <v>25710.04201666755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13541.69992707983</v>
      </c>
      <c r="AC36">
        <f t="shared" si="2"/>
        <v>12094.685898377766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-46660.096566851636</v>
      </c>
      <c r="AI36">
        <f t="shared" si="25"/>
        <v>-46665.976898499161</v>
      </c>
      <c r="AJ36">
        <f t="shared" si="7"/>
        <v>1447.014028702064</v>
      </c>
      <c r="AK36">
        <f t="shared" si="22"/>
        <v>947.91899489558818</v>
      </c>
      <c r="AL36">
        <f t="shared" si="8"/>
        <v>-44271.043874901508</v>
      </c>
      <c r="AN36">
        <f t="shared" si="26"/>
        <v>0</v>
      </c>
      <c r="AO36">
        <f t="shared" si="26"/>
        <v>0</v>
      </c>
      <c r="AP36">
        <f t="shared" si="26"/>
        <v>-0.2192216866194269</v>
      </c>
      <c r="AQ36">
        <f t="shared" si="26"/>
        <v>-1739.5115922622542</v>
      </c>
      <c r="AR36">
        <f t="shared" si="26"/>
        <v>-1739.7308139488737</v>
      </c>
      <c r="AS36">
        <f t="shared" si="26"/>
        <v>53.945402223653957</v>
      </c>
      <c r="AT36">
        <f t="shared" si="26"/>
        <v>35.338891289776853</v>
      </c>
      <c r="AU36">
        <f t="shared" si="23"/>
        <v>-1650.4465204354428</v>
      </c>
      <c r="AW36">
        <v>33</v>
      </c>
      <c r="AX36">
        <f>IF(Z36&gt;0, (R36*SUMPRODUCT(K36:$K$98, X36:$X$98)-K36*$AZ$3)/Z36, 0)</f>
        <v>25710.04201666755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2000000</v>
      </c>
      <c r="S37">
        <f t="shared" si="1"/>
        <v>24280.493796048311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12094.685898377766</v>
      </c>
      <c r="AC37">
        <f t="shared" si="2"/>
        <v>10717.799975801476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-48612.407243052738</v>
      </c>
      <c r="AI37">
        <f t="shared" si="25"/>
        <v>-48617.924943838516</v>
      </c>
      <c r="AJ37">
        <f t="shared" si="7"/>
        <v>1376.8859225762899</v>
      </c>
      <c r="AK37">
        <f t="shared" si="22"/>
        <v>846.62801288644368</v>
      </c>
      <c r="AL37">
        <f t="shared" si="8"/>
        <v>-46394.411008375784</v>
      </c>
      <c r="AN37">
        <f t="shared" si="26"/>
        <v>0</v>
      </c>
      <c r="AO37">
        <f t="shared" si="26"/>
        <v>0</v>
      </c>
      <c r="AP37">
        <f t="shared" si="26"/>
        <v>-0.18366306057955631</v>
      </c>
      <c r="AQ37">
        <f t="shared" si="26"/>
        <v>-1618.1202720185142</v>
      </c>
      <c r="AR37">
        <f t="shared" si="26"/>
        <v>-1618.3039350790939</v>
      </c>
      <c r="AS37">
        <f t="shared" si="26"/>
        <v>45.831242473515047</v>
      </c>
      <c r="AT37">
        <f t="shared" si="26"/>
        <v>28.180993869750964</v>
      </c>
      <c r="AU37">
        <f t="shared" si="23"/>
        <v>-1544.2916987358278</v>
      </c>
      <c r="AW37">
        <v>34</v>
      </c>
      <c r="AX37">
        <f>IF(Z37&gt;0, (R37*SUMPRODUCT(K37:$K$98, X37:$X$98)-K37*$AZ$3)/Z37, 0)</f>
        <v>24280.493796048311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2000000</v>
      </c>
      <c r="S38">
        <f t="shared" si="1"/>
        <v>22885.623521600872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10717.799975801476</v>
      </c>
      <c r="AC38">
        <f t="shared" si="2"/>
        <v>9423.4526231454256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-50477.837237011488</v>
      </c>
      <c r="AI38">
        <f t="shared" si="25"/>
        <v>-50482.984274306677</v>
      </c>
      <c r="AJ38">
        <f t="shared" si="7"/>
        <v>1294.3473526560501</v>
      </c>
      <c r="AK38">
        <f t="shared" si="22"/>
        <v>750.24599830610339</v>
      </c>
      <c r="AL38">
        <f t="shared" si="8"/>
        <v>-48438.390923344523</v>
      </c>
      <c r="AN38">
        <f t="shared" si="26"/>
        <v>0</v>
      </c>
      <c r="AO38">
        <f t="shared" si="26"/>
        <v>0</v>
      </c>
      <c r="AP38">
        <f t="shared" si="26"/>
        <v>-0.15296883664130489</v>
      </c>
      <c r="AQ38">
        <f t="shared" si="26"/>
        <v>-1500.1904193570319</v>
      </c>
      <c r="AR38">
        <f t="shared" si="26"/>
        <v>-1500.3433881936733</v>
      </c>
      <c r="AS38">
        <f t="shared" si="26"/>
        <v>38.467723738983736</v>
      </c>
      <c r="AT38">
        <f t="shared" si="26"/>
        <v>22.297149014825809</v>
      </c>
      <c r="AU38">
        <f t="shared" si="23"/>
        <v>-1439.5785154398636</v>
      </c>
      <c r="AW38">
        <v>35</v>
      </c>
      <c r="AX38">
        <f>IF(Z38&gt;0, (R38*SUMPRODUCT(K38:$K$98, X38:$X$98)-K38*$AZ$3)/Z38, 0)</f>
        <v>22885.623521600872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2000000</v>
      </c>
      <c r="S39">
        <f t="shared" si="1"/>
        <v>21523.969866786116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9423.4526231454256</v>
      </c>
      <c r="AC39">
        <f t="shared" si="2"/>
        <v>8212.3451675048836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-52202.372243114973</v>
      </c>
      <c r="AI39">
        <f t="shared" si="25"/>
        <v>-52207.141545210688</v>
      </c>
      <c r="AJ39">
        <f t="shared" si="7"/>
        <v>1211.107455640542</v>
      </c>
      <c r="AK39">
        <f t="shared" si="22"/>
        <v>659.64168362017983</v>
      </c>
      <c r="AL39">
        <f t="shared" si="8"/>
        <v>-50336.392405949962</v>
      </c>
      <c r="AN39">
        <f t="shared" si="26"/>
        <v>0</v>
      </c>
      <c r="AO39">
        <f t="shared" si="26"/>
        <v>0</v>
      </c>
      <c r="AP39">
        <f t="shared" si="26"/>
        <v>-0.12655591795060117</v>
      </c>
      <c r="AQ39">
        <f t="shared" si="26"/>
        <v>-1385.2171671740782</v>
      </c>
      <c r="AR39">
        <f t="shared" si="26"/>
        <v>-1385.3437230920288</v>
      </c>
      <c r="AS39">
        <f t="shared" si="26"/>
        <v>32.137367839007808</v>
      </c>
      <c r="AT39">
        <f t="shared" si="26"/>
        <v>17.503936029550843</v>
      </c>
      <c r="AU39">
        <f t="shared" si="23"/>
        <v>-1335.7024192234701</v>
      </c>
      <c r="AW39">
        <v>36</v>
      </c>
      <c r="AX39">
        <f>IF(Z39&gt;0, (R39*SUMPRODUCT(K39:$K$98, X39:$X$98)-K39*$AZ$3)/Z39, 0)</f>
        <v>21523.969866786116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2000000</v>
      </c>
      <c r="S40">
        <f t="shared" si="1"/>
        <v>20195.61674075781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8212.3451675048836</v>
      </c>
      <c r="AC40">
        <f t="shared" si="2"/>
        <v>7085.2377893633857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-53796.50440908545</v>
      </c>
      <c r="AI40">
        <f t="shared" si="25"/>
        <v>-53800.889790007655</v>
      </c>
      <c r="AJ40">
        <f t="shared" si="7"/>
        <v>1127.107378141498</v>
      </c>
      <c r="AK40">
        <f t="shared" si="22"/>
        <v>574.86416172534189</v>
      </c>
      <c r="AL40">
        <f t="shared" si="8"/>
        <v>-52098.918250140814</v>
      </c>
      <c r="AN40">
        <f t="shared" si="26"/>
        <v>0</v>
      </c>
      <c r="AO40">
        <f t="shared" si="26"/>
        <v>0</v>
      </c>
      <c r="AP40">
        <f t="shared" si="26"/>
        <v>-0.10390032984349484</v>
      </c>
      <c r="AQ40">
        <f t="shared" si="26"/>
        <v>-1274.5699066258439</v>
      </c>
      <c r="AR40">
        <f t="shared" si="26"/>
        <v>-1274.6738069556875</v>
      </c>
      <c r="AS40">
        <f t="shared" si="26"/>
        <v>26.703912484553396</v>
      </c>
      <c r="AT40">
        <f t="shared" si="26"/>
        <v>13.619928822160977</v>
      </c>
      <c r="AU40">
        <f t="shared" si="23"/>
        <v>-1234.349965648973</v>
      </c>
      <c r="AW40">
        <v>37</v>
      </c>
      <c r="AX40">
        <f>IF(Z40&gt;0, (R40*SUMPRODUCT(K40:$K$98, X40:$X$98)-K40*$AZ$3)/Z40, 0)</f>
        <v>20195.61674075781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2000000</v>
      </c>
      <c r="S41">
        <f t="shared" si="1"/>
        <v>18895.559860372119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7085.2377893633857</v>
      </c>
      <c r="AC41">
        <f t="shared" si="2"/>
        <v>6041.1230515166271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-55221.839229895944</v>
      </c>
      <c r="AI41">
        <f t="shared" si="25"/>
        <v>-55225.835620513739</v>
      </c>
      <c r="AJ41">
        <f t="shared" si="7"/>
        <v>1044.1147378467585</v>
      </c>
      <c r="AK41">
        <f t="shared" si="22"/>
        <v>495.96664525543707</v>
      </c>
      <c r="AL41">
        <f t="shared" si="8"/>
        <v>-53685.754237411544</v>
      </c>
      <c r="AN41">
        <f t="shared" si="26"/>
        <v>0</v>
      </c>
      <c r="AO41">
        <f t="shared" si="26"/>
        <v>0</v>
      </c>
      <c r="AP41">
        <f t="shared" si="26"/>
        <v>-8.4539468165936688E-2</v>
      </c>
      <c r="AQ41">
        <f t="shared" si="26"/>
        <v>-1168.1603141729704</v>
      </c>
      <c r="AR41">
        <f t="shared" si="26"/>
        <v>-1168.2448536411364</v>
      </c>
      <c r="AS41">
        <f t="shared" si="26"/>
        <v>22.087156407774657</v>
      </c>
      <c r="AT41">
        <f t="shared" si="26"/>
        <v>10.491656203787715</v>
      </c>
      <c r="AU41">
        <f t="shared" si="23"/>
        <v>-1135.666041029574</v>
      </c>
      <c r="AW41">
        <v>38</v>
      </c>
      <c r="AX41">
        <f>IF(Z41&gt;0, (R41*SUMPRODUCT(K41:$K$98, X41:$X$98)-K41*$AZ$3)/Z41, 0)</f>
        <v>18895.559860372119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2000000</v>
      </c>
      <c r="S42">
        <f t="shared" si="1"/>
        <v>17614.364175238112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6041.1230515166271</v>
      </c>
      <c r="AC42">
        <f t="shared" si="2"/>
        <v>5078.7262808964142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-56370.924167134908</v>
      </c>
      <c r="AI42">
        <f t="shared" si="25"/>
        <v>-56374.528275570483</v>
      </c>
      <c r="AJ42">
        <f t="shared" si="7"/>
        <v>962.39677062021292</v>
      </c>
      <c r="AK42">
        <f t="shared" si="22"/>
        <v>422.87861360616392</v>
      </c>
      <c r="AL42">
        <f t="shared" si="8"/>
        <v>-54989.252891344113</v>
      </c>
      <c r="AN42">
        <f t="shared" si="26"/>
        <v>0</v>
      </c>
      <c r="AO42">
        <f t="shared" si="26"/>
        <v>0</v>
      </c>
      <c r="AP42">
        <f t="shared" si="26"/>
        <v>-6.8072453973249805E-2</v>
      </c>
      <c r="AQ42">
        <f t="shared" si="26"/>
        <v>-1064.7035763196463</v>
      </c>
      <c r="AR42">
        <f t="shared" si="26"/>
        <v>-1064.7716487736195</v>
      </c>
      <c r="AS42">
        <f t="shared" si="26"/>
        <v>18.177230525434872</v>
      </c>
      <c r="AT42">
        <f t="shared" si="26"/>
        <v>7.9871029064673991</v>
      </c>
      <c r="AU42">
        <f t="shared" si="23"/>
        <v>-1038.6073153417174</v>
      </c>
      <c r="AW42">
        <v>39</v>
      </c>
      <c r="AX42">
        <f>IF(Z42&gt;0, (R42*SUMPRODUCT(K42:$K$98, X42:$X$98)-K42*$AZ$3)/Z42, 0)</f>
        <v>17614.364175238112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2000000</v>
      </c>
      <c r="S43">
        <f t="shared" si="1"/>
        <v>16347.741263117392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5078.7262808964142</v>
      </c>
      <c r="AC43">
        <f t="shared" si="2"/>
        <v>4197.7401541774425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-57334.794776101153</v>
      </c>
      <c r="AI43">
        <f t="shared" si="25"/>
        <v>-57338.004500985015</v>
      </c>
      <c r="AJ43">
        <f t="shared" si="7"/>
        <v>880.98612671897172</v>
      </c>
      <c r="AK43">
        <f t="shared" si="22"/>
        <v>355.51083966274905</v>
      </c>
      <c r="AL43">
        <f t="shared" si="8"/>
        <v>-56101.507534603297</v>
      </c>
      <c r="AN43">
        <f t="shared" si="26"/>
        <v>0</v>
      </c>
      <c r="AO43">
        <f t="shared" si="26"/>
        <v>0</v>
      </c>
      <c r="AP43">
        <f t="shared" si="26"/>
        <v>-5.412817000811862E-2</v>
      </c>
      <c r="AQ43">
        <f t="shared" si="26"/>
        <v>-966.8827177749223</v>
      </c>
      <c r="AR43">
        <f t="shared" si="26"/>
        <v>-966.93684594493038</v>
      </c>
      <c r="AS43">
        <f t="shared" si="26"/>
        <v>14.856777003396571</v>
      </c>
      <c r="AT43">
        <f t="shared" si="26"/>
        <v>5.9952649729347831</v>
      </c>
      <c r="AU43">
        <f t="shared" si="23"/>
        <v>-946.08480396859909</v>
      </c>
      <c r="AW43">
        <v>40</v>
      </c>
      <c r="AX43">
        <f>IF(Z43&gt;0, (R43*SUMPRODUCT(K43:$K$98, X43:$X$98)-K43*$AZ$3)/Z43, 0)</f>
        <v>16347.741263117392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2000000</v>
      </c>
      <c r="S44">
        <f t="shared" si="1"/>
        <v>15065.411535082534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4197.7401541774425</v>
      </c>
      <c r="AC44">
        <f t="shared" si="2"/>
        <v>3394.8908735459818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-57733.646053463854</v>
      </c>
      <c r="AI44">
        <f t="shared" si="25"/>
        <v>-57736.462845811046</v>
      </c>
      <c r="AJ44">
        <f t="shared" si="7"/>
        <v>802.84928063146072</v>
      </c>
      <c r="AK44">
        <f t="shared" si="22"/>
        <v>293.84181079242103</v>
      </c>
      <c r="AL44">
        <f t="shared" si="8"/>
        <v>-56639.771754387162</v>
      </c>
      <c r="AN44">
        <f t="shared" si="26"/>
        <v>0</v>
      </c>
      <c r="AO44">
        <f t="shared" si="26"/>
        <v>0</v>
      </c>
      <c r="AP44">
        <f t="shared" si="26"/>
        <v>-4.2412350791905175E-2</v>
      </c>
      <c r="AQ44">
        <f t="shared" si="26"/>
        <v>-869.29363158623278</v>
      </c>
      <c r="AR44">
        <f t="shared" si="26"/>
        <v>-869.33604393702467</v>
      </c>
      <c r="AS44">
        <f t="shared" si="26"/>
        <v>12.088475516169904</v>
      </c>
      <c r="AT44">
        <f t="shared" si="26"/>
        <v>4.4243665916937704</v>
      </c>
      <c r="AU44">
        <f t="shared" si="23"/>
        <v>-852.82320182916101</v>
      </c>
      <c r="AW44">
        <v>41</v>
      </c>
      <c r="AX44">
        <f>IF(Z44&gt;0, (R44*SUMPRODUCT(K44:$K$98, X44:$X$98)-K44*$AZ$3)/Z44, 0)</f>
        <v>15065.411535082534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2000000</v>
      </c>
      <c r="S45">
        <f t="shared" si="1"/>
        <v>13745.53787802839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3394.8908735459818</v>
      </c>
      <c r="AC45">
        <f t="shared" si="2"/>
        <v>2672.0556679806959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-57391.096227292248</v>
      </c>
      <c r="AI45">
        <f t="shared" si="25"/>
        <v>-57393.526157364548</v>
      </c>
      <c r="AJ45">
        <f t="shared" si="7"/>
        <v>722.83520556528583</v>
      </c>
      <c r="AK45">
        <f t="shared" si="22"/>
        <v>237.64236114821875</v>
      </c>
      <c r="AL45">
        <f t="shared" si="8"/>
        <v>-56433.048590651044</v>
      </c>
      <c r="AN45">
        <f t="shared" si="26"/>
        <v>0</v>
      </c>
      <c r="AO45">
        <f t="shared" si="26"/>
        <v>0</v>
      </c>
      <c r="AP45">
        <f t="shared" si="26"/>
        <v>-3.2667301871915209E-2</v>
      </c>
      <c r="AQ45">
        <f t="shared" si="26"/>
        <v>-771.5498839201548</v>
      </c>
      <c r="AR45">
        <f t="shared" si="26"/>
        <v>-771.58255122202661</v>
      </c>
      <c r="AS45">
        <f t="shared" si="26"/>
        <v>9.7175948118949229</v>
      </c>
      <c r="AT45">
        <f t="shared" si="26"/>
        <v>3.1947975942516753</v>
      </c>
      <c r="AU45">
        <f t="shared" si="23"/>
        <v>-758.67015881588009</v>
      </c>
      <c r="AW45">
        <v>42</v>
      </c>
      <c r="AX45">
        <f>IF(Z45&gt;0, (R45*SUMPRODUCT(K45:$K$98, X45:$X$98)-K45*$AZ$3)/Z45, 0)</f>
        <v>13745.53787802839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2000000</v>
      </c>
      <c r="S46">
        <f t="shared" si="1"/>
        <v>12359.785024515391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2672.0556679806959</v>
      </c>
      <c r="AC46">
        <f t="shared" si="2"/>
        <v>2031.2722358649582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-56210.378780862338</v>
      </c>
      <c r="AI46">
        <f t="shared" si="25"/>
        <v>-56212.433096766537</v>
      </c>
      <c r="AJ46">
        <f t="shared" si="7"/>
        <v>640.7834321157377</v>
      </c>
      <c r="AK46">
        <f t="shared" si="22"/>
        <v>187.04389675864874</v>
      </c>
      <c r="AL46">
        <f t="shared" si="8"/>
        <v>-55384.605767892157</v>
      </c>
      <c r="AN46">
        <f t="shared" si="26"/>
        <v>0</v>
      </c>
      <c r="AO46">
        <f t="shared" si="26"/>
        <v>0</v>
      </c>
      <c r="AP46">
        <f t="shared" si="26"/>
        <v>-2.4658615895574967E-2</v>
      </c>
      <c r="AQ46">
        <f t="shared" si="26"/>
        <v>-674.71129287887049</v>
      </c>
      <c r="AR46">
        <f t="shared" si="26"/>
        <v>-674.73595149476614</v>
      </c>
      <c r="AS46">
        <f t="shared" si="26"/>
        <v>7.6915300575303585</v>
      </c>
      <c r="AT46">
        <f t="shared" si="26"/>
        <v>2.2451481762669916</v>
      </c>
      <c r="AU46">
        <f t="shared" si="23"/>
        <v>-664.79927326096879</v>
      </c>
      <c r="AW46">
        <v>43</v>
      </c>
      <c r="AX46">
        <f>IF(Z46&gt;0, (R46*SUMPRODUCT(K46:$K$98, X46:$X$98)-K46*$AZ$3)/Z46, 0)</f>
        <v>12359.785024515391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2000000</v>
      </c>
      <c r="S47">
        <f t="shared" si="1"/>
        <v>10851.270228079584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2031.2722358649582</v>
      </c>
      <c r="AC47">
        <f t="shared" si="2"/>
        <v>1473.3167035257452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-53856.313877826069</v>
      </c>
      <c r="AI47">
        <f t="shared" si="25"/>
        <v>-53858.011048609485</v>
      </c>
      <c r="AJ47">
        <f t="shared" si="7"/>
        <v>557.95553233921305</v>
      </c>
      <c r="AK47">
        <f t="shared" si="22"/>
        <v>142.18905651054709</v>
      </c>
      <c r="AL47">
        <f t="shared" si="8"/>
        <v>-53157.866459759724</v>
      </c>
      <c r="AN47">
        <f t="shared" si="26"/>
        <v>0</v>
      </c>
      <c r="AO47">
        <f t="shared" si="26"/>
        <v>0</v>
      </c>
      <c r="AP47">
        <f t="shared" si="26"/>
        <v>-1.8189007057570938E-2</v>
      </c>
      <c r="AQ47">
        <f t="shared" si="26"/>
        <v>-577.19169030568014</v>
      </c>
      <c r="AR47">
        <f t="shared" si="26"/>
        <v>-577.2098793127376</v>
      </c>
      <c r="AS47">
        <f t="shared" si="26"/>
        <v>5.9797500726998418</v>
      </c>
      <c r="AT47">
        <f t="shared" si="26"/>
        <v>1.5238759573570233</v>
      </c>
      <c r="AU47">
        <f t="shared" si="23"/>
        <v>-569.70625328268079</v>
      </c>
      <c r="AW47">
        <v>44</v>
      </c>
      <c r="AX47">
        <f>IF(Z47&gt;0, (R47*SUMPRODUCT(K47:$K$98, X47:$X$98)-K47*$AZ$3)/Z47, 0)</f>
        <v>10851.270228079584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2000000</v>
      </c>
      <c r="S48">
        <f t="shared" si="1"/>
        <v>9156.1344382300394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1473.3167035257452</v>
      </c>
      <c r="AC48">
        <f t="shared" si="2"/>
        <v>1000.3712279876163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-50317.972740435696</v>
      </c>
      <c r="AI48">
        <f t="shared" si="25"/>
        <v>-50319.338452181655</v>
      </c>
      <c r="AJ48">
        <f t="shared" si="7"/>
        <v>472.9454755381289</v>
      </c>
      <c r="AK48">
        <f t="shared" si="22"/>
        <v>103.13216924680218</v>
      </c>
      <c r="AL48">
        <f t="shared" si="8"/>
        <v>-49743.26080739672</v>
      </c>
      <c r="AN48">
        <f t="shared" si="26"/>
        <v>0</v>
      </c>
      <c r="AO48">
        <f t="shared" si="26"/>
        <v>0</v>
      </c>
      <c r="AP48">
        <f t="shared" si="26"/>
        <v>-1.3068461615074778E-2</v>
      </c>
      <c r="AQ48">
        <f t="shared" si="26"/>
        <v>-481.49142544449711</v>
      </c>
      <c r="AR48">
        <f t="shared" si="26"/>
        <v>-481.5044939061122</v>
      </c>
      <c r="AS48">
        <f t="shared" si="26"/>
        <v>4.5256034528470437</v>
      </c>
      <c r="AT48">
        <f t="shared" si="26"/>
        <v>0.98686915381074491</v>
      </c>
      <c r="AU48">
        <f t="shared" si="23"/>
        <v>-475.99202129945439</v>
      </c>
      <c r="AW48">
        <v>45</v>
      </c>
      <c r="AX48">
        <f>IF(Z48&gt;0, (R48*SUMPRODUCT(K48:$K$98, X48:$X$98)-K48*$AZ$3)/Z48, 0)</f>
        <v>9156.1344382300394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2000000</v>
      </c>
      <c r="S49">
        <f t="shared" si="1"/>
        <v>7169.0399679837583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1000.3712279876163</v>
      </c>
      <c r="AC49">
        <f t="shared" si="2"/>
        <v>611.95678001414763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-45606.640320918297</v>
      </c>
      <c r="AI49">
        <f t="shared" si="25"/>
        <v>-45607.70733404479</v>
      </c>
      <c r="AJ49">
        <f t="shared" si="7"/>
        <v>388.41444797346867</v>
      </c>
      <c r="AK49">
        <f t="shared" si="22"/>
        <v>70.025985959133152</v>
      </c>
      <c r="AL49">
        <f t="shared" si="8"/>
        <v>-45149.26690011219</v>
      </c>
      <c r="AN49">
        <f t="shared" si="26"/>
        <v>0</v>
      </c>
      <c r="AO49">
        <f t="shared" si="26"/>
        <v>0</v>
      </c>
      <c r="AP49">
        <f t="shared" si="26"/>
        <v>-9.1162696246215834E-3</v>
      </c>
      <c r="AQ49">
        <f t="shared" si="26"/>
        <v>-389.65071704969358</v>
      </c>
      <c r="AR49">
        <f t="shared" si="26"/>
        <v>-389.65983331931818</v>
      </c>
      <c r="AS49">
        <f t="shared" si="26"/>
        <v>3.3185072853504063</v>
      </c>
      <c r="AT49">
        <f t="shared" si="26"/>
        <v>0.5982829572423678</v>
      </c>
      <c r="AU49">
        <f t="shared" si="23"/>
        <v>-385.74304307672543</v>
      </c>
      <c r="AW49">
        <v>46</v>
      </c>
      <c r="AX49">
        <f>IF(Z49&gt;0, (R49*SUMPRODUCT(K49:$K$98, X49:$X$98)-K49*$AZ$3)/Z49, 0)</f>
        <v>7169.0399679837583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2000000</v>
      </c>
      <c r="S50">
        <f t="shared" si="1"/>
        <v>4735.4282821491533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611.95678001414763</v>
      </c>
      <c r="AC50">
        <f t="shared" si="2"/>
        <v>305.41050713501545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-40025.276210688651</v>
      </c>
      <c r="AI50">
        <f t="shared" si="25"/>
        <v>-40026.082395707563</v>
      </c>
      <c r="AJ50">
        <f t="shared" si="7"/>
        <v>306.54627287913218</v>
      </c>
      <c r="AK50">
        <f t="shared" si="22"/>
        <v>42.836974600990338</v>
      </c>
      <c r="AL50">
        <f t="shared" si="8"/>
        <v>-39676.699148227439</v>
      </c>
      <c r="AN50">
        <f t="shared" si="26"/>
        <v>0</v>
      </c>
      <c r="AO50">
        <f t="shared" si="26"/>
        <v>0</v>
      </c>
      <c r="AP50">
        <f t="shared" si="26"/>
        <v>-6.1498440108539139E-3</v>
      </c>
      <c r="AQ50">
        <f t="shared" si="26"/>
        <v>-305.32594803128347</v>
      </c>
      <c r="AR50">
        <f t="shared" si="26"/>
        <v>-305.33209787529432</v>
      </c>
      <c r="AS50">
        <f t="shared" si="26"/>
        <v>2.3384356147749163</v>
      </c>
      <c r="AT50">
        <f t="shared" si="26"/>
        <v>0.32677450648914214</v>
      </c>
      <c r="AU50">
        <f t="shared" si="23"/>
        <v>-302.66688775403026</v>
      </c>
      <c r="AW50">
        <v>47</v>
      </c>
      <c r="AX50">
        <f>IF(Z50&gt;0, (R50*SUMPRODUCT(K50:$K$98, X50:$X$98)-K50*$AZ$3)/Z50, 0)</f>
        <v>4735.4282821491533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2000000</v>
      </c>
      <c r="S51">
        <f t="shared" si="1"/>
        <v>1585.1814153896764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305.41050713501545</v>
      </c>
      <c r="AC51">
        <f t="shared" si="2"/>
        <v>74.28495568458959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-33975.474597090899</v>
      </c>
      <c r="AI51">
        <f t="shared" si="25"/>
        <v>-33976.060373543391</v>
      </c>
      <c r="AJ51">
        <f t="shared" si="7"/>
        <v>231.12555145042586</v>
      </c>
      <c r="AK51">
        <f t="shared" si="22"/>
        <v>21.378735499451082</v>
      </c>
      <c r="AL51">
        <f t="shared" si="8"/>
        <v>-33723.556086593519</v>
      </c>
      <c r="AN51">
        <f t="shared" si="26"/>
        <v>0</v>
      </c>
      <c r="AO51">
        <f t="shared" si="26"/>
        <v>0</v>
      </c>
      <c r="AP51">
        <f t="shared" si="26"/>
        <v>-3.9897277693470021E-3</v>
      </c>
      <c r="AQ51">
        <f t="shared" si="26"/>
        <v>-231.40720986810462</v>
      </c>
      <c r="AR51">
        <f t="shared" si="26"/>
        <v>-231.411199595874</v>
      </c>
      <c r="AS51">
        <f t="shared" si="26"/>
        <v>1.574197847848448</v>
      </c>
      <c r="AT51">
        <f t="shared" si="26"/>
        <v>0.14561072629901603</v>
      </c>
      <c r="AU51">
        <f t="shared" si="23"/>
        <v>-229.69139102172656</v>
      </c>
      <c r="AW51">
        <v>48</v>
      </c>
      <c r="AX51">
        <f>IF(Z51&gt;0, (R51*SUMPRODUCT(K51:$K$98, X51:$X$98)-K51*$AZ$3)/Z51, 0)</f>
        <v>1585.1814153896764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2000000</v>
      </c>
      <c r="S52">
        <f t="shared" si="1"/>
        <v>-2793.8638864286891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74.28495568458959</v>
      </c>
      <c r="AC52">
        <f t="shared" si="2"/>
        <v>-90.871900093463182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-27735.932622941567</v>
      </c>
      <c r="AI52">
        <f t="shared" si="25"/>
        <v>-27736.339192050636</v>
      </c>
      <c r="AJ52">
        <f t="shared" si="7"/>
        <v>165.15685577805277</v>
      </c>
      <c r="AK52">
        <f t="shared" si="22"/>
        <v>5.1999468979212722</v>
      </c>
      <c r="AL52">
        <f t="shared" si="8"/>
        <v>-27565.982389374662</v>
      </c>
      <c r="AN52">
        <f t="shared" si="26"/>
        <v>0</v>
      </c>
      <c r="AO52">
        <f t="shared" si="26"/>
        <v>0</v>
      </c>
      <c r="AP52">
        <f t="shared" si="26"/>
        <v>-2.4724510911435372E-3</v>
      </c>
      <c r="AQ52">
        <f t="shared" si="26"/>
        <v>-168.66932422468136</v>
      </c>
      <c r="AR52">
        <f t="shared" si="26"/>
        <v>-168.6717966757725</v>
      </c>
      <c r="AS52">
        <f t="shared" si="26"/>
        <v>1.0043612246200693</v>
      </c>
      <c r="AT52">
        <f t="shared" si="26"/>
        <v>3.1622211562164888E-2</v>
      </c>
      <c r="AU52">
        <f t="shared" si="23"/>
        <v>-167.63581323959025</v>
      </c>
      <c r="AW52">
        <v>49</v>
      </c>
      <c r="AX52">
        <f>IF(Z52&gt;0, (R52*SUMPRODUCT(K52:$K$98, X52:$X$98)-K52*$AZ$3)/Z52, 0)</f>
        <v>-2793.8638864286891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2000000</v>
      </c>
      <c r="S53">
        <f t="shared" si="1"/>
        <v>-9372.0716523548999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-90.871900093463182</v>
      </c>
      <c r="AC53">
        <f t="shared" si="2"/>
        <v>-200.38912245202698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-21637.510082866411</v>
      </c>
      <c r="AI53">
        <f t="shared" si="25"/>
        <v>-21637.777351846373</v>
      </c>
      <c r="AJ53">
        <f t="shared" si="7"/>
        <v>109.5172223585638</v>
      </c>
      <c r="AK53">
        <f t="shared" si="22"/>
        <v>-6.3610330065424234</v>
      </c>
      <c r="AL53">
        <f t="shared" si="8"/>
        <v>-21534.62116249435</v>
      </c>
      <c r="AN53">
        <f t="shared" si="26"/>
        <v>0</v>
      </c>
      <c r="AO53">
        <f t="shared" si="26"/>
        <v>0</v>
      </c>
      <c r="AP53">
        <f t="shared" si="26"/>
        <v>-1.4511886223922993E-3</v>
      </c>
      <c r="AQ53">
        <f t="shared" si="26"/>
        <v>-117.48504616467528</v>
      </c>
      <c r="AR53">
        <f t="shared" si="26"/>
        <v>-117.48649735329768</v>
      </c>
      <c r="AS53">
        <f t="shared" si="26"/>
        <v>0.59464494183234506</v>
      </c>
      <c r="AT53">
        <f t="shared" si="26"/>
        <v>-3.4538459072535686E-2</v>
      </c>
      <c r="AU53">
        <f t="shared" si="23"/>
        <v>-116.92639087053786</v>
      </c>
      <c r="AW53">
        <v>50</v>
      </c>
      <c r="AX53">
        <f>IF(Z53&gt;0, (R53*SUMPRODUCT(K53:$K$98, X53:$X$98)-K53*$AZ$3)/Z53, 0)</f>
        <v>-9372.0716523548999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2000000</v>
      </c>
      <c r="S54">
        <f t="shared" si="1"/>
        <v>-20067.782439300528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-200.38912245202698</v>
      </c>
      <c r="AC54">
        <f t="shared" si="2"/>
        <v>-265.05979195052555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-15918.955803879207</v>
      </c>
      <c r="AI54">
        <f t="shared" si="25"/>
        <v>-15919.120906695594</v>
      </c>
      <c r="AJ54">
        <f t="shared" si="7"/>
        <v>64.670669498498569</v>
      </c>
      <c r="AK54">
        <f t="shared" si="22"/>
        <v>-14.02723857164189</v>
      </c>
      <c r="AL54">
        <f t="shared" si="8"/>
        <v>-15868.477475768737</v>
      </c>
      <c r="AN54">
        <f t="shared" si="26"/>
        <v>0</v>
      </c>
      <c r="AO54">
        <f t="shared" si="26"/>
        <v>0</v>
      </c>
      <c r="AP54">
        <f t="shared" si="26"/>
        <v>-8.0040863936406566E-4</v>
      </c>
      <c r="AQ54">
        <f t="shared" si="26"/>
        <v>-77.174151440088949</v>
      </c>
      <c r="AR54">
        <f t="shared" si="26"/>
        <v>-77.174951848728313</v>
      </c>
      <c r="AS54">
        <f t="shared" si="26"/>
        <v>0.31351956140193959</v>
      </c>
      <c r="AT54">
        <f t="shared" si="26"/>
        <v>-6.8003218750714148E-2</v>
      </c>
      <c r="AU54">
        <f t="shared" si="23"/>
        <v>-76.929435506077084</v>
      </c>
      <c r="AW54">
        <v>51</v>
      </c>
      <c r="AX54">
        <f>IF(Z54&gt;0, (R54*SUMPRODUCT(K54:$K$98, X54:$X$98)-K54*$AZ$3)/Z54, 0)</f>
        <v>-20067.782439300528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2000000</v>
      </c>
      <c r="S55">
        <f t="shared" si="1"/>
        <v>-38763.670821779895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-265.05979195052555</v>
      </c>
      <c r="AC55">
        <f t="shared" si="2"/>
        <v>-295.07824993867126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-10927.812082084632</v>
      </c>
      <c r="AI55">
        <f t="shared" si="25"/>
        <v>-10927.907235047343</v>
      </c>
      <c r="AJ55">
        <f t="shared" si="7"/>
        <v>30.018457988145713</v>
      </c>
      <c r="AK55">
        <f t="shared" si="22"/>
        <v>-18.554185436536791</v>
      </c>
      <c r="AL55">
        <f t="shared" si="8"/>
        <v>-10916.442962495734</v>
      </c>
      <c r="AN55">
        <f t="shared" si="26"/>
        <v>0</v>
      </c>
      <c r="AO55">
        <f t="shared" si="26"/>
        <v>0</v>
      </c>
      <c r="AP55">
        <f t="shared" si="26"/>
        <v>-4.1187134543266854E-4</v>
      </c>
      <c r="AQ55">
        <f t="shared" si="26"/>
        <v>-47.301235155119443</v>
      </c>
      <c r="AR55">
        <f t="shared" si="26"/>
        <v>-47.301647026464877</v>
      </c>
      <c r="AS55">
        <f t="shared" si="26"/>
        <v>0.1299354463295718</v>
      </c>
      <c r="AT55">
        <f t="shared" si="26"/>
        <v>-8.0312132186473137E-2</v>
      </c>
      <c r="AU55">
        <f t="shared" si="23"/>
        <v>-47.252023712321773</v>
      </c>
      <c r="AW55">
        <v>52</v>
      </c>
      <c r="AX55">
        <f>IF(Z55&gt;0, (R55*SUMPRODUCT(K55:$K$98, X55:$X$98)-K55*$AZ$3)/Z55, 0)</f>
        <v>-38763.670821779895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2000000</v>
      </c>
      <c r="S56">
        <f t="shared" si="1"/>
        <v>-69329.130156617495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-295.07824993867126</v>
      </c>
      <c r="AC56">
        <f t="shared" si="2"/>
        <v>-300.27618736884131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-6409.891061503632</v>
      </c>
      <c r="AI56">
        <f t="shared" si="25"/>
        <v>-6409.9452011175808</v>
      </c>
      <c r="AJ56">
        <f t="shared" si="7"/>
        <v>5.1979374301700432</v>
      </c>
      <c r="AK56">
        <f t="shared" si="22"/>
        <v>-20.65547749570699</v>
      </c>
      <c r="AL56">
        <f t="shared" si="8"/>
        <v>-6425.4027411831175</v>
      </c>
      <c r="AN56">
        <f t="shared" si="26"/>
        <v>0</v>
      </c>
      <c r="AO56">
        <f t="shared" si="26"/>
        <v>0</v>
      </c>
      <c r="AP56">
        <f t="shared" si="26"/>
        <v>-2.0923599339437896E-4</v>
      </c>
      <c r="AQ56">
        <f t="shared" si="26"/>
        <v>-24.772617053805345</v>
      </c>
      <c r="AR56">
        <f t="shared" si="26"/>
        <v>-24.77282628979874</v>
      </c>
      <c r="AS56">
        <f t="shared" si="26"/>
        <v>2.0088721039361549E-2</v>
      </c>
      <c r="AT56">
        <f t="shared" si="26"/>
        <v>-7.9828226276377812E-2</v>
      </c>
      <c r="AU56">
        <f t="shared" si="23"/>
        <v>-24.832565795035755</v>
      </c>
      <c r="AW56">
        <v>53</v>
      </c>
      <c r="AX56">
        <f>IF(Z56&gt;0, (R56*SUMPRODUCT(K56:$K$98, X56:$X$98)-K56*$AZ$3)/Z56, 0)</f>
        <v>-69329.130156617495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2000000</v>
      </c>
      <c r="S57">
        <f t="shared" si="1"/>
        <v>-118298.10653978304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-300.27618736884131</v>
      </c>
      <c r="AC57">
        <f t="shared" si="2"/>
        <v>-287.45657431108469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-3715.8471353601512</v>
      </c>
      <c r="AI57">
        <f t="shared" si="25"/>
        <v>-3715.8775095333649</v>
      </c>
      <c r="AJ57">
        <f t="shared" si="7"/>
        <v>-12.819613057756612</v>
      </c>
      <c r="AK57">
        <f t="shared" si="22"/>
        <v>-21.019333115818892</v>
      </c>
      <c r="AL57">
        <f t="shared" si="8"/>
        <v>-3749.7164557069405</v>
      </c>
      <c r="AN57">
        <f t="shared" si="26"/>
        <v>0</v>
      </c>
      <c r="AO57">
        <f t="shared" si="26"/>
        <v>0</v>
      </c>
      <c r="AP57">
        <f t="shared" si="26"/>
        <v>-1.0481119755395793E-4</v>
      </c>
      <c r="AQ57">
        <f t="shared" si="26"/>
        <v>-12.822156028571751</v>
      </c>
      <c r="AR57">
        <f t="shared" si="26"/>
        <v>-12.822260839769305</v>
      </c>
      <c r="AS57">
        <f t="shared" si="26"/>
        <v>-4.4236232779403438E-2</v>
      </c>
      <c r="AT57">
        <f t="shared" si="26"/>
        <v>-7.2530747097440271E-2</v>
      </c>
      <c r="AU57">
        <f t="shared" si="23"/>
        <v>-12.939027819646149</v>
      </c>
      <c r="AW57">
        <v>54</v>
      </c>
      <c r="AX57">
        <f>IF(Z57&gt;0, (R57*SUMPRODUCT(K57:$K$98, X57:$X$98)-K57*$AZ$3)/Z57, 0)</f>
        <v>-118298.10653978304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2000000</v>
      </c>
      <c r="S58">
        <f t="shared" si="1"/>
        <v>-198741.58704395799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-287.45657431108469</v>
      </c>
      <c r="AC58">
        <f t="shared" si="2"/>
        <v>-266.71423916861892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-2127.2385516731192</v>
      </c>
      <c r="AI58">
        <f t="shared" si="25"/>
        <v>-2127.255326863653</v>
      </c>
      <c r="AJ58">
        <f t="shared" si="7"/>
        <v>-20.742335142465777</v>
      </c>
      <c r="AK58">
        <f t="shared" si="22"/>
        <v>-20.121960201775931</v>
      </c>
      <c r="AL58">
        <f t="shared" si="8"/>
        <v>-2168.1196222078947</v>
      </c>
      <c r="AN58">
        <f t="shared" si="26"/>
        <v>0</v>
      </c>
      <c r="AO58">
        <f t="shared" si="26"/>
        <v>0</v>
      </c>
      <c r="AP58">
        <f t="shared" si="26"/>
        <v>-5.1683588126343239E-5</v>
      </c>
      <c r="AQ58">
        <f t="shared" si="26"/>
        <v>-6.5539238395591299</v>
      </c>
      <c r="AR58">
        <f t="shared" si="26"/>
        <v>-6.5539755231472565</v>
      </c>
      <c r="AS58">
        <f t="shared" si="26"/>
        <v>-6.3906177645854018E-2</v>
      </c>
      <c r="AT58">
        <f t="shared" si="26"/>
        <v>-6.1994831074001819E-2</v>
      </c>
      <c r="AU58">
        <f t="shared" si="23"/>
        <v>-6.6798765318671132</v>
      </c>
      <c r="AW58">
        <v>55</v>
      </c>
      <c r="AX58">
        <f>IF(Z58&gt;0, (R58*SUMPRODUCT(K58:$K$98, X58:$X$98)-K58*$AZ$3)/Z58, 0)</f>
        <v>-198741.58704395799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2000000</v>
      </c>
      <c r="S59">
        <f t="shared" si="1"/>
        <v>-334116.31546406931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-266.71423916861892</v>
      </c>
      <c r="AC59">
        <f t="shared" si="2"/>
        <v>-243.2998673197518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-1200.8119310347918</v>
      </c>
      <c r="AI59">
        <f t="shared" si="25"/>
        <v>-1200.8210333988511</v>
      </c>
      <c r="AJ59">
        <f t="shared" si="7"/>
        <v>-23.41437184886712</v>
      </c>
      <c r="AK59">
        <f t="shared" si="22"/>
        <v>-18.669996741803327</v>
      </c>
      <c r="AL59">
        <f t="shared" si="8"/>
        <v>-1242.9054019895216</v>
      </c>
      <c r="AN59">
        <f t="shared" si="26"/>
        <v>0</v>
      </c>
      <c r="AO59">
        <f t="shared" si="26"/>
        <v>0</v>
      </c>
      <c r="AP59">
        <f t="shared" si="26"/>
        <v>-2.503925333717244E-5</v>
      </c>
      <c r="AQ59">
        <f t="shared" si="26"/>
        <v>-3.3032555010638109</v>
      </c>
      <c r="AR59">
        <f t="shared" si="26"/>
        <v>-3.3032805403171484</v>
      </c>
      <c r="AS59">
        <f t="shared" si="26"/>
        <v>-6.4409463809269096E-2</v>
      </c>
      <c r="AT59">
        <f t="shared" si="26"/>
        <v>-5.1358391641778599E-2</v>
      </c>
      <c r="AU59">
        <f t="shared" si="23"/>
        <v>-3.4190483957681961</v>
      </c>
      <c r="AW59">
        <v>56</v>
      </c>
      <c r="AX59">
        <f>IF(Z59&gt;0, (R59*SUMPRODUCT(K59:$K$98, X59:$X$98)-K59*$AZ$3)/Z59, 0)</f>
        <v>-334116.31546406931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2000000</v>
      </c>
      <c r="S60">
        <f t="shared" si="1"/>
        <v>-566431.90644401079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-243.2998673197518</v>
      </c>
      <c r="AC60">
        <f t="shared" si="2"/>
        <v>-219.84571595614926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-665.56682466830762</v>
      </c>
      <c r="AI60">
        <f t="shared" si="25"/>
        <v>-665.57167621607209</v>
      </c>
      <c r="AJ60">
        <f t="shared" si="7"/>
        <v>-23.454151363602534</v>
      </c>
      <c r="AK60">
        <f t="shared" si="22"/>
        <v>-17.030990712382629</v>
      </c>
      <c r="AL60">
        <f t="shared" si="8"/>
        <v>-706.05681829205719</v>
      </c>
      <c r="AN60">
        <f t="shared" si="26"/>
        <v>0</v>
      </c>
      <c r="AO60">
        <f t="shared" si="26"/>
        <v>0</v>
      </c>
      <c r="AP60">
        <f t="shared" si="26"/>
        <v>-1.1915971652464426E-5</v>
      </c>
      <c r="AQ60">
        <f t="shared" si="26"/>
        <v>-1.6347103647200794</v>
      </c>
      <c r="AR60">
        <f t="shared" si="26"/>
        <v>-1.6347222806917316</v>
      </c>
      <c r="AS60">
        <f t="shared" si="26"/>
        <v>-5.7606152994332561E-2</v>
      </c>
      <c r="AT60">
        <f t="shared" si="26"/>
        <v>-4.1830115334937287E-2</v>
      </c>
      <c r="AU60">
        <f t="shared" si="23"/>
        <v>-1.7341585490210014</v>
      </c>
      <c r="AW60">
        <v>57</v>
      </c>
      <c r="AX60">
        <f>IF(Z60&gt;0, (R60*SUMPRODUCT(K60:$K$98, X60:$X$98)-K60*$AZ$3)/Z60, 0)</f>
        <v>-566431.90644401079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2000000</v>
      </c>
      <c r="S61">
        <f t="shared" si="1"/>
        <v>-974110.74949862622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-219.84571595614926</v>
      </c>
      <c r="AC61">
        <f t="shared" si="2"/>
        <v>-197.58988447741726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-362.80257882166376</v>
      </c>
      <c r="AI61">
        <f t="shared" si="25"/>
        <v>-362.805114337833</v>
      </c>
      <c r="AJ61">
        <f t="shared" si="7"/>
        <v>-22.255831478732006</v>
      </c>
      <c r="AK61">
        <f t="shared" si="22"/>
        <v>-15.38920011693045</v>
      </c>
      <c r="AL61">
        <f t="shared" si="8"/>
        <v>-400.45014593349543</v>
      </c>
      <c r="AN61">
        <f t="shared" si="26"/>
        <v>0</v>
      </c>
      <c r="AO61">
        <f t="shared" si="26"/>
        <v>0</v>
      </c>
      <c r="AP61">
        <f t="shared" si="26"/>
        <v>-5.560290878769056E-6</v>
      </c>
      <c r="AQ61">
        <f t="shared" si="26"/>
        <v>-0.79561230738834854</v>
      </c>
      <c r="AR61">
        <f t="shared" si="26"/>
        <v>-0.79561786767922738</v>
      </c>
      <c r="AS61">
        <f t="shared" si="26"/>
        <v>-4.8806195074881556E-2</v>
      </c>
      <c r="AT61">
        <f t="shared" si="26"/>
        <v>-3.3747932701191072E-2</v>
      </c>
      <c r="AU61">
        <f t="shared" si="23"/>
        <v>-0.8781719954553</v>
      </c>
      <c r="AW61">
        <v>58</v>
      </c>
      <c r="AX61">
        <f>IF(Z61&gt;0, (R61*SUMPRODUCT(K61:$K$98, X61:$X$98)-K61*$AZ$3)/Z61, 0)</f>
        <v>-974110.74949862622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2000000</v>
      </c>
      <c r="S62">
        <f t="shared" si="1"/>
        <v>-1705678.5128926956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-197.58988447741726</v>
      </c>
      <c r="AC62">
        <f t="shared" si="2"/>
        <v>-177.05465585315196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-194.01963318625053</v>
      </c>
      <c r="AI62">
        <f t="shared" si="25"/>
        <v>-194.02093072455065</v>
      </c>
      <c r="AJ62">
        <f t="shared" si="7"/>
        <v>-20.535228624265301</v>
      </c>
      <c r="AK62">
        <f t="shared" si="22"/>
        <v>-13.831291913419209</v>
      </c>
      <c r="AL62">
        <f t="shared" si="8"/>
        <v>-228.38745126223517</v>
      </c>
      <c r="AN62">
        <f t="shared" si="26"/>
        <v>0</v>
      </c>
      <c r="AO62">
        <f t="shared" si="26"/>
        <v>0</v>
      </c>
      <c r="AP62">
        <f t="shared" si="26"/>
        <v>-2.5405824316982065E-6</v>
      </c>
      <c r="AQ62">
        <f t="shared" si="26"/>
        <v>-0.37989080663991059</v>
      </c>
      <c r="AR62">
        <f t="shared" si="26"/>
        <v>-0.3798933472223423</v>
      </c>
      <c r="AS62">
        <f t="shared" si="26"/>
        <v>-4.020801626358278E-2</v>
      </c>
      <c r="AT62">
        <f t="shared" si="26"/>
        <v>-2.7081695576740502E-2</v>
      </c>
      <c r="AU62">
        <f t="shared" si="23"/>
        <v>-0.44718305906266564</v>
      </c>
      <c r="AW62">
        <v>59</v>
      </c>
      <c r="AX62">
        <f>IF(Z62&gt;0, (R62*SUMPRODUCT(K62:$K$98, X62:$X$98)-K62*$AZ$3)/Z62, 0)</f>
        <v>-1705678.5128926956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2000000</v>
      </c>
      <c r="S63">
        <f t="shared" si="1"/>
        <v>-3048619.8506646422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-177.05465585315196</v>
      </c>
      <c r="AC63">
        <f t="shared" si="2"/>
        <v>-158.38915297081539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-101.62130754289059</v>
      </c>
      <c r="AI63">
        <f t="shared" si="25"/>
        <v>-101.62195697263556</v>
      </c>
      <c r="AJ63">
        <f t="shared" si="7"/>
        <v>-18.665502882336568</v>
      </c>
      <c r="AK63">
        <f t="shared" si="22"/>
        <v>-12.393825909720638</v>
      </c>
      <c r="AL63">
        <f t="shared" si="8"/>
        <v>-132.68128576469277</v>
      </c>
      <c r="AN63">
        <f t="shared" si="26"/>
        <v>0</v>
      </c>
      <c r="AO63">
        <f t="shared" si="26"/>
        <v>0</v>
      </c>
      <c r="AP63">
        <f t="shared" si="26"/>
        <v>-1.1353434481546737E-6</v>
      </c>
      <c r="AQ63">
        <f t="shared" si="26"/>
        <v>-0.17765599220685566</v>
      </c>
      <c r="AR63">
        <f t="shared" si="26"/>
        <v>-0.1776571275503038</v>
      </c>
      <c r="AS63">
        <f t="shared" si="26"/>
        <v>-3.2631330129282682E-2</v>
      </c>
      <c r="AT63">
        <f t="shared" si="26"/>
        <v>-2.1667084319901525E-2</v>
      </c>
      <c r="AU63">
        <f t="shared" si="23"/>
        <v>-0.23195554199948801</v>
      </c>
      <c r="AW63">
        <v>60</v>
      </c>
      <c r="AX63">
        <f>IF(Z63&gt;0, (R63*SUMPRODUCT(K63:$K$98, X63:$X$98)-K63*$AZ$3)/Z63, 0)</f>
        <v>-3048619.8506646422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2000000</v>
      </c>
      <c r="S64">
        <f t="shared" si="1"/>
        <v>-5578298.1581702288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-158.38915297081539</v>
      </c>
      <c r="AC64">
        <f t="shared" si="2"/>
        <v>-141.56199316929329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-52.115126344365592</v>
      </c>
      <c r="AI64">
        <f t="shared" si="25"/>
        <v>-52.115443560273462</v>
      </c>
      <c r="AJ64">
        <f t="shared" si="7"/>
        <v>-16.8271598015221</v>
      </c>
      <c r="AK64">
        <f t="shared" si="22"/>
        <v>-11.087240707957077</v>
      </c>
      <c r="AL64">
        <f t="shared" si="8"/>
        <v>-80.029844069752642</v>
      </c>
      <c r="AN64">
        <f t="shared" si="26"/>
        <v>0</v>
      </c>
      <c r="AO64">
        <f t="shared" si="26"/>
        <v>0</v>
      </c>
      <c r="AP64">
        <f t="shared" si="26"/>
        <v>-4.9514456644360568E-7</v>
      </c>
      <c r="AQ64">
        <f t="shared" si="26"/>
        <v>-8.1346871322326958E-2</v>
      </c>
      <c r="AR64">
        <f t="shared" si="26"/>
        <v>-8.1347366466893403E-2</v>
      </c>
      <c r="AS64">
        <f t="shared" si="26"/>
        <v>-2.6265633398826871E-2</v>
      </c>
      <c r="AT64">
        <f t="shared" si="26"/>
        <v>-1.7306152866831907E-2</v>
      </c>
      <c r="AU64">
        <f t="shared" si="23"/>
        <v>-0.12491915273255218</v>
      </c>
      <c r="AW64">
        <v>61</v>
      </c>
      <c r="AX64">
        <f>IF(Z64&gt;0, (R64*SUMPRODUCT(K64:$K$98, X64:$X$98)-K64*$AZ$3)/Z64, 0)</f>
        <v>-5578298.1581702288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2000000</v>
      </c>
      <c r="S65">
        <f t="shared" si="1"/>
        <v>-10467748.782574436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-141.56199316929329</v>
      </c>
      <c r="AC65">
        <f t="shared" si="2"/>
        <v>-126.46046879621473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-26.085077043169367</v>
      </c>
      <c r="AI65">
        <f t="shared" si="25"/>
        <v>-26.08522805518664</v>
      </c>
      <c r="AJ65">
        <f t="shared" si="7"/>
        <v>-15.101524373078561</v>
      </c>
      <c r="AK65">
        <f t="shared" si="22"/>
        <v>-9.9093395218505318</v>
      </c>
      <c r="AL65">
        <f t="shared" si="8"/>
        <v>-51.096091950115735</v>
      </c>
      <c r="AN65">
        <f t="shared" si="26"/>
        <v>0</v>
      </c>
      <c r="AO65">
        <f t="shared" si="26"/>
        <v>0</v>
      </c>
      <c r="AP65">
        <f t="shared" si="26"/>
        <v>-2.1046047470211288E-7</v>
      </c>
      <c r="AQ65">
        <f t="shared" si="26"/>
        <v>-3.6353912730400451E-2</v>
      </c>
      <c r="AR65">
        <f t="shared" si="26"/>
        <v>-3.6354123190875151E-2</v>
      </c>
      <c r="AS65">
        <f t="shared" si="26"/>
        <v>-2.1046497131150865E-2</v>
      </c>
      <c r="AT65">
        <f t="shared" si="26"/>
        <v>-1.3810320115101809E-2</v>
      </c>
      <c r="AU65">
        <f t="shared" si="23"/>
        <v>-7.1210940437127834E-2</v>
      </c>
      <c r="AW65">
        <v>62</v>
      </c>
      <c r="AX65">
        <f>IF(Z65&gt;0, (R65*SUMPRODUCT(K65:$K$98, X65:$X$98)-K65*$AZ$3)/Z65, 0)</f>
        <v>-10467748.782574436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2000000</v>
      </c>
      <c r="S66">
        <f t="shared" si="1"/>
        <v>-20194860.676998854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-126.46046879621473</v>
      </c>
      <c r="AC66">
        <f t="shared" si="2"/>
        <v>-112.94068766930148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-12.73521149927589</v>
      </c>
      <c r="AI66">
        <f t="shared" si="25"/>
        <v>-12.735281406101118</v>
      </c>
      <c r="AJ66">
        <f t="shared" si="7"/>
        <v>-13.519781126913244</v>
      </c>
      <c r="AK66">
        <f t="shared" si="22"/>
        <v>-8.8522328157350323</v>
      </c>
      <c r="AL66">
        <f t="shared" si="8"/>
        <v>-35.107295348749389</v>
      </c>
      <c r="AN66">
        <f t="shared" si="26"/>
        <v>0</v>
      </c>
      <c r="AO66">
        <f t="shared" si="26"/>
        <v>0</v>
      </c>
      <c r="AP66">
        <f t="shared" si="26"/>
        <v>-8.6988249868337256E-8</v>
      </c>
      <c r="AQ66">
        <f t="shared" si="26"/>
        <v>-1.5847004300364852E-2</v>
      </c>
      <c r="AR66">
        <f t="shared" si="26"/>
        <v>-1.5847091288614723E-2</v>
      </c>
      <c r="AS66">
        <f t="shared" si="26"/>
        <v>-1.6823280058628605E-2</v>
      </c>
      <c r="AT66">
        <f t="shared" si="26"/>
        <v>-1.10152368892154E-2</v>
      </c>
      <c r="AU66">
        <f t="shared" si="23"/>
        <v>-4.3685608236458721E-2</v>
      </c>
      <c r="AW66">
        <v>63</v>
      </c>
      <c r="AX66">
        <f>IF(Z66&gt;0, (R66*SUMPRODUCT(K66:$K$98, X66:$X$98)-K66*$AZ$3)/Z66, 0)</f>
        <v>-20194860.676998854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-40161738.865250736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-112.94068766930148</v>
      </c>
      <c r="AC67">
        <f t="shared" ref="AC67:AC89" si="29">S67*Z67</f>
        <v>-100.85284267392004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-6.0509066494798462</v>
      </c>
      <c r="AI67">
        <f t="shared" ref="AI67:AI89" si="33">SUM(AE67:AH67)</f>
        <v>-6.0509380390702638</v>
      </c>
      <c r="AJ67">
        <f t="shared" ref="AJ67:AJ89" si="34">AB67-AC67</f>
        <v>-12.087844995381445</v>
      </c>
      <c r="AK67">
        <f t="shared" si="22"/>
        <v>-7.9058481368511044</v>
      </c>
      <c r="AL67">
        <f t="shared" ref="AL67:AL89" si="35">SUM(AI67:AK67)</f>
        <v>-26.044631171302814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-6.7226955542054141E-3</v>
      </c>
      <c r="AR67">
        <f t="shared" si="36"/>
        <v>-6.7227304287576376E-3</v>
      </c>
      <c r="AS67">
        <f t="shared" si="36"/>
        <v>-1.3429872003951772E-2</v>
      </c>
      <c r="AT67">
        <f t="shared" si="36"/>
        <v>-8.7835779331351758E-3</v>
      </c>
      <c r="AU67">
        <f t="shared" si="23"/>
        <v>-2.8936180365844586E-2</v>
      </c>
      <c r="AW67">
        <v>64</v>
      </c>
      <c r="AX67">
        <f>IF(Z67&gt;0, (R67*SUMPRODUCT(K67:$K$98, X67:$X$98)-K67*$AZ$3)/Z67, 0)</f>
        <v>-40161738.865250736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2000000</v>
      </c>
      <c r="S68">
        <f t="shared" si="28"/>
        <v>-82465005.954283044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-100.85284267392004</v>
      </c>
      <c r="AC68">
        <f t="shared" si="29"/>
        <v>-90.052697512615453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-2.7880890276135792</v>
      </c>
      <c r="AI68">
        <f t="shared" si="33"/>
        <v>-2.7881026777516698</v>
      </c>
      <c r="AJ68">
        <f t="shared" si="34"/>
        <v>-10.800145161304584</v>
      </c>
      <c r="AK68">
        <f t="shared" si="22"/>
        <v>-7.0596989871744036</v>
      </c>
      <c r="AL68">
        <f t="shared" si="35"/>
        <v>-20.647946826230658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-2.7657416241849398E-3</v>
      </c>
      <c r="AR68">
        <f t="shared" si="36"/>
        <v>-2.7657551649129144E-3</v>
      </c>
      <c r="AS68">
        <f t="shared" si="36"/>
        <v>-1.0713578628235829E-2</v>
      </c>
      <c r="AT68">
        <f t="shared" si="36"/>
        <v>-7.003113297195134E-3</v>
      </c>
      <c r="AU68">
        <f t="shared" si="23"/>
        <v>-2.0482447090343879E-2</v>
      </c>
      <c r="AW68">
        <v>65</v>
      </c>
      <c r="AX68">
        <f>IF(Z68&gt;0, (R68*SUMPRODUCT(K68:$K$98, X68:$X$98)-K68*$AZ$3)/Z68, 0)</f>
        <v>-82465005.954283044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2000000</v>
      </c>
      <c r="S69">
        <f t="shared" si="28"/>
        <v>-175285840.13209441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-90.052697512615453</v>
      </c>
      <c r="AC69">
        <f t="shared" si="29"/>
        <v>-80.40647409633003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-1.2447492499290678</v>
      </c>
      <c r="AI69">
        <f t="shared" si="33"/>
        <v>-1.2447549838829652</v>
      </c>
      <c r="AJ69">
        <f t="shared" si="34"/>
        <v>-9.646223416285423</v>
      </c>
      <c r="AK69">
        <f t="shared" si="22"/>
        <v>-6.3036888258830821</v>
      </c>
      <c r="AL69">
        <f t="shared" si="35"/>
        <v>-17.194667226051472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-1.1024751752984254E-3</v>
      </c>
      <c r="AR69">
        <f t="shared" si="36"/>
        <v>-1.1024802538649149E-3</v>
      </c>
      <c r="AS69">
        <f t="shared" si="36"/>
        <v>-8.5436660053766402E-3</v>
      </c>
      <c r="AT69">
        <f t="shared" si="36"/>
        <v>-5.5831810653737728E-3</v>
      </c>
      <c r="AU69">
        <f t="shared" si="23"/>
        <v>-1.5229327324615329E-2</v>
      </c>
      <c r="AW69">
        <v>66</v>
      </c>
      <c r="AX69">
        <f>IF(Z69&gt;0, (R69*SUMPRODUCT(K69:$K$98, X69:$X$98)-K69*$AZ$3)/Z69, 0)</f>
        <v>-175285840.13209441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2000000</v>
      </c>
      <c r="S70">
        <f t="shared" si="28"/>
        <v>-386275900.62798649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-80.40647409633003</v>
      </c>
      <c r="AC70">
        <f t="shared" si="29"/>
        <v>-71.7924076805146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-0.53654260107839302</v>
      </c>
      <c r="AI70">
        <f t="shared" si="33"/>
        <v>-0.53654492430149481</v>
      </c>
      <c r="AJ70">
        <f t="shared" si="34"/>
        <v>-8.6140664158154294</v>
      </c>
      <c r="AK70">
        <f t="shared" si="22"/>
        <v>-5.6284531867431022</v>
      </c>
      <c r="AL70">
        <f t="shared" si="35"/>
        <v>-14.779064526860026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-4.2430009943531839E-4</v>
      </c>
      <c r="AR70">
        <f t="shared" si="36"/>
        <v>-4.2430193664971875E-4</v>
      </c>
      <c r="AS70">
        <f t="shared" si="36"/>
        <v>-6.812039210729713E-3</v>
      </c>
      <c r="AT70">
        <f t="shared" si="36"/>
        <v>-4.4510039687476848E-3</v>
      </c>
      <c r="AU70">
        <f t="shared" si="23"/>
        <v>-1.1687345116127115E-2</v>
      </c>
      <c r="AW70">
        <v>67</v>
      </c>
      <c r="AX70">
        <f>IF(Z70&gt;0, (R70*SUMPRODUCT(K70:$K$98, X70:$X$98)-K70*$AZ$3)/Z70, 0)</f>
        <v>-386275900.62798649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2000000</v>
      </c>
      <c r="S71">
        <f t="shared" si="28"/>
        <v>-883164925.84722459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-71.7924076805146</v>
      </c>
      <c r="AC71">
        <f t="shared" si="29"/>
        <v>-64.100716899372301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-0.22283716567097361</v>
      </c>
      <c r="AI71">
        <f t="shared" si="33"/>
        <v>-0.22283807292955896</v>
      </c>
      <c r="AJ71">
        <f t="shared" si="34"/>
        <v>-7.6916907811422988</v>
      </c>
      <c r="AK71">
        <f t="shared" si="22"/>
        <v>-5.0254685376360229</v>
      </c>
      <c r="AL71">
        <f t="shared" si="35"/>
        <v>-12.93999739170788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-1.5733977560689297E-4</v>
      </c>
      <c r="AR71">
        <f t="shared" si="36"/>
        <v>-1.5734041619959576E-4</v>
      </c>
      <c r="AS71">
        <f t="shared" si="36"/>
        <v>-5.4309113917265029E-3</v>
      </c>
      <c r="AT71">
        <f t="shared" si="36"/>
        <v>-3.5483582357112545E-3</v>
      </c>
      <c r="AU71">
        <f t="shared" si="23"/>
        <v>-9.136610043637354E-3</v>
      </c>
      <c r="AW71">
        <v>68</v>
      </c>
      <c r="AX71">
        <f>IF(Z71&gt;0, (R71*SUMPRODUCT(K71:$K$98, X71:$X$98)-K71*$AZ$3)/Z71, 0)</f>
        <v>-883164925.84722459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2000000</v>
      </c>
      <c r="S72">
        <f t="shared" si="28"/>
        <v>-2099897194.5341814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-64.100716899372301</v>
      </c>
      <c r="AC72">
        <f t="shared" si="29"/>
        <v>-57.232914345182095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-8.9199553899305228E-2</v>
      </c>
      <c r="AI72">
        <f t="shared" si="33"/>
        <v>-8.919989458809284E-2</v>
      </c>
      <c r="AJ72">
        <f t="shared" si="34"/>
        <v>-6.8678025541902059</v>
      </c>
      <c r="AK72">
        <f t="shared" ref="AK72:AK89" si="49">G72*SUM(AB72:AB72, AE72:AF72)</f>
        <v>-4.4870501829560618</v>
      </c>
      <c r="AL72">
        <f t="shared" si="35"/>
        <v>-11.444052631734362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-5.6233557650608181E-5</v>
      </c>
      <c r="AR72">
        <f t="shared" si="36"/>
        <v>-5.6233772429065495E-5</v>
      </c>
      <c r="AS72">
        <f t="shared" si="36"/>
        <v>-4.3296289497144801E-3</v>
      </c>
      <c r="AT72">
        <f t="shared" si="36"/>
        <v>-2.8287450341878562E-3</v>
      </c>
      <c r="AU72">
        <f t="shared" si="23"/>
        <v>-7.2146077563314034E-3</v>
      </c>
      <c r="AW72">
        <v>69</v>
      </c>
      <c r="AX72">
        <f>IF(Z72&gt;0, (R72*SUMPRODUCT(K72:$K$98, X72:$X$98)-K72*$AZ$3)/Z72, 0)</f>
        <v>-2099897194.5341814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2000000</v>
      </c>
      <c r="S73">
        <f t="shared" si="28"/>
        <v>-5204480088.9521847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-57.232914345182095</v>
      </c>
      <c r="AC73">
        <f t="shared" si="29"/>
        <v>-51.100863530555976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-3.4327844267110094E-2</v>
      </c>
      <c r="AI73">
        <f t="shared" si="33"/>
        <v>-3.432796699998316E-2</v>
      </c>
      <c r="AJ73">
        <f t="shared" si="34"/>
        <v>-6.132050814626119</v>
      </c>
      <c r="AK73">
        <f t="shared" si="49"/>
        <v>-4.0063040041627467</v>
      </c>
      <c r="AL73">
        <f t="shared" si="35"/>
        <v>-10.172682785788849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-1.9322414154859661E-5</v>
      </c>
      <c r="AR73">
        <f t="shared" si="36"/>
        <v>-1.9322483238586135E-5</v>
      </c>
      <c r="AS73">
        <f t="shared" si="36"/>
        <v>-3.451601112405805E-3</v>
      </c>
      <c r="AT73">
        <f t="shared" si="36"/>
        <v>-2.2550633997391449E-3</v>
      </c>
      <c r="AU73">
        <f t="shared" si="23"/>
        <v>-5.7259869953835358E-3</v>
      </c>
      <c r="AW73">
        <v>70</v>
      </c>
      <c r="AX73">
        <f>IF(Z73&gt;0, (R73*SUMPRODUCT(K73:$K$98, X73:$X$98)-K73*$AZ$3)/Z73, 0)</f>
        <v>-5204480088.9521847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2000000</v>
      </c>
      <c r="S74">
        <f t="shared" si="28"/>
        <v>-13476190273.032215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-51.100863530555976</v>
      </c>
      <c r="AC74">
        <f t="shared" si="29"/>
        <v>-45.625787274234618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-1.2669568738862885E-2</v>
      </c>
      <c r="AI74">
        <f t="shared" si="33"/>
        <v>-1.2669611059602603E-2</v>
      </c>
      <c r="AJ74">
        <f t="shared" si="34"/>
        <v>-5.4750762563213584</v>
      </c>
      <c r="AK74">
        <f t="shared" si="49"/>
        <v>-3.5770604471389187</v>
      </c>
      <c r="AL74">
        <f t="shared" si="35"/>
        <v>-9.0648063145198794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-6.3673491478774504E-6</v>
      </c>
      <c r="AR74">
        <f t="shared" si="36"/>
        <v>-6.3673704170249281E-6</v>
      </c>
      <c r="AS74">
        <f t="shared" si="36"/>
        <v>-2.7516107970049783E-3</v>
      </c>
      <c r="AT74">
        <f t="shared" si="36"/>
        <v>-1.7977243945274451E-3</v>
      </c>
      <c r="AU74">
        <f t="shared" si="23"/>
        <v>-4.5557025619494479E-3</v>
      </c>
      <c r="AW74">
        <v>71</v>
      </c>
      <c r="AX74">
        <f>IF(Z74&gt;0, (R74*SUMPRODUCT(K74:$K$98, X74:$X$98)-K74*$AZ$3)/Z74, 0)</f>
        <v>-13476190273.032215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2000000</v>
      </c>
      <c r="S75">
        <f t="shared" si="28"/>
        <v>-36536397748.602715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-45.625787274234618</v>
      </c>
      <c r="AC75">
        <f t="shared" si="29"/>
        <v>-40.7373154462842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-4.4736472138907383E-3</v>
      </c>
      <c r="AI75">
        <f t="shared" si="33"/>
        <v>-4.4736611511279716E-3</v>
      </c>
      <c r="AJ75">
        <f t="shared" si="34"/>
        <v>-4.8884718279504185</v>
      </c>
      <c r="AK75">
        <f t="shared" si="49"/>
        <v>-3.1938051091964237</v>
      </c>
      <c r="AL75">
        <f t="shared" si="35"/>
        <v>-8.0867505982979697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-2.0074306143095371E-6</v>
      </c>
      <c r="AR75">
        <f t="shared" si="36"/>
        <v>-2.0074368682753424E-6</v>
      </c>
      <c r="AS75">
        <f t="shared" si="36"/>
        <v>-2.1935721650440019E-3</v>
      </c>
      <c r="AT75">
        <f t="shared" si="36"/>
        <v>-1.4331353917295504E-3</v>
      </c>
      <c r="AU75">
        <f t="shared" si="23"/>
        <v>-3.6287149936418276E-3</v>
      </c>
      <c r="AW75">
        <v>72</v>
      </c>
      <c r="AX75">
        <f>IF(Z75&gt;0, (R75*SUMPRODUCT(K75:$K$98, X75:$X$98)-K75*$AZ$3)/Z75, 0)</f>
        <v>-36536397748.602715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2000000</v>
      </c>
      <c r="S76">
        <f t="shared" si="28"/>
        <v>-103975186793.10695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-40.7373154462842</v>
      </c>
      <c r="AC76">
        <f t="shared" si="29"/>
        <v>-36.372604779340215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-1.5080182828473112E-3</v>
      </c>
      <c r="AI76">
        <f t="shared" si="33"/>
        <v>-1.5080226555979044E-3</v>
      </c>
      <c r="AJ76">
        <f t="shared" si="34"/>
        <v>-4.364710666943985</v>
      </c>
      <c r="AK76">
        <f t="shared" si="49"/>
        <v>-2.8516120812398942</v>
      </c>
      <c r="AL76">
        <f t="shared" si="35"/>
        <v>-7.2178307708394769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-6.0418145961822854E-7</v>
      </c>
      <c r="AR76">
        <f t="shared" si="36"/>
        <v>-6.0418321154316607E-7</v>
      </c>
      <c r="AS76">
        <f t="shared" si="36"/>
        <v>-1.7487037733961452E-3</v>
      </c>
      <c r="AT76">
        <f t="shared" si="36"/>
        <v>-1.1424869108718483E-3</v>
      </c>
      <c r="AU76">
        <f t="shared" si="23"/>
        <v>-2.8917948674795366E-3</v>
      </c>
      <c r="AW76">
        <v>73</v>
      </c>
      <c r="AX76">
        <f>IF(Z76&gt;0, (R76*SUMPRODUCT(K76:$K$98, X76:$X$98)-K76*$AZ$3)/Z76, 0)</f>
        <v>-103975186793.10695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2000000</v>
      </c>
      <c r="S77">
        <f t="shared" si="28"/>
        <v>-311467293571.3905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-36.372604779340215</v>
      </c>
      <c r="AC77">
        <f t="shared" si="29"/>
        <v>-32.475540495687198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-4.8411110538856703E-4</v>
      </c>
      <c r="AI77">
        <f t="shared" si="33"/>
        <v>-4.8411240871724573E-4</v>
      </c>
      <c r="AJ77">
        <f t="shared" si="34"/>
        <v>-3.897064283653016</v>
      </c>
      <c r="AK77">
        <f t="shared" si="49"/>
        <v>-2.5460823345538151</v>
      </c>
      <c r="AL77">
        <f t="shared" si="35"/>
        <v>-6.4436307306155483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-1.7317604216901829E-7</v>
      </c>
      <c r="AR77">
        <f t="shared" si="36"/>
        <v>-1.7317650839526203E-7</v>
      </c>
      <c r="AS77">
        <f t="shared" si="36"/>
        <v>-1.3940563668325382E-3</v>
      </c>
      <c r="AT77">
        <f t="shared" si="36"/>
        <v>-9.1078361315546246E-4</v>
      </c>
      <c r="AU77">
        <f t="shared" si="23"/>
        <v>-2.305013156496396E-3</v>
      </c>
      <c r="AW77">
        <v>74</v>
      </c>
      <c r="AX77">
        <f>IF(Z77&gt;0, (R77*SUMPRODUCT(K77:$K$98, X77:$X$98)-K77*$AZ$3)/Z77, 0)</f>
        <v>-311467293571.3905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2000000</v>
      </c>
      <c r="S78">
        <f t="shared" si="28"/>
        <v>-984946015836.60254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-32.475540495687198</v>
      </c>
      <c r="AC78">
        <f t="shared" si="29"/>
        <v>-28.996018447582468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-1.4756887144502383E-4</v>
      </c>
      <c r="AI78">
        <f t="shared" si="33"/>
        <v>-1.4756923943496923E-4</v>
      </c>
      <c r="AJ78">
        <f t="shared" si="34"/>
        <v>-3.4795220481047302</v>
      </c>
      <c r="AK78">
        <f t="shared" si="49"/>
        <v>-2.2732878346981042</v>
      </c>
      <c r="AL78">
        <f t="shared" si="35"/>
        <v>-5.7529574520422688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-4.7132393819578172E-8</v>
      </c>
      <c r="AR78">
        <f t="shared" si="36"/>
        <v>-4.7132511352814404E-8</v>
      </c>
      <c r="AS78">
        <f t="shared" si="36"/>
        <v>-1.1113333175843539E-3</v>
      </c>
      <c r="AT78">
        <f t="shared" si="36"/>
        <v>-7.2607113167605798E-4</v>
      </c>
      <c r="AU78">
        <f t="shared" si="23"/>
        <v>-1.8374515817717644E-3</v>
      </c>
      <c r="AW78">
        <v>75</v>
      </c>
      <c r="AX78">
        <f>IF(Z78&gt;0, (R78*SUMPRODUCT(K78:$K$98, X78:$X$98)-K78*$AZ$3)/Z78, 0)</f>
        <v>-984946015836.60254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2000000</v>
      </c>
      <c r="S79">
        <f t="shared" si="28"/>
        <v>-3297334862702.0054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-28.996018447582468</v>
      </c>
      <c r="AC79">
        <f t="shared" si="29"/>
        <v>-25.889302225714172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-4.2586439003368124E-5</v>
      </c>
      <c r="AI79">
        <f t="shared" si="33"/>
        <v>-4.2586537148170305E-5</v>
      </c>
      <c r="AJ79">
        <f t="shared" si="34"/>
        <v>-3.1067162218682967</v>
      </c>
      <c r="AK79">
        <f t="shared" si="49"/>
        <v>-2.0297212913307732</v>
      </c>
      <c r="AL79">
        <f t="shared" si="35"/>
        <v>-5.1364800997362181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-1.214445544516459E-8</v>
      </c>
      <c r="AR79">
        <f t="shared" si="36"/>
        <v>-1.2144483433303658E-8</v>
      </c>
      <c r="AS79">
        <f t="shared" si="36"/>
        <v>-8.859481473495732E-4</v>
      </c>
      <c r="AT79">
        <f t="shared" si="36"/>
        <v>-5.7881946379031535E-4</v>
      </c>
      <c r="AU79">
        <f t="shared" si="23"/>
        <v>-1.464779755623322E-3</v>
      </c>
      <c r="AW79">
        <v>76</v>
      </c>
      <c r="AX79">
        <f>IF(Z79&gt;0, (R79*SUMPRODUCT(K79:$K$98, X79:$X$98)-K79*$AZ$3)/Z79, 0)</f>
        <v>-3297334862702.0054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2000000</v>
      </c>
      <c r="S80">
        <f t="shared" si="28"/>
        <v>-11845091306187.408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-25.889302225714172</v>
      </c>
      <c r="AC80">
        <f t="shared" si="29"/>
        <v>-23.115448426250857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-1.1643178413891037E-5</v>
      </c>
      <c r="AI80">
        <f t="shared" si="33"/>
        <v>-1.1643202807380109E-5</v>
      </c>
      <c r="AJ80">
        <f t="shared" si="34"/>
        <v>-2.7738537994633141</v>
      </c>
      <c r="AK80">
        <f t="shared" si="49"/>
        <v>-1.8122511557999921</v>
      </c>
      <c r="AL80">
        <f t="shared" si="35"/>
        <v>-4.5861165984661136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-2.96456003024013E-9</v>
      </c>
      <c r="AR80">
        <f t="shared" si="36"/>
        <v>-2.9645662412557247E-9</v>
      </c>
      <c r="AS80">
        <f t="shared" si="36"/>
        <v>-7.0627244651750806E-4</v>
      </c>
      <c r="AT80">
        <f t="shared" si="36"/>
        <v>-4.6143133346057593E-4</v>
      </c>
      <c r="AU80">
        <f t="shared" si="23"/>
        <v>-1.1677067445443252E-3</v>
      </c>
      <c r="AW80">
        <v>77</v>
      </c>
      <c r="AX80">
        <f>IF(Z80&gt;0, (R80*SUMPRODUCT(K80:$K$98, X80:$X$98)-K80*$AZ$3)/Z80, 0)</f>
        <v>-11845091306187.408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2000000</v>
      </c>
      <c r="S81">
        <f t="shared" si="28"/>
        <v>-45885670567309.039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-23.115448426250857</v>
      </c>
      <c r="AC81">
        <f t="shared" si="29"/>
        <v>-20.638793240279924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-2.9643540093339125E-6</v>
      </c>
      <c r="AI81">
        <f t="shared" si="33"/>
        <v>-2.9643596316755348E-6</v>
      </c>
      <c r="AJ81">
        <f t="shared" si="34"/>
        <v>-2.4766551859709338</v>
      </c>
      <c r="AK81">
        <f t="shared" si="49"/>
        <v>-1.6180813898375601</v>
      </c>
      <c r="AL81">
        <f t="shared" si="35"/>
        <v>-4.0947395401681259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-6.7390819965546423E-10</v>
      </c>
      <c r="AR81">
        <f t="shared" si="36"/>
        <v>-6.7390947782335803E-10</v>
      </c>
      <c r="AS81">
        <f t="shared" si="36"/>
        <v>-5.6303607203785772E-4</v>
      </c>
      <c r="AT81">
        <f t="shared" si="36"/>
        <v>-3.6785023411102708E-4</v>
      </c>
      <c r="AU81">
        <f t="shared" si="23"/>
        <v>-9.3088698005836272E-4</v>
      </c>
      <c r="AW81">
        <v>78</v>
      </c>
      <c r="AX81">
        <f>IF(Z81&gt;0, (R81*SUMPRODUCT(K81:$K$98, X81:$X$98)-K81*$AZ$3)/Z81, 0)</f>
        <v>-45885670567309.039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2000000</v>
      </c>
      <c r="S82">
        <f t="shared" si="28"/>
        <v>-192755386172442.38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-20.638793240279924</v>
      </c>
      <c r="AC82">
        <f t="shared" si="29"/>
        <v>-18.427493965118561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-6.9937809281248424E-7</v>
      </c>
      <c r="AI82">
        <f t="shared" si="33"/>
        <v>-6.9937928781761037E-7</v>
      </c>
      <c r="AJ82">
        <f t="shared" si="34"/>
        <v>-2.2112992751613625</v>
      </c>
      <c r="AK82">
        <f t="shared" si="49"/>
        <v>-1.4447155268195948</v>
      </c>
      <c r="AL82">
        <f t="shared" si="35"/>
        <v>-3.6560155013602449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-1.4195957013667667E-10</v>
      </c>
      <c r="AR82">
        <f t="shared" si="36"/>
        <v>-1.4195981269848376E-10</v>
      </c>
      <c r="AS82">
        <f t="shared" si="36"/>
        <v>-4.4884890986944022E-4</v>
      </c>
      <c r="AT82">
        <f t="shared" si="36"/>
        <v>-2.9324795452533665E-4</v>
      </c>
      <c r="AU82">
        <f t="shared" si="23"/>
        <v>-7.4209700635458954E-4</v>
      </c>
      <c r="AW82">
        <v>79</v>
      </c>
      <c r="AX82">
        <f>IF(Z82&gt;0, (R82*SUMPRODUCT(K82:$K$98, X82:$X$98)-K82*$AZ$3)/Z82, 0)</f>
        <v>-192755386172442.38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2000000</v>
      </c>
      <c r="S83">
        <f t="shared" si="28"/>
        <v>-883713960390307.38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-18.427493965118561</v>
      </c>
      <c r="AC83">
        <f t="shared" si="29"/>
        <v>-16.453119611836172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-1.5205251075540417E-7</v>
      </c>
      <c r="AI83">
        <f t="shared" si="33"/>
        <v>-1.5205274348228681E-7</v>
      </c>
      <c r="AJ83">
        <f t="shared" si="34"/>
        <v>-1.9743743532823892</v>
      </c>
      <c r="AK83">
        <f t="shared" si="49"/>
        <v>-1.2899245775582995</v>
      </c>
      <c r="AL83">
        <f t="shared" si="35"/>
        <v>-3.264299082893432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-2.7556764470555061E-11</v>
      </c>
      <c r="AR83">
        <f t="shared" si="36"/>
        <v>-2.7556806648088725E-11</v>
      </c>
      <c r="AS83">
        <f t="shared" si="36"/>
        <v>-3.5781960297668778E-4</v>
      </c>
      <c r="AT83">
        <f t="shared" si="36"/>
        <v>-2.3377547395935343E-4</v>
      </c>
      <c r="AU83">
        <f t="shared" si="23"/>
        <v>-5.9159510449284785E-4</v>
      </c>
      <c r="AW83">
        <v>80</v>
      </c>
      <c r="AX83">
        <f>IF(Z83&gt;0, (R83*SUMPRODUCT(K83:$K$98, X83:$X$98)-K83*$AZ$3)/Z83, 0)</f>
        <v>-883713960390307.38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2000000</v>
      </c>
      <c r="S84">
        <f t="shared" si="28"/>
        <v>-4454808597178887.5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-16.453119611836172</v>
      </c>
      <c r="AC84">
        <f t="shared" si="29"/>
        <v>-14.690285367734848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-3.0268689482007753E-8</v>
      </c>
      <c r="AI84">
        <f t="shared" si="33"/>
        <v>-3.0268730702312304E-8</v>
      </c>
      <c r="AJ84">
        <f t="shared" si="34"/>
        <v>-1.7628342441013238</v>
      </c>
      <c r="AK84">
        <f t="shared" si="49"/>
        <v>-1.1517183728285321</v>
      </c>
      <c r="AL84">
        <f t="shared" si="35"/>
        <v>-2.9145526471985868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-4.8979034960178899E-12</v>
      </c>
      <c r="AR84">
        <f t="shared" si="36"/>
        <v>-4.8979101660481167E-12</v>
      </c>
      <c r="AS84">
        <f t="shared" si="36"/>
        <v>-2.8525159677680282E-4</v>
      </c>
      <c r="AT84">
        <f t="shared" si="36"/>
        <v>-1.8636437656337969E-4</v>
      </c>
      <c r="AU84">
        <f t="shared" si="23"/>
        <v>-4.7161597823809268E-4</v>
      </c>
      <c r="AW84">
        <v>81</v>
      </c>
      <c r="AX84">
        <f>IF(Z84&gt;0, (R84*SUMPRODUCT(K84:$K$98, X84:$X$98)-K84*$AZ$3)/Z84, 0)</f>
        <v>-4454808597178887.5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2000000</v>
      </c>
      <c r="S85">
        <f t="shared" si="28"/>
        <v>-2.4925247906750856E+16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-14.690285367734848</v>
      </c>
      <c r="AC85">
        <f t="shared" si="29"/>
        <v>-13.116326221196102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-5.4768432206921113E-9</v>
      </c>
      <c r="AI85">
        <f t="shared" si="33"/>
        <v>-5.4768497985234885E-9</v>
      </c>
      <c r="AJ85">
        <f t="shared" si="34"/>
        <v>-1.5739591465387459</v>
      </c>
      <c r="AK85">
        <f t="shared" si="49"/>
        <v>-1.0283199757414394</v>
      </c>
      <c r="AL85">
        <f t="shared" si="35"/>
        <v>-2.6022791277570354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-7.9127763755310393E-13</v>
      </c>
      <c r="AR85">
        <f t="shared" si="36"/>
        <v>-7.9127858789815906E-13</v>
      </c>
      <c r="AS85">
        <f t="shared" si="36"/>
        <v>-2.2740082651496676E-4</v>
      </c>
      <c r="AT85">
        <f t="shared" si="36"/>
        <v>-1.4856853999018168E-4</v>
      </c>
      <c r="AU85">
        <f t="shared" si="23"/>
        <v>-3.7596936729642708E-4</v>
      </c>
      <c r="AW85">
        <v>82</v>
      </c>
      <c r="AX85">
        <f>IF(Z85&gt;0, (R85*SUMPRODUCT(K85:$K$98, X85:$X$98)-K85*$AZ$3)/Z85, 0)</f>
        <v>-2.4925247906750856E+16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2000000</v>
      </c>
      <c r="S86">
        <f t="shared" si="28"/>
        <v>-1.5668261482617446E+17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-13.116326221196102</v>
      </c>
      <c r="AC86">
        <f t="shared" si="29"/>
        <v>-11.711005554640071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-8.9244150886580549E-10</v>
      </c>
      <c r="AI86">
        <f t="shared" si="33"/>
        <v>-8.9244244315943846E-10</v>
      </c>
      <c r="AJ86">
        <f t="shared" si="34"/>
        <v>-1.4053206665560314</v>
      </c>
      <c r="AK86">
        <f t="shared" si="49"/>
        <v>-0.91814283548372722</v>
      </c>
      <c r="AL86">
        <f t="shared" si="35"/>
        <v>-2.3234635029322011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-1.1512252919347228E-13</v>
      </c>
      <c r="AR86">
        <f t="shared" si="36"/>
        <v>-1.1512264971481172E-13</v>
      </c>
      <c r="AS86">
        <f t="shared" si="36"/>
        <v>-1.8128254664823504E-4</v>
      </c>
      <c r="AT86">
        <f t="shared" si="36"/>
        <v>-1.1843793047690537E-4</v>
      </c>
      <c r="AU86">
        <f t="shared" si="23"/>
        <v>-2.9972047724026305E-4</v>
      </c>
      <c r="AW86">
        <v>83</v>
      </c>
      <c r="AX86">
        <f>IF(Z86&gt;0, (R86*SUMPRODUCT(K86:$K$98, X86:$X$98)-K86*$AZ$3)/Z86, 0)</f>
        <v>-1.5668261482617446E+17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2000000</v>
      </c>
      <c r="S87">
        <f t="shared" si="28"/>
        <v>-1.1236977675164168E+18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-11.711005554640071</v>
      </c>
      <c r="AC87">
        <f t="shared" si="29"/>
        <v>-10.456254959500164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-1.2938167143204123E-10</v>
      </c>
      <c r="AI87">
        <f t="shared" si="33"/>
        <v>-1.2938178774729143E-10</v>
      </c>
      <c r="AJ87">
        <f t="shared" si="34"/>
        <v>-1.2547505951399067</v>
      </c>
      <c r="AK87">
        <f t="shared" si="49"/>
        <v>-0.81977038882480502</v>
      </c>
      <c r="AL87">
        <f t="shared" si="35"/>
        <v>-2.0745209840940935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-1.4901682129631122E-14</v>
      </c>
      <c r="AR87">
        <f t="shared" si="36"/>
        <v>-1.4901695526373229E-14</v>
      </c>
      <c r="AS87">
        <f t="shared" si="36"/>
        <v>-1.4451733629489849E-4</v>
      </c>
      <c r="AT87">
        <f t="shared" si="36"/>
        <v>-9.4417993046007947E-5</v>
      </c>
      <c r="AU87">
        <f t="shared" si="23"/>
        <v>-2.3893532935580813E-4</v>
      </c>
      <c r="AW87">
        <v>84</v>
      </c>
      <c r="AX87">
        <f>IF(Z87&gt;0, (R87*SUMPRODUCT(K87:$K$98, X87:$X$98)-K87*$AZ$3)/Z87, 0)</f>
        <v>-1.1236977675164168E+18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2000000</v>
      </c>
      <c r="S88">
        <f t="shared" si="28"/>
        <v>-9.3806783438022717E+18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-10.456254959500164</v>
      </c>
      <c r="AC88">
        <f t="shared" si="29"/>
        <v>-9.335941928125159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-1.6433873625532709E-11</v>
      </c>
      <c r="AI88">
        <f t="shared" si="33"/>
        <v>-1.6433886065920261E-11</v>
      </c>
      <c r="AJ88">
        <f t="shared" si="34"/>
        <v>-1.1203130313750052</v>
      </c>
      <c r="AK88">
        <f t="shared" si="49"/>
        <v>-0.73193784716501153</v>
      </c>
      <c r="AL88">
        <f t="shared" si="35"/>
        <v>-1.8522508785564507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-1.6899912581433301E-15</v>
      </c>
      <c r="AR88">
        <f t="shared" si="36"/>
        <v>-1.6899925374610792E-15</v>
      </c>
      <c r="AS88">
        <f t="shared" si="36"/>
        <v>-1.1520833569428404E-4</v>
      </c>
      <c r="AT88">
        <f t="shared" si="36"/>
        <v>-7.5269445986933081E-5</v>
      </c>
      <c r="AU88">
        <f t="shared" si="23"/>
        <v>-1.9047778168290714E-4</v>
      </c>
      <c r="AW88">
        <v>85</v>
      </c>
      <c r="AX88">
        <f>IF(Z88&gt;0, (R88*SUMPRODUCT(K88:$K$98, X88:$X$98)-K88*$AZ$3)/Z88, 0)</f>
        <v>-9.3806783438022717E+18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-9.335941928125159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-1.9904620083884082E-12</v>
      </c>
      <c r="AI89">
        <f t="shared" si="33"/>
        <v>-1.9904620083884082E-12</v>
      </c>
      <c r="AJ89">
        <f t="shared" si="34"/>
        <v>-9.335941928125159</v>
      </c>
      <c r="AK89">
        <f t="shared" si="49"/>
        <v>-0.65351593496876115</v>
      </c>
      <c r="AL89">
        <f t="shared" si="35"/>
        <v>-9.989457863095911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-1.8275967840727994E-16</v>
      </c>
      <c r="AR89">
        <f t="shared" si="36"/>
        <v>-1.8275967840727994E-16</v>
      </c>
      <c r="AS89">
        <f t="shared" si="36"/>
        <v>-8.5720487867771932E-4</v>
      </c>
      <c r="AT89">
        <f t="shared" si="36"/>
        <v>-6.0004341507440352E-5</v>
      </c>
      <c r="AU89">
        <f t="shared" si="23"/>
        <v>-9.172092201853425E-4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140808.98700196401</v>
      </c>
      <c r="AO91" s="8">
        <f t="shared" si="50"/>
        <v>-14080.898700196401</v>
      </c>
      <c r="AP91" s="8">
        <f t="shared" si="50"/>
        <v>-731.74591849531191</v>
      </c>
      <c r="AQ91" s="8">
        <f t="shared" si="50"/>
        <v>-90784.901450128542</v>
      </c>
      <c r="AR91" s="8">
        <f t="shared" si="50"/>
        <v>35211.440933143735</v>
      </c>
      <c r="AS91" s="8">
        <f t="shared" si="50"/>
        <v>-18234.187640116797</v>
      </c>
      <c r="AT91" s="8">
        <f t="shared" si="50"/>
        <v>8742.7616018852059</v>
      </c>
      <c r="AU91" s="8">
        <f t="shared" si="50"/>
        <v>25720.01489491215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361735.75718477345</v>
      </c>
      <c r="K3">
        <v>1</v>
      </c>
      <c r="L3" s="2">
        <v>0</v>
      </c>
      <c r="O3">
        <f>$C$3</f>
        <v>361735.75718477345</v>
      </c>
      <c r="P3">
        <f>O3*C5</f>
        <v>36173.575718477347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361735.75718477345</v>
      </c>
      <c r="AF3">
        <f t="shared" ref="AF3:AG34" si="4">-$Z3*P3</f>
        <v>-36173.575718477347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324937.22449559608</v>
      </c>
      <c r="AJ3">
        <f t="shared" ref="AJ3:AJ66" si="7">AB3-AC3</f>
        <v>0</v>
      </c>
      <c r="AL3">
        <f t="shared" ref="AL3:AL66" si="8">SUM(AI3:AK3)</f>
        <v>324937.22449559608</v>
      </c>
      <c r="AN3">
        <f t="shared" ref="AN3:AU34" si="9">AE3*$K3</f>
        <v>361735.75718477345</v>
      </c>
      <c r="AO3">
        <f t="shared" si="9"/>
        <v>-36173.575718477347</v>
      </c>
      <c r="AP3">
        <f t="shared" si="9"/>
        <v>-624.95697070000006</v>
      </c>
      <c r="AQ3">
        <f t="shared" si="9"/>
        <v>0</v>
      </c>
      <c r="AR3">
        <f t="shared" si="9"/>
        <v>324937.22449559608</v>
      </c>
      <c r="AS3">
        <f t="shared" si="9"/>
        <v>0</v>
      </c>
      <c r="AT3">
        <f t="shared" si="9"/>
        <v>0</v>
      </c>
      <c r="AU3">
        <f t="shared" si="9"/>
        <v>324937.22449559608</v>
      </c>
      <c r="AW3">
        <v>0</v>
      </c>
      <c r="AX3">
        <f>IF(Z3&gt;0, (R3*SUMPRODUCT(K3:$K$98, X3:$X$98)-K3*$AZ$3)/Z3, 0)</f>
        <v>0</v>
      </c>
      <c r="AZ3">
        <f>C6*ABS(SUMPRODUCT(X4:X79, K4:K79))/1</f>
        <v>207875.97085994764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14121.580326906251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13943.728244080819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-13943.728244080819</v>
      </c>
      <c r="AK4">
        <f>G4*SUM(AB4, AE4:AF4)</f>
        <v>0</v>
      </c>
      <c r="AL4">
        <f t="shared" si="8"/>
        <v>-19132.422244080819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-13008.422655173821</v>
      </c>
      <c r="AT4">
        <f t="shared" si="9"/>
        <v>0</v>
      </c>
      <c r="AU4">
        <f t="shared" si="9"/>
        <v>-17849.073835321222</v>
      </c>
      <c r="AW4">
        <v>1</v>
      </c>
      <c r="AX4">
        <f>IF(Z4&gt;0, (R4*SUMPRODUCT(K4:$K$98, X4:$X$98)-K4*$AZ$3)/Z4, 0)</f>
        <v>14121.580326906251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2000000</v>
      </c>
      <c r="S5">
        <f t="shared" si="1"/>
        <v>25930.457395691512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13943.728244080819</v>
      </c>
      <c r="AC5">
        <f t="shared" si="2"/>
        <v>25278.910316035966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-5316.6126705601773</v>
      </c>
      <c r="AI5">
        <f t="shared" si="6"/>
        <v>-5328.7985866868612</v>
      </c>
      <c r="AJ5">
        <f t="shared" si="7"/>
        <v>-11335.182071955147</v>
      </c>
      <c r="AK5">
        <f>G5*SUM(AB5, AE5:AF5)</f>
        <v>571.69285800731359</v>
      </c>
      <c r="AL5">
        <f t="shared" si="8"/>
        <v>-16092.287800634695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-4546.2781214543929</v>
      </c>
      <c r="AR5">
        <f t="shared" si="9"/>
        <v>-4556.6983960370035</v>
      </c>
      <c r="AS5">
        <f t="shared" si="9"/>
        <v>-9692.8050715046866</v>
      </c>
      <c r="AT5">
        <f t="shared" si="9"/>
        <v>488.85914652807219</v>
      </c>
      <c r="AU5">
        <f t="shared" si="9"/>
        <v>-13760.644321013619</v>
      </c>
      <c r="AW5">
        <v>2</v>
      </c>
      <c r="AX5">
        <f>IF(Z5&gt;0, (R5*SUMPRODUCT(K5:$K$98, X5:$X$98)-K5*$AZ$3)/Z5, 0)</f>
        <v>25930.457395691512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2000000</v>
      </c>
      <c r="S6">
        <f t="shared" si="1"/>
        <v>39621.687236102174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25278.910316035966</v>
      </c>
      <c r="AC6">
        <f t="shared" si="2"/>
        <v>38131.432750258973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-5473.2954544405065</v>
      </c>
      <c r="AI6">
        <f t="shared" si="6"/>
        <v>-5485.3253033093333</v>
      </c>
      <c r="AJ6">
        <f t="shared" si="7"/>
        <v>-12852.522434223007</v>
      </c>
      <c r="AK6">
        <f>G6*SUM(AB6, AE6:AF6)</f>
        <v>1478.8162534881042</v>
      </c>
      <c r="AL6">
        <f t="shared" si="8"/>
        <v>-16859.031484044237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-4222.1550078319224</v>
      </c>
      <c r="AR6">
        <f t="shared" si="9"/>
        <v>-4231.434953902396</v>
      </c>
      <c r="AS6">
        <f t="shared" si="9"/>
        <v>-9914.5647098040554</v>
      </c>
      <c r="AT6">
        <f t="shared" si="9"/>
        <v>1140.7736896904455</v>
      </c>
      <c r="AU6">
        <f t="shared" si="9"/>
        <v>-13005.225974016006</v>
      </c>
      <c r="AW6">
        <v>3</v>
      </c>
      <c r="AX6">
        <f>IF(Z6&gt;0, (R6*SUMPRODUCT(K6:$K$98, X6:$X$98)-K6*$AZ$3)/Z6, 0)</f>
        <v>39621.687236102174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2000000</v>
      </c>
      <c r="S7">
        <f t="shared" si="1"/>
        <v>50917.013911996299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38131.432750258973</v>
      </c>
      <c r="AC7">
        <f t="shared" si="2"/>
        <v>48367.870257103961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-5657.4069499110119</v>
      </c>
      <c r="AI7">
        <f t="shared" si="6"/>
        <v>-5669.2811414977132</v>
      </c>
      <c r="AJ7">
        <f t="shared" si="7"/>
        <v>-10236.437506844988</v>
      </c>
      <c r="AK7">
        <f>G7*SUM(AB7, AE7:AF7)</f>
        <v>1872.2533480377156</v>
      </c>
      <c r="AL7">
        <f t="shared" si="8"/>
        <v>-14033.465300304986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-3970.6855263209868</v>
      </c>
      <c r="AR7">
        <f t="shared" si="9"/>
        <v>-3979.0195000102617</v>
      </c>
      <c r="AS7">
        <f t="shared" si="9"/>
        <v>-7184.5060129814456</v>
      </c>
      <c r="AT7">
        <f t="shared" si="9"/>
        <v>1314.0524159705892</v>
      </c>
      <c r="AU7">
        <f t="shared" si="9"/>
        <v>-9849.4730970211185</v>
      </c>
      <c r="AW7">
        <v>4</v>
      </c>
      <c r="AX7">
        <f>IF(Z7&gt;0, (R7*SUMPRODUCT(K7:$K$98, X7:$X$98)-K7*$AZ$3)/Z7, 0)</f>
        <v>50917.013911996299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2000000</v>
      </c>
      <c r="S8">
        <f t="shared" si="1"/>
        <v>57754.530088740175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48367.870257103961</v>
      </c>
      <c r="AC8">
        <f t="shared" si="2"/>
        <v>54107.4431660673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-7168.0808859849612</v>
      </c>
      <c r="AI8">
        <f t="shared" si="6"/>
        <v>-7179.7915351502588</v>
      </c>
      <c r="AJ8">
        <f t="shared" si="7"/>
        <v>-5739.5729089633387</v>
      </c>
      <c r="AK8">
        <f t="shared" ref="AK8:AK71" si="22">G8*SUM(AB8:AB8, AE8:AF8)</f>
        <v>1030.2356364763143</v>
      </c>
      <c r="AL8">
        <f t="shared" si="8"/>
        <v>-11889.128807637284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-4696.1273496423883</v>
      </c>
      <c r="AR8">
        <f t="shared" si="9"/>
        <v>-4703.7995147172478</v>
      </c>
      <c r="AS8">
        <f t="shared" si="9"/>
        <v>-3760.2484879529311</v>
      </c>
      <c r="AT8">
        <f t="shared" si="9"/>
        <v>674.95300708619868</v>
      </c>
      <c r="AU8">
        <f t="shared" si="9"/>
        <v>-7789.0949955839806</v>
      </c>
      <c r="AW8">
        <v>5</v>
      </c>
      <c r="AX8">
        <f>IF(Z8&gt;0, (R8*SUMPRODUCT(K8:$K$98, X8:$X$98)-K8*$AZ$3)/Z8, 0)</f>
        <v>57754.530088740175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2000000</v>
      </c>
      <c r="S9">
        <f t="shared" si="1"/>
        <v>61338.725989942664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54107.4431660673</v>
      </c>
      <c r="AC9">
        <f t="shared" si="2"/>
        <v>56621.23300959589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-8784.59638559423</v>
      </c>
      <c r="AI9">
        <f t="shared" si="6"/>
        <v>-8796.1350245404647</v>
      </c>
      <c r="AJ9">
        <f t="shared" si="7"/>
        <v>-2513.7898435285897</v>
      </c>
      <c r="AK9">
        <f t="shared" si="22"/>
        <v>319.23391467979707</v>
      </c>
      <c r="AL9">
        <f t="shared" si="8"/>
        <v>-10990.690953389258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-5450.4955663531173</v>
      </c>
      <c r="AR9">
        <f t="shared" si="9"/>
        <v>-5457.6548367006244</v>
      </c>
      <c r="AS9">
        <f t="shared" si="9"/>
        <v>-1559.7074464758405</v>
      </c>
      <c r="AT9">
        <f t="shared" si="9"/>
        <v>198.07205251286942</v>
      </c>
      <c r="AU9">
        <f t="shared" si="9"/>
        <v>-6819.290230663596</v>
      </c>
      <c r="AW9">
        <v>6</v>
      </c>
      <c r="AX9">
        <f>IF(Z9&gt;0, (R9*SUMPRODUCT(K9:$K$98, X9:$X$98)-K9*$AZ$3)/Z9, 0)</f>
        <v>61338.725989942664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2000000</v>
      </c>
      <c r="S10">
        <f t="shared" si="1"/>
        <v>63601.996910026086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56621.23300959589</v>
      </c>
      <c r="AC10">
        <f t="shared" si="2"/>
        <v>57790.370571004867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-10470.216365279977</v>
      </c>
      <c r="AI10">
        <f t="shared" si="6"/>
        <v>-10481.574178984467</v>
      </c>
      <c r="AJ10">
        <f t="shared" si="7"/>
        <v>-1169.1375614089775</v>
      </c>
      <c r="AK10">
        <f t="shared" si="22"/>
        <v>232.14705533934315</v>
      </c>
      <c r="AL10">
        <f t="shared" si="8"/>
        <v>-11418.564685054102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-6162.9411610144034</v>
      </c>
      <c r="AR10">
        <f t="shared" si="9"/>
        <v>-6169.6265565340846</v>
      </c>
      <c r="AS10">
        <f t="shared" si="9"/>
        <v>-688.17355331727379</v>
      </c>
      <c r="AT10">
        <f t="shared" si="9"/>
        <v>136.64556613208717</v>
      </c>
      <c r="AU10">
        <f t="shared" si="9"/>
        <v>-6721.1545437192717</v>
      </c>
      <c r="AW10">
        <v>7</v>
      </c>
      <c r="AX10">
        <f>IF(Z10&gt;0, (R10*SUMPRODUCT(K10:$K$98, X10:$X$98)-K10*$AZ$3)/Z10, 0)</f>
        <v>63601.996910026086</v>
      </c>
    </row>
    <row r="11" spans="1:52" x14ac:dyDescent="0.25">
      <c r="A11" t="s">
        <v>33</v>
      </c>
      <c r="C11" s="12">
        <f>AU81</f>
        <v>95314.432001577356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2000000</v>
      </c>
      <c r="S11">
        <f t="shared" si="1"/>
        <v>64609.949982446102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57790.370571004867</v>
      </c>
      <c r="AC11">
        <f t="shared" si="2"/>
        <v>57719.811085160458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-12361.833532464663</v>
      </c>
      <c r="AI11">
        <f t="shared" si="6"/>
        <v>-12373.000506572529</v>
      </c>
      <c r="AJ11">
        <f t="shared" si="7"/>
        <v>70.55948584440921</v>
      </c>
      <c r="AK11">
        <f t="shared" si="22"/>
        <v>138.69688937041167</v>
      </c>
      <c r="AL11">
        <f t="shared" si="8"/>
        <v>-12163.744131357707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-6914.0802600157813</v>
      </c>
      <c r="AR11">
        <f t="shared" si="9"/>
        <v>-6920.3260450799908</v>
      </c>
      <c r="AS11">
        <f t="shared" si="9"/>
        <v>39.464529833093934</v>
      </c>
      <c r="AT11">
        <f t="shared" si="9"/>
        <v>77.574368106731924</v>
      </c>
      <c r="AU11">
        <f t="shared" si="9"/>
        <v>-6803.2871471401641</v>
      </c>
      <c r="AW11">
        <v>8</v>
      </c>
      <c r="AX11">
        <f>IF(Z11&gt;0, (R11*SUMPRODUCT(K11:$K$98, X11:$X$98)-K11*$AZ$3)/Z11, 0)</f>
        <v>64609.949982446102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2000000</v>
      </c>
      <c r="S12">
        <f t="shared" si="1"/>
        <v>64505.800870677282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57719.811085160458</v>
      </c>
      <c r="AC12">
        <f t="shared" si="2"/>
        <v>56584.268307406179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-14455.5264859545</v>
      </c>
      <c r="AI12">
        <f t="shared" si="6"/>
        <v>-14466.491443280751</v>
      </c>
      <c r="AJ12">
        <f t="shared" si="7"/>
        <v>1135.5427777542791</v>
      </c>
      <c r="AK12">
        <f t="shared" si="22"/>
        <v>132.75556549586906</v>
      </c>
      <c r="AL12">
        <f t="shared" si="8"/>
        <v>-13198.193100030603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-7683.2659996930279</v>
      </c>
      <c r="AR12">
        <f t="shared" si="9"/>
        <v>-7689.093991077134</v>
      </c>
      <c r="AS12">
        <f t="shared" si="9"/>
        <v>603.5530579943686</v>
      </c>
      <c r="AT12">
        <f t="shared" si="9"/>
        <v>70.56099434603756</v>
      </c>
      <c r="AU12">
        <f t="shared" si="9"/>
        <v>-7014.9799387367284</v>
      </c>
      <c r="AW12">
        <v>9</v>
      </c>
      <c r="AX12">
        <f>IF(Z12&gt;0, (R12*SUMPRODUCT(K12:$K$98, X12:$X$98)-K12*$AZ$3)/Z12, 0)</f>
        <v>64505.800870677282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2000000</v>
      </c>
      <c r="S13">
        <f t="shared" si="1"/>
        <v>63206.417320983666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56584.268307406179</v>
      </c>
      <c r="AC13">
        <f t="shared" si="2"/>
        <v>54362.400592644306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-16694.772093185416</v>
      </c>
      <c r="AI13">
        <f t="shared" si="6"/>
        <v>-16705.523058612824</v>
      </c>
      <c r="AJ13">
        <f t="shared" si="7"/>
        <v>2221.8677147618728</v>
      </c>
      <c r="AK13">
        <f t="shared" si="22"/>
        <v>113.16853661481235</v>
      </c>
      <c r="AL13">
        <f t="shared" si="8"/>
        <v>-14370.486807236139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-8434.8373048395097</v>
      </c>
      <c r="AR13">
        <f t="shared" si="9"/>
        <v>-8440.2691037130717</v>
      </c>
      <c r="AS13">
        <f t="shared" si="9"/>
        <v>1122.5725384140956</v>
      </c>
      <c r="AT13">
        <f t="shared" si="9"/>
        <v>57.177072501777559</v>
      </c>
      <c r="AU13">
        <f t="shared" si="9"/>
        <v>-7260.5194927971988</v>
      </c>
      <c r="AW13">
        <v>10</v>
      </c>
      <c r="AX13">
        <f>IF(Z13&gt;0, (R13*SUMPRODUCT(K13:$K$98, X13:$X$98)-K13*$AZ$3)/Z13, 0)</f>
        <v>63206.417320983666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2000000</v>
      </c>
      <c r="S14">
        <f t="shared" si="1"/>
        <v>67918.395727800496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54362.400592644306</v>
      </c>
      <c r="AC14">
        <f t="shared" si="2"/>
        <v>57180.444369393699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-19154.48421613111</v>
      </c>
      <c r="AI14">
        <f t="shared" si="6"/>
        <v>-19165.007956377889</v>
      </c>
      <c r="AJ14">
        <f t="shared" si="7"/>
        <v>-2818.0437767493931</v>
      </c>
      <c r="AK14">
        <f t="shared" si="22"/>
        <v>3805.3680414851019</v>
      </c>
      <c r="AL14">
        <f t="shared" si="8"/>
        <v>-18177.683691642182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-8640.6945838757365</v>
      </c>
      <c r="AR14">
        <f t="shared" si="9"/>
        <v>-8645.44190175318</v>
      </c>
      <c r="AS14">
        <f t="shared" si="9"/>
        <v>-1271.235253538008</v>
      </c>
      <c r="AT14">
        <f t="shared" si="9"/>
        <v>1716.622732029668</v>
      </c>
      <c r="AU14">
        <f t="shared" si="9"/>
        <v>-8200.0544232615212</v>
      </c>
      <c r="AW14">
        <v>11</v>
      </c>
      <c r="AX14">
        <f>IF(Z14&gt;0, (R14*SUMPRODUCT(K14:$K$98, X14:$X$98)-K14*$AZ$3)/Z14, 0)</f>
        <v>67918.395727800496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2000000</v>
      </c>
      <c r="S15">
        <f t="shared" si="1"/>
        <v>71225.087042106286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57180.444369393699</v>
      </c>
      <c r="AC15">
        <f t="shared" si="2"/>
        <v>58586.965036936643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-21838.842186940816</v>
      </c>
      <c r="AI15">
        <f t="shared" si="6"/>
        <v>-21849.124197021461</v>
      </c>
      <c r="AJ15">
        <f t="shared" si="7"/>
        <v>-1406.5206675429436</v>
      </c>
      <c r="AK15">
        <f t="shared" si="22"/>
        <v>4002.6311058575593</v>
      </c>
      <c r="AL15">
        <f t="shared" si="8"/>
        <v>-19253.013758706846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-8796.0923440010811</v>
      </c>
      <c r="AR15">
        <f t="shared" si="9"/>
        <v>-8800.2336583334582</v>
      </c>
      <c r="AS15">
        <f t="shared" si="9"/>
        <v>-566.50831438545356</v>
      </c>
      <c r="AT15">
        <f t="shared" si="9"/>
        <v>1612.1510712297575</v>
      </c>
      <c r="AU15">
        <f t="shared" si="9"/>
        <v>-7754.590901489154</v>
      </c>
      <c r="AW15">
        <v>12</v>
      </c>
      <c r="AX15">
        <f>IF(Z15&gt;0, (R15*SUMPRODUCT(K15:$K$98, X15:$X$98)-K15*$AZ$3)/Z15, 0)</f>
        <v>71225.087042106286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2000000</v>
      </c>
      <c r="S16">
        <f t="shared" si="1"/>
        <v>73260.336215653035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58586.965036936643</v>
      </c>
      <c r="AC16">
        <f t="shared" si="2"/>
        <v>58761.600595987926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-24484.458478228069</v>
      </c>
      <c r="AI16">
        <f t="shared" si="6"/>
        <v>-24494.484640342416</v>
      </c>
      <c r="AJ16">
        <f t="shared" si="7"/>
        <v>-174.63555905128305</v>
      </c>
      <c r="AK16">
        <f t="shared" si="22"/>
        <v>4101.0875525855654</v>
      </c>
      <c r="AL16">
        <f t="shared" si="8"/>
        <v>-20568.032646808133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-8805.0667084937122</v>
      </c>
      <c r="AR16">
        <f t="shared" si="9"/>
        <v>-8808.6723028884371</v>
      </c>
      <c r="AS16">
        <f t="shared" si="9"/>
        <v>-62.802195461621707</v>
      </c>
      <c r="AT16">
        <f t="shared" si="9"/>
        <v>1474.8273689613741</v>
      </c>
      <c r="AU16">
        <f t="shared" si="9"/>
        <v>-7396.6471293886843</v>
      </c>
      <c r="AW16">
        <v>13</v>
      </c>
      <c r="AX16">
        <f>IF(Z16&gt;0, (R16*SUMPRODUCT(K16:$K$98, X16:$X$98)-K16*$AZ$3)/Z16, 0)</f>
        <v>73260.336215653035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2000000</v>
      </c>
      <c r="S17">
        <f t="shared" si="1"/>
        <v>74268.675117152714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58761.600595987926</v>
      </c>
      <c r="AC17">
        <f t="shared" si="2"/>
        <v>57966.112372362542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-27159.928302253731</v>
      </c>
      <c r="AI17">
        <f t="shared" si="6"/>
        <v>-27169.684453195048</v>
      </c>
      <c r="AJ17">
        <f t="shared" si="7"/>
        <v>795.4882236253834</v>
      </c>
      <c r="AK17">
        <f t="shared" si="22"/>
        <v>4113.3120417191549</v>
      </c>
      <c r="AL17">
        <f t="shared" si="8"/>
        <v>-22260.884187850512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-8720.7280572308755</v>
      </c>
      <c r="AR17">
        <f t="shared" si="9"/>
        <v>-8723.8606405829996</v>
      </c>
      <c r="AS17">
        <f t="shared" si="9"/>
        <v>255.42175199302636</v>
      </c>
      <c r="AT17">
        <f t="shared" si="9"/>
        <v>1320.735288074721</v>
      </c>
      <c r="AU17">
        <f t="shared" si="9"/>
        <v>-7147.7036005152531</v>
      </c>
      <c r="AW17">
        <v>14</v>
      </c>
      <c r="AX17">
        <f>IF(Z17&gt;0, (R17*SUMPRODUCT(K17:$K$98, X17:$X$98)-K17*$AZ$3)/Z17, 0)</f>
        <v>74268.675117152714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2000000</v>
      </c>
      <c r="S18">
        <f t="shared" si="1"/>
        <v>74430.316788199285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57966.112372362542</v>
      </c>
      <c r="AC18">
        <f t="shared" si="2"/>
        <v>56396.793676621135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-29948.979474249423</v>
      </c>
      <c r="AI18">
        <f t="shared" si="6"/>
        <v>-29958.450882559613</v>
      </c>
      <c r="AJ18">
        <f t="shared" si="7"/>
        <v>1569.3186957414073</v>
      </c>
      <c r="AK18">
        <f t="shared" si="22"/>
        <v>4057.6278660653784</v>
      </c>
      <c r="AL18">
        <f t="shared" si="8"/>
        <v>-24331.504320752829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-8585.9455557877245</v>
      </c>
      <c r="AR18">
        <f t="shared" si="9"/>
        <v>-8588.6608735553255</v>
      </c>
      <c r="AS18">
        <f t="shared" si="9"/>
        <v>449.90130274391294</v>
      </c>
      <c r="AT18">
        <f t="shared" si="9"/>
        <v>1163.2640762814367</v>
      </c>
      <c r="AU18">
        <f t="shared" si="9"/>
        <v>-6975.495494529976</v>
      </c>
      <c r="AW18">
        <v>15</v>
      </c>
      <c r="AX18">
        <f>IF(Z18&gt;0, (R18*SUMPRODUCT(K18:$K$98, X18:$X$98)-K18*$AZ$3)/Z18, 0)</f>
        <v>74430.316788199285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2000000</v>
      </c>
      <c r="S19">
        <f t="shared" si="1"/>
        <v>73881.495477524353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56396.793676621135</v>
      </c>
      <c r="AC19">
        <f t="shared" si="2"/>
        <v>54196.035050734739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-33163.928584857269</v>
      </c>
      <c r="AI19">
        <f t="shared" si="6"/>
        <v>-33173.098004530701</v>
      </c>
      <c r="AJ19">
        <f t="shared" si="7"/>
        <v>2200.7586258863957</v>
      </c>
      <c r="AK19">
        <f t="shared" si="22"/>
        <v>3947.7755573634799</v>
      </c>
      <c r="AL19">
        <f t="shared" si="8"/>
        <v>-27024.563821280826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-8488.9514673984249</v>
      </c>
      <c r="AR19">
        <f t="shared" si="9"/>
        <v>-8491.2985584070429</v>
      </c>
      <c r="AS19">
        <f t="shared" si="9"/>
        <v>563.32690256540855</v>
      </c>
      <c r="AT19">
        <f t="shared" si="9"/>
        <v>1010.5098081155024</v>
      </c>
      <c r="AU19">
        <f t="shared" si="9"/>
        <v>-6917.461847726132</v>
      </c>
      <c r="AW19">
        <v>16</v>
      </c>
      <c r="AX19">
        <f>IF(Z19&gt;0, (R19*SUMPRODUCT(K19:$K$98, X19:$X$98)-K19*$AZ$3)/Z19, 0)</f>
        <v>73881.495477524353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2000000</v>
      </c>
      <c r="S20">
        <f t="shared" si="1"/>
        <v>72604.834123987894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54196.035050734739</v>
      </c>
      <c r="AC20">
        <f t="shared" si="2"/>
        <v>51408.143342176772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-36328.072928847709</v>
      </c>
      <c r="AI20">
        <f t="shared" si="6"/>
        <v>-36336.923603868599</v>
      </c>
      <c r="AJ20">
        <f t="shared" si="7"/>
        <v>2787.8917085579669</v>
      </c>
      <c r="AK20">
        <f t="shared" si="22"/>
        <v>3793.722453551432</v>
      </c>
      <c r="AL20">
        <f t="shared" si="8"/>
        <v>-29755.3094417592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-8302.5675452090527</v>
      </c>
      <c r="AR20">
        <f t="shared" si="9"/>
        <v>-8304.5903149641545</v>
      </c>
      <c r="AS20">
        <f t="shared" si="9"/>
        <v>637.15626381740412</v>
      </c>
      <c r="AT20">
        <f t="shared" si="9"/>
        <v>867.03296869278904</v>
      </c>
      <c r="AU20">
        <f t="shared" si="9"/>
        <v>-6800.401082453961</v>
      </c>
      <c r="AW20">
        <v>17</v>
      </c>
      <c r="AX20">
        <f>IF(Z20&gt;0, (R20*SUMPRODUCT(K20:$K$98, X20:$X$98)-K20*$AZ$3)/Z20, 0)</f>
        <v>72604.834123987894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2000000</v>
      </c>
      <c r="S21">
        <f t="shared" si="1"/>
        <v>70729.336063734576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51408.143342176772</v>
      </c>
      <c r="AC21">
        <f t="shared" si="2"/>
        <v>48195.807724503844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-39123.223647455678</v>
      </c>
      <c r="AI21">
        <f t="shared" si="6"/>
        <v>-39131.741295578562</v>
      </c>
      <c r="AJ21">
        <f t="shared" si="7"/>
        <v>3212.3356176729285</v>
      </c>
      <c r="AK21">
        <f t="shared" si="22"/>
        <v>3598.5700339523746</v>
      </c>
      <c r="AL21">
        <f t="shared" si="8"/>
        <v>-32320.835643953258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-7983.3775117032728</v>
      </c>
      <c r="AR21">
        <f t="shared" si="9"/>
        <v>-7985.1155995737818</v>
      </c>
      <c r="AS21">
        <f t="shared" si="9"/>
        <v>655.50037903999009</v>
      </c>
      <c r="AT21">
        <f t="shared" si="9"/>
        <v>734.31431270140251</v>
      </c>
      <c r="AU21">
        <f t="shared" si="9"/>
        <v>-6595.3009078323894</v>
      </c>
      <c r="AW21">
        <v>18</v>
      </c>
      <c r="AX21">
        <f>IF(Z21&gt;0, (R21*SUMPRODUCT(K21:$K$98, X21:$X$98)-K21*$AZ$3)/Z21, 0)</f>
        <v>70729.336063734576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2000000</v>
      </c>
      <c r="S22">
        <f t="shared" si="1"/>
        <v>68475.620090173063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48195.807724503844</v>
      </c>
      <c r="AC22">
        <f t="shared" si="2"/>
        <v>44757.280148100668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-41948.296764136336</v>
      </c>
      <c r="AI22">
        <f t="shared" si="6"/>
        <v>-41956.467058923219</v>
      </c>
      <c r="AJ22">
        <f t="shared" si="7"/>
        <v>3438.5275764031758</v>
      </c>
      <c r="AK22">
        <f t="shared" si="22"/>
        <v>3373.7065407152695</v>
      </c>
      <c r="AL22">
        <f t="shared" si="8"/>
        <v>-35144.232941804774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-7642.7269365539305</v>
      </c>
      <c r="AR22">
        <f t="shared" si="9"/>
        <v>-7644.2155150389735</v>
      </c>
      <c r="AS22">
        <f t="shared" si="9"/>
        <v>626.47900767041119</v>
      </c>
      <c r="AT22">
        <f t="shared" si="9"/>
        <v>614.66900550768139</v>
      </c>
      <c r="AU22">
        <f t="shared" si="9"/>
        <v>-6403.0675018608808</v>
      </c>
      <c r="AW22">
        <v>19</v>
      </c>
      <c r="AX22">
        <f>IF(Z22&gt;0, (R22*SUMPRODUCT(K22:$K$98, X22:$X$98)-K22*$AZ$3)/Z22, 0)</f>
        <v>68475.620090173063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2000000</v>
      </c>
      <c r="S23">
        <f t="shared" si="1"/>
        <v>65899.464509919097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44757.280148100668</v>
      </c>
      <c r="AC23">
        <f t="shared" si="2"/>
        <v>41172.454939493262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-44621.143369304482</v>
      </c>
      <c r="AI23">
        <f t="shared" si="6"/>
        <v>-44628.953078997438</v>
      </c>
      <c r="AJ23">
        <f t="shared" si="7"/>
        <v>3584.8252086074062</v>
      </c>
      <c r="AK23">
        <f t="shared" si="22"/>
        <v>3133.0096103670471</v>
      </c>
      <c r="AL23">
        <f t="shared" si="8"/>
        <v>-37911.118260022988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-7258.6638253650972</v>
      </c>
      <c r="AR23">
        <f t="shared" si="9"/>
        <v>-7259.9342557699329</v>
      </c>
      <c r="AS23">
        <f t="shared" si="9"/>
        <v>583.15495967043535</v>
      </c>
      <c r="AT23">
        <f t="shared" si="9"/>
        <v>509.65667408102905</v>
      </c>
      <c r="AU23">
        <f t="shared" si="9"/>
        <v>-6167.122622018469</v>
      </c>
      <c r="AW23">
        <v>20</v>
      </c>
      <c r="AX23">
        <f>IF(Z23&gt;0, (R23*SUMPRODUCT(K23:$K$98, X23:$X$98)-K23*$AZ$3)/Z23, 0)</f>
        <v>65899.464509919097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2000000</v>
      </c>
      <c r="S24">
        <f t="shared" si="1"/>
        <v>63100.991246252517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41172.454939493262</v>
      </c>
      <c r="AC24">
        <f t="shared" si="2"/>
        <v>37536.91765693757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-47317.032993487104</v>
      </c>
      <c r="AI24">
        <f t="shared" si="6"/>
        <v>-47324.468874626924</v>
      </c>
      <c r="AJ24">
        <f t="shared" si="7"/>
        <v>3635.5372825556915</v>
      </c>
      <c r="AK24">
        <f t="shared" si="22"/>
        <v>2882.0718457645285</v>
      </c>
      <c r="AL24">
        <f t="shared" si="8"/>
        <v>-40806.859746306705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-6872.5114249814023</v>
      </c>
      <c r="AR24">
        <f t="shared" si="9"/>
        <v>-6873.5914415178422</v>
      </c>
      <c r="AS24">
        <f t="shared" si="9"/>
        <v>528.03969162117369</v>
      </c>
      <c r="AT24">
        <f t="shared" si="9"/>
        <v>418.60341687865935</v>
      </c>
      <c r="AU24">
        <f t="shared" si="9"/>
        <v>-5926.9483330180092</v>
      </c>
      <c r="AW24">
        <v>21</v>
      </c>
      <c r="AX24">
        <f>IF(Z24&gt;0, (R24*SUMPRODUCT(K24:$K$98, X24:$X$98)-K24*$AZ$3)/Z24, 0)</f>
        <v>63100.991246252517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2000000</v>
      </c>
      <c r="S25">
        <f t="shared" si="1"/>
        <v>60122.869554991797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37536.91765693757</v>
      </c>
      <c r="AC25">
        <f t="shared" si="2"/>
        <v>33899.340645178803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-50174.820336971214</v>
      </c>
      <c r="AI25">
        <f t="shared" si="6"/>
        <v>-50181.868266672529</v>
      </c>
      <c r="AJ25">
        <f t="shared" si="7"/>
        <v>3637.5770117587672</v>
      </c>
      <c r="AK25">
        <f t="shared" si="22"/>
        <v>2627.5842359856301</v>
      </c>
      <c r="AL25">
        <f t="shared" si="8"/>
        <v>-43916.707018928129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-6506.7747013549606</v>
      </c>
      <c r="AR25">
        <f t="shared" si="9"/>
        <v>-6507.6886914872521</v>
      </c>
      <c r="AS25">
        <f t="shared" si="9"/>
        <v>471.72852668695953</v>
      </c>
      <c r="AT25">
        <f t="shared" si="9"/>
        <v>340.75057005819389</v>
      </c>
      <c r="AU25">
        <f t="shared" si="9"/>
        <v>-5695.2095947420976</v>
      </c>
      <c r="AW25">
        <v>22</v>
      </c>
      <c r="AX25">
        <f>IF(Z25&gt;0, (R25*SUMPRODUCT(K25:$K$98, X25:$X$98)-K25*$AZ$3)/Z25, 0)</f>
        <v>60122.869554991797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2000000</v>
      </c>
      <c r="S26">
        <f t="shared" si="1"/>
        <v>56938.120324158699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33899.340645178803</v>
      </c>
      <c r="AC26">
        <f t="shared" si="2"/>
        <v>30280.900241344094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-52749.637823374927</v>
      </c>
      <c r="AI26">
        <f t="shared" si="6"/>
        <v>-52756.285588542829</v>
      </c>
      <c r="AJ26">
        <f t="shared" si="7"/>
        <v>3618.4404038347093</v>
      </c>
      <c r="AK26">
        <f t="shared" si="22"/>
        <v>2372.9538451625162</v>
      </c>
      <c r="AL26">
        <f t="shared" si="8"/>
        <v>-46764.891339545597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-6107.7521160311462</v>
      </c>
      <c r="AR26">
        <f t="shared" si="9"/>
        <v>-6108.5218445723558</v>
      </c>
      <c r="AS26">
        <f t="shared" si="9"/>
        <v>418.97040330882874</v>
      </c>
      <c r="AT26">
        <f t="shared" si="9"/>
        <v>274.75854749116672</v>
      </c>
      <c r="AU26">
        <f t="shared" si="9"/>
        <v>-5414.79289377236</v>
      </c>
      <c r="AW26">
        <v>23</v>
      </c>
      <c r="AX26">
        <f>IF(Z26&gt;0, (R26*SUMPRODUCT(K26:$K$98, X26:$X$98)-K26*$AZ$3)/Z26, 0)</f>
        <v>56938.120324158699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2000000</v>
      </c>
      <c r="S27">
        <f t="shared" si="1"/>
        <v>53608.612485555088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30280.900241344094</v>
      </c>
      <c r="AC27">
        <f t="shared" si="2"/>
        <v>26752.018033813165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-54956.741722972911</v>
      </c>
      <c r="AI27">
        <f t="shared" si="6"/>
        <v>-54962.979530853365</v>
      </c>
      <c r="AJ27">
        <f t="shared" si="7"/>
        <v>3528.882207530929</v>
      </c>
      <c r="AK27">
        <f t="shared" si="22"/>
        <v>2119.6630168940869</v>
      </c>
      <c r="AL27">
        <f t="shared" si="8"/>
        <v>-49314.434306428346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-5681.5243769436011</v>
      </c>
      <c r="AR27">
        <f t="shared" si="9"/>
        <v>-5682.1692524660648</v>
      </c>
      <c r="AS27">
        <f t="shared" si="9"/>
        <v>364.82203378277239</v>
      </c>
      <c r="AT27">
        <f t="shared" si="9"/>
        <v>219.13448148173993</v>
      </c>
      <c r="AU27">
        <f t="shared" si="9"/>
        <v>-5098.212737201552</v>
      </c>
      <c r="AW27">
        <v>24</v>
      </c>
      <c r="AX27">
        <f>IF(Z27&gt;0, (R27*SUMPRODUCT(K27:$K$98, X27:$X$98)-K27*$AZ$3)/Z27, 0)</f>
        <v>53608.612485555088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2000000</v>
      </c>
      <c r="S28">
        <f t="shared" si="1"/>
        <v>50210.477324675601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26752.018033813165</v>
      </c>
      <c r="AC28">
        <f t="shared" si="2"/>
        <v>23373.056075173328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-57065.626269004701</v>
      </c>
      <c r="AI28">
        <f t="shared" si="6"/>
        <v>-57071.445038642167</v>
      </c>
      <c r="AJ28">
        <f t="shared" si="7"/>
        <v>3378.9619586398367</v>
      </c>
      <c r="AK28">
        <f t="shared" si="22"/>
        <v>1872.6412623669216</v>
      </c>
      <c r="AL28">
        <f t="shared" si="8"/>
        <v>-51819.84181763541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-5267.450501069241</v>
      </c>
      <c r="AR28">
        <f t="shared" si="9"/>
        <v>-5267.9876034029294</v>
      </c>
      <c r="AS28">
        <f t="shared" si="9"/>
        <v>311.89554948945869</v>
      </c>
      <c r="AT28">
        <f t="shared" si="9"/>
        <v>172.85440992584446</v>
      </c>
      <c r="AU28">
        <f t="shared" si="9"/>
        <v>-4783.2376439876261</v>
      </c>
      <c r="AW28">
        <v>25</v>
      </c>
      <c r="AX28">
        <f>IF(Z28&gt;0, (R28*SUMPRODUCT(K28:$K$98, X28:$X$98)-K28*$AZ$3)/Z28, 0)</f>
        <v>50210.477324675601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2000000</v>
      </c>
      <c r="S29">
        <f t="shared" si="1"/>
        <v>46741.582876672401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23373.056075173328</v>
      </c>
      <c r="AC29">
        <f t="shared" si="2"/>
        <v>20161.464876161022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-59015.227827487448</v>
      </c>
      <c r="AI29">
        <f t="shared" si="6"/>
        <v>-59020.619564254623</v>
      </c>
      <c r="AJ29">
        <f t="shared" si="7"/>
        <v>3211.5911990123059</v>
      </c>
      <c r="AK29">
        <f t="shared" si="22"/>
        <v>1636.1139252621331</v>
      </c>
      <c r="AL29">
        <f t="shared" si="8"/>
        <v>-54172.914439980181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-4863.7578051245337</v>
      </c>
      <c r="AR29">
        <f t="shared" si="9"/>
        <v>-4864.2021667367799</v>
      </c>
      <c r="AS29">
        <f t="shared" si="9"/>
        <v>264.6842575398797</v>
      </c>
      <c r="AT29">
        <f t="shared" si="9"/>
        <v>134.84082273355568</v>
      </c>
      <c r="AU29">
        <f t="shared" si="9"/>
        <v>-4464.6770864633445</v>
      </c>
      <c r="AW29">
        <v>26</v>
      </c>
      <c r="AX29">
        <f>IF(Z29&gt;0, (R29*SUMPRODUCT(K29:$K$98, X29:$X$98)-K29*$AZ$3)/Z29, 0)</f>
        <v>46741.582876672401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2000000</v>
      </c>
      <c r="S30">
        <f t="shared" si="1"/>
        <v>43198.607973180129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20161.464876161022</v>
      </c>
      <c r="AC30">
        <f t="shared" si="2"/>
        <v>17133.295733587318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-60817.407861064021</v>
      </c>
      <c r="AI30">
        <f t="shared" si="6"/>
        <v>-60822.365571664392</v>
      </c>
      <c r="AJ30">
        <f t="shared" si="7"/>
        <v>3028.1691425737044</v>
      </c>
      <c r="AK30">
        <f t="shared" si="22"/>
        <v>1411.3025413312716</v>
      </c>
      <c r="AL30">
        <f t="shared" si="8"/>
        <v>-56382.893887759419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-4475.2544788157766</v>
      </c>
      <c r="AR30">
        <f t="shared" si="9"/>
        <v>-4475.6192924003944</v>
      </c>
      <c r="AS30">
        <f t="shared" si="9"/>
        <v>222.82810127116139</v>
      </c>
      <c r="AT30">
        <f t="shared" si="9"/>
        <v>103.8508256301465</v>
      </c>
      <c r="AU30">
        <f t="shared" si="9"/>
        <v>-4148.9403654990874</v>
      </c>
      <c r="AW30">
        <v>27</v>
      </c>
      <c r="AX30">
        <f>IF(Z30&gt;0, (R30*SUMPRODUCT(K30:$K$98, X30:$X$98)-K30*$AZ$3)/Z30, 0)</f>
        <v>43198.607973180129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2000000</v>
      </c>
      <c r="S31">
        <f t="shared" si="1"/>
        <v>39555.959769808062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17133.295733587318</v>
      </c>
      <c r="AC31">
        <f t="shared" si="2"/>
        <v>14296.959703477623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-62428.761053766415</v>
      </c>
      <c r="AI31">
        <f t="shared" si="6"/>
        <v>-62433.279007504192</v>
      </c>
      <c r="AJ31">
        <f t="shared" si="7"/>
        <v>2836.3360301096945</v>
      </c>
      <c r="AK31">
        <f t="shared" si="22"/>
        <v>1199.3307013511123</v>
      </c>
      <c r="AL31">
        <f t="shared" si="8"/>
        <v>-58397.612276043386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-4101.6304015971727</v>
      </c>
      <c r="AR31">
        <f t="shared" si="9"/>
        <v>-4101.9272355578514</v>
      </c>
      <c r="AS31">
        <f t="shared" si="9"/>
        <v>186.35003953104214</v>
      </c>
      <c r="AT31">
        <f t="shared" si="9"/>
        <v>78.797195126040364</v>
      </c>
      <c r="AU31">
        <f t="shared" si="9"/>
        <v>-3836.7800009007692</v>
      </c>
      <c r="AW31">
        <v>28</v>
      </c>
      <c r="AX31">
        <f>IF(Z31&gt;0, (R31*SUMPRODUCT(K31:$K$98, X31:$X$98)-K31*$AZ$3)/Z31, 0)</f>
        <v>39555.959769808062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2000000</v>
      </c>
      <c r="S32">
        <f t="shared" si="1"/>
        <v>35767.33278624891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14296.959703477623</v>
      </c>
      <c r="AC32">
        <f t="shared" si="2"/>
        <v>11658.649345368045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-63727.811392867356</v>
      </c>
      <c r="AI32">
        <f t="shared" si="6"/>
        <v>-63731.885868246551</v>
      </c>
      <c r="AJ32">
        <f t="shared" si="7"/>
        <v>2638.3103581095784</v>
      </c>
      <c r="AK32">
        <f t="shared" si="22"/>
        <v>1000.7871792434337</v>
      </c>
      <c r="AL32">
        <f t="shared" si="8"/>
        <v>-60092.788330893542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-3738.3743518231427</v>
      </c>
      <c r="AR32">
        <f t="shared" si="9"/>
        <v>-3738.6133670022582</v>
      </c>
      <c r="AS32">
        <f t="shared" si="9"/>
        <v>154.76746430382011</v>
      </c>
      <c r="AT32">
        <f t="shared" si="9"/>
        <v>58.70776103470304</v>
      </c>
      <c r="AU32">
        <f t="shared" si="9"/>
        <v>-3525.1381416637355</v>
      </c>
      <c r="AW32">
        <v>29</v>
      </c>
      <c r="AX32">
        <f>IF(Z32&gt;0, (R32*SUMPRODUCT(K32:$K$98, X32:$X$98)-K32*$AZ$3)/Z32, 0)</f>
        <v>35767.33278624891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2000000</v>
      </c>
      <c r="S33">
        <f t="shared" si="1"/>
        <v>31784.835472648741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11658.649345368045</v>
      </c>
      <c r="AC33">
        <f t="shared" si="2"/>
        <v>9226.8107466588244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-64817.475351421752</v>
      </c>
      <c r="AI33">
        <f t="shared" si="6"/>
        <v>-64821.103972826211</v>
      </c>
      <c r="AJ33">
        <f t="shared" si="7"/>
        <v>2431.8385987092206</v>
      </c>
      <c r="AK33">
        <f t="shared" si="22"/>
        <v>816.10545417576327</v>
      </c>
      <c r="AL33">
        <f t="shared" si="8"/>
        <v>-61573.15991994123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-3394.9069334821652</v>
      </c>
      <c r="AR33">
        <f t="shared" si="9"/>
        <v>-3395.0969876596564</v>
      </c>
      <c r="AS33">
        <f t="shared" si="9"/>
        <v>127.37098560390622</v>
      </c>
      <c r="AT33">
        <f t="shared" si="9"/>
        <v>42.744677261996102</v>
      </c>
      <c r="AU33">
        <f t="shared" si="9"/>
        <v>-3224.9813247937545</v>
      </c>
      <c r="AW33">
        <v>30</v>
      </c>
      <c r="AX33">
        <f>IF(Z33&gt;0, (R33*SUMPRODUCT(K33:$K$98, X33:$X$98)-K33*$AZ$3)/Z33, 0)</f>
        <v>31784.835472648741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2000000</v>
      </c>
      <c r="S34">
        <f t="shared" si="1"/>
        <v>27471.566144215685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9226.8107466588244</v>
      </c>
      <c r="AC34">
        <f t="shared" si="2"/>
        <v>6998.4535927426587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-65268.380128185949</v>
      </c>
      <c r="AI34">
        <f t="shared" si="6"/>
        <v>-65271.564536000558</v>
      </c>
      <c r="AJ34">
        <f t="shared" si="7"/>
        <v>2228.3571539161658</v>
      </c>
      <c r="AK34">
        <f t="shared" si="22"/>
        <v>645.87675226611782</v>
      </c>
      <c r="AL34">
        <f t="shared" si="8"/>
        <v>-62397.33062981828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-3052.2533114414259</v>
      </c>
      <c r="AR34">
        <f t="shared" si="9"/>
        <v>-3052.4022291758329</v>
      </c>
      <c r="AS34">
        <f t="shared" si="9"/>
        <v>104.20835462373604</v>
      </c>
      <c r="AT34">
        <f t="shared" si="9"/>
        <v>30.204203812252381</v>
      </c>
      <c r="AU34">
        <f t="shared" ref="AU34:AU79" si="23">AL34*$K34</f>
        <v>-2917.9896707398448</v>
      </c>
      <c r="AW34">
        <v>31</v>
      </c>
      <c r="AX34">
        <f>IF(Z34&gt;0, (R34*SUMPRODUCT(K34:$K$98, X34:$X$98)-K34*$AZ$3)/Z34, 0)</f>
        <v>27471.566144215685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2000000</v>
      </c>
      <c r="S35">
        <f t="shared" si="1"/>
        <v>22695.939306313183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6998.4535927426587</v>
      </c>
      <c r="AC35">
        <f t="shared" si="2"/>
        <v>4987.76258448517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-64881.124623021635</v>
      </c>
      <c r="AI35">
        <f t="shared" ref="AI35:AI66" si="25">SUM(AE35:AH35)</f>
        <v>-64883.871679729207</v>
      </c>
      <c r="AJ35">
        <f t="shared" si="7"/>
        <v>2010.6910082574886</v>
      </c>
      <c r="AK35">
        <f t="shared" si="22"/>
        <v>489.89175149198616</v>
      </c>
      <c r="AL35">
        <f t="shared" si="8"/>
        <v>-62383.288919979728</v>
      </c>
      <c r="AN35">
        <f t="shared" ref="AN35:AT66" si="26">AE35*$K35</f>
        <v>0</v>
      </c>
      <c r="AO35">
        <f t="shared" si="26"/>
        <v>0</v>
      </c>
      <c r="AP35">
        <f t="shared" si="26"/>
        <v>-0.11470103621082253</v>
      </c>
      <c r="AQ35">
        <f t="shared" si="26"/>
        <v>-2709.0566438872283</v>
      </c>
      <c r="AR35">
        <f t="shared" si="26"/>
        <v>-2709.1713449234394</v>
      </c>
      <c r="AS35">
        <f t="shared" si="26"/>
        <v>83.954707418734927</v>
      </c>
      <c r="AT35">
        <f t="shared" si="26"/>
        <v>20.455016954098976</v>
      </c>
      <c r="AU35">
        <f t="shared" si="23"/>
        <v>-2604.7616205506051</v>
      </c>
      <c r="AW35">
        <v>32</v>
      </c>
      <c r="AX35">
        <f>IF(Z35&gt;0, (R35*SUMPRODUCT(K35:$K$98, X35:$X$98)-K35*$AZ$3)/Z35, 0)</f>
        <v>22695.939306313183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2000000</v>
      </c>
      <c r="S36">
        <f t="shared" si="1"/>
        <v>17270.077977660312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4987.76258448517</v>
      </c>
      <c r="AC36">
        <f t="shared" si="2"/>
        <v>3208.6722827264502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-63546.313462018501</v>
      </c>
      <c r="AI36">
        <f t="shared" si="25"/>
        <v>-63548.635883699862</v>
      </c>
      <c r="AJ36">
        <f t="shared" si="7"/>
        <v>1779.0903017587198</v>
      </c>
      <c r="AK36">
        <f t="shared" si="22"/>
        <v>349.14338091396195</v>
      </c>
      <c r="AL36">
        <f t="shared" si="8"/>
        <v>-61420.40220102718</v>
      </c>
      <c r="AN36">
        <f t="shared" si="26"/>
        <v>0</v>
      </c>
      <c r="AO36">
        <f t="shared" si="26"/>
        <v>0</v>
      </c>
      <c r="AP36">
        <f t="shared" si="26"/>
        <v>-8.6581034633249551E-2</v>
      </c>
      <c r="AQ36">
        <f t="shared" si="26"/>
        <v>-2369.0381513535458</v>
      </c>
      <c r="AR36">
        <f t="shared" si="26"/>
        <v>-2369.1247323881789</v>
      </c>
      <c r="AS36">
        <f t="shared" si="26"/>
        <v>66.325370740643137</v>
      </c>
      <c r="AT36">
        <f t="shared" si="26"/>
        <v>13.016238781060297</v>
      </c>
      <c r="AU36">
        <f t="shared" si="23"/>
        <v>-2289.7831228664754</v>
      </c>
      <c r="AW36">
        <v>33</v>
      </c>
      <c r="AX36">
        <f>IF(Z36&gt;0, (R36*SUMPRODUCT(K36:$K$98, X36:$X$98)-K36*$AZ$3)/Z36, 0)</f>
        <v>17270.077977660312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2000000</v>
      </c>
      <c r="S37">
        <f t="shared" si="1"/>
        <v>10879.702100394083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3208.6722827264502</v>
      </c>
      <c r="AC37">
        <f t="shared" si="2"/>
        <v>1669.9612225590708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-60885.022976475462</v>
      </c>
      <c r="AI37">
        <f t="shared" si="25"/>
        <v>-60886.941642546408</v>
      </c>
      <c r="AJ37">
        <f t="shared" si="7"/>
        <v>1538.7110601673794</v>
      </c>
      <c r="AK37">
        <f t="shared" si="22"/>
        <v>224.60705979085154</v>
      </c>
      <c r="AL37">
        <f t="shared" si="8"/>
        <v>-59123.623522588176</v>
      </c>
      <c r="AN37">
        <f t="shared" si="26"/>
        <v>0</v>
      </c>
      <c r="AO37">
        <f t="shared" si="26"/>
        <v>0</v>
      </c>
      <c r="AP37">
        <f t="shared" si="26"/>
        <v>-6.3865022135268151E-2</v>
      </c>
      <c r="AQ37">
        <f t="shared" si="26"/>
        <v>-2026.6284993452466</v>
      </c>
      <c r="AR37">
        <f t="shared" si="26"/>
        <v>-2026.692364367382</v>
      </c>
      <c r="AS37">
        <f t="shared" si="26"/>
        <v>51.217779584280095</v>
      </c>
      <c r="AT37">
        <f t="shared" si="26"/>
        <v>7.4763060975136391</v>
      </c>
      <c r="AU37">
        <f t="shared" si="23"/>
        <v>-1967.9982786855883</v>
      </c>
      <c r="AW37">
        <v>34</v>
      </c>
      <c r="AX37">
        <f>IF(Z37&gt;0, (R37*SUMPRODUCT(K37:$K$98, X37:$X$98)-K37*$AZ$3)/Z37, 0)</f>
        <v>10879.702100394083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2000000</v>
      </c>
      <c r="S38">
        <f t="shared" si="1"/>
        <v>3114.5478900581002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1669.9612225590708</v>
      </c>
      <c r="AC38">
        <f t="shared" si="2"/>
        <v>384.69619748718742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-56884.898089775423</v>
      </c>
      <c r="AI38">
        <f t="shared" si="25"/>
        <v>-56886.442038572597</v>
      </c>
      <c r="AJ38">
        <f t="shared" si="7"/>
        <v>1285.2650250718834</v>
      </c>
      <c r="AK38">
        <f t="shared" si="22"/>
        <v>116.89728557913497</v>
      </c>
      <c r="AL38">
        <f t="shared" si="8"/>
        <v>-55484.279727921574</v>
      </c>
      <c r="AN38">
        <f t="shared" si="26"/>
        <v>0</v>
      </c>
      <c r="AO38">
        <f t="shared" si="26"/>
        <v>0</v>
      </c>
      <c r="AP38">
        <f t="shared" si="26"/>
        <v>-4.5885824755521984E-2</v>
      </c>
      <c r="AQ38">
        <f t="shared" si="26"/>
        <v>-1690.6068839615486</v>
      </c>
      <c r="AR38">
        <f t="shared" si="26"/>
        <v>-1690.6527697863041</v>
      </c>
      <c r="AS38">
        <f t="shared" si="26"/>
        <v>38.197798924985591</v>
      </c>
      <c r="AT38">
        <f t="shared" si="26"/>
        <v>3.4741620773339572</v>
      </c>
      <c r="AU38">
        <f t="shared" si="23"/>
        <v>-1648.9808087839845</v>
      </c>
      <c r="AW38">
        <v>35</v>
      </c>
      <c r="AX38">
        <f>IF(Z38&gt;0, (R38*SUMPRODUCT(K38:$K$98, X38:$X$98)-K38*$AZ$3)/Z38, 0)</f>
        <v>3114.5478900581002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2000000</v>
      </c>
      <c r="S39">
        <f t="shared" si="1"/>
        <v>-6673.2610779590996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384.69619748718742</v>
      </c>
      <c r="AC39">
        <f t="shared" si="2"/>
        <v>-643.97901301600086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-51558.696536827447</v>
      </c>
      <c r="AI39">
        <f t="shared" si="25"/>
        <v>-51559.902804283294</v>
      </c>
      <c r="AJ39">
        <f t="shared" si="7"/>
        <v>1028.6752105031883</v>
      </c>
      <c r="AK39">
        <f t="shared" si="22"/>
        <v>26.928733824103123</v>
      </c>
      <c r="AL39">
        <f t="shared" si="8"/>
        <v>-50504.298859955998</v>
      </c>
      <c r="AN39">
        <f t="shared" si="26"/>
        <v>0</v>
      </c>
      <c r="AO39">
        <f t="shared" si="26"/>
        <v>0</v>
      </c>
      <c r="AP39">
        <f t="shared" si="26"/>
        <v>-3.2008935920731972E-2</v>
      </c>
      <c r="AQ39">
        <f t="shared" si="26"/>
        <v>-1368.136896678134</v>
      </c>
      <c r="AR39">
        <f t="shared" si="26"/>
        <v>-1368.1689056140547</v>
      </c>
      <c r="AS39">
        <f t="shared" si="26"/>
        <v>27.296433089271375</v>
      </c>
      <c r="AT39">
        <f t="shared" si="26"/>
        <v>0.71456799337943366</v>
      </c>
      <c r="AU39">
        <f t="shared" si="23"/>
        <v>-1340.1579045314038</v>
      </c>
      <c r="AW39">
        <v>36</v>
      </c>
      <c r="AX39">
        <f>IF(Z39&gt;0, (R39*SUMPRODUCT(K39:$K$98, X39:$X$98)-K39*$AZ$3)/Z39, 0)</f>
        <v>-6673.2610779590996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2000000</v>
      </c>
      <c r="S40">
        <f t="shared" si="1"/>
        <v>-19490.714361316765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-643.97901301600086</v>
      </c>
      <c r="AC40">
        <f t="shared" si="2"/>
        <v>-1421.1054869634534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-45248.916724152208</v>
      </c>
      <c r="AI40">
        <f t="shared" si="25"/>
        <v>-45249.828123203966</v>
      </c>
      <c r="AJ40">
        <f t="shared" si="7"/>
        <v>777.1264739474525</v>
      </c>
      <c r="AK40">
        <f t="shared" si="22"/>
        <v>-45.078530911120062</v>
      </c>
      <c r="AL40">
        <f t="shared" si="8"/>
        <v>-44517.78018016764</v>
      </c>
      <c r="AN40">
        <f t="shared" si="26"/>
        <v>0</v>
      </c>
      <c r="AO40">
        <f t="shared" si="26"/>
        <v>0</v>
      </c>
      <c r="AP40">
        <f t="shared" si="26"/>
        <v>-2.1593258094764992E-2</v>
      </c>
      <c r="AQ40">
        <f t="shared" si="26"/>
        <v>-1072.0567850554087</v>
      </c>
      <c r="AR40">
        <f t="shared" si="26"/>
        <v>-1072.0783783135034</v>
      </c>
      <c r="AS40">
        <f t="shared" si="26"/>
        <v>18.412014464798467</v>
      </c>
      <c r="AT40">
        <f t="shared" si="26"/>
        <v>-1.0680199311335379</v>
      </c>
      <c r="AU40">
        <f t="shared" si="23"/>
        <v>-1054.7343837798385</v>
      </c>
      <c r="AW40">
        <v>37</v>
      </c>
      <c r="AX40">
        <f>IF(Z40&gt;0, (R40*SUMPRODUCT(K40:$K$98, X40:$X$98)-K40*$AZ$3)/Z40, 0)</f>
        <v>-19490.714361316765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2000000</v>
      </c>
      <c r="S41">
        <f t="shared" si="1"/>
        <v>-37099.806538512406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-1421.1054869634534</v>
      </c>
      <c r="AC41">
        <f t="shared" si="2"/>
        <v>-1965.4743945807559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-38409.564311682836</v>
      </c>
      <c r="AI41">
        <f t="shared" si="25"/>
        <v>-38410.22653696713</v>
      </c>
      <c r="AJ41">
        <f t="shared" si="7"/>
        <v>544.36890761730251</v>
      </c>
      <c r="AK41">
        <f t="shared" si="22"/>
        <v>-99.477384087441749</v>
      </c>
      <c r="AL41">
        <f t="shared" si="8"/>
        <v>-37965.335013437267</v>
      </c>
      <c r="AN41">
        <f t="shared" si="26"/>
        <v>0</v>
      </c>
      <c r="AO41">
        <f t="shared" si="26"/>
        <v>0</v>
      </c>
      <c r="AP41">
        <f t="shared" si="26"/>
        <v>-1.4008684008783275E-2</v>
      </c>
      <c r="AQ41">
        <f t="shared" si="26"/>
        <v>-812.51420342572465</v>
      </c>
      <c r="AR41">
        <f t="shared" si="26"/>
        <v>-812.52821210973343</v>
      </c>
      <c r="AS41">
        <f t="shared" si="26"/>
        <v>11.515555494282712</v>
      </c>
      <c r="AT41">
        <f t="shared" si="26"/>
        <v>-2.1043401282762777</v>
      </c>
      <c r="AU41">
        <f t="shared" si="23"/>
        <v>-803.11699674372699</v>
      </c>
      <c r="AW41">
        <v>38</v>
      </c>
      <c r="AX41">
        <f>IF(Z41&gt;0, (R41*SUMPRODUCT(K41:$K$98, X41:$X$98)-K41*$AZ$3)/Z41, 0)</f>
        <v>-37099.806538512406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2000000</v>
      </c>
      <c r="S42">
        <f t="shared" si="1"/>
        <v>-62736.31652090374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-1965.4743945807559</v>
      </c>
      <c r="AC42">
        <f t="shared" si="2"/>
        <v>-2306.8387074367429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-31355.708800506149</v>
      </c>
      <c r="AI42">
        <f t="shared" si="25"/>
        <v>-31356.168430357597</v>
      </c>
      <c r="AJ42">
        <f t="shared" si="7"/>
        <v>341.36431285598701</v>
      </c>
      <c r="AK42">
        <f t="shared" si="22"/>
        <v>-137.58320762065293</v>
      </c>
      <c r="AL42">
        <f t="shared" si="8"/>
        <v>-31152.387325122265</v>
      </c>
      <c r="AN42">
        <f t="shared" si="26"/>
        <v>0</v>
      </c>
      <c r="AO42">
        <f t="shared" si="26"/>
        <v>0</v>
      </c>
      <c r="AP42">
        <f t="shared" si="26"/>
        <v>-8.6812404417933656E-3</v>
      </c>
      <c r="AQ42">
        <f t="shared" si="26"/>
        <v>-592.22969626955285</v>
      </c>
      <c r="AR42">
        <f t="shared" si="26"/>
        <v>-592.23837750999462</v>
      </c>
      <c r="AS42">
        <f t="shared" si="26"/>
        <v>6.4475048102469428</v>
      </c>
      <c r="AT42">
        <f t="shared" si="26"/>
        <v>-2.5985973329250598</v>
      </c>
      <c r="AU42">
        <f t="shared" si="23"/>
        <v>-588.38947003267276</v>
      </c>
      <c r="AW42">
        <v>39</v>
      </c>
      <c r="AX42">
        <f>IF(Z42&gt;0, (R42*SUMPRODUCT(K42:$K$98, X42:$X$98)-K42*$AZ$3)/Z42, 0)</f>
        <v>-62736.31652090374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2000000</v>
      </c>
      <c r="S43">
        <f t="shared" si="1"/>
        <v>-102531.85351300889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-2306.8387074367429</v>
      </c>
      <c r="AC43">
        <f t="shared" si="2"/>
        <v>-2478.398858554744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-24461.390015246579</v>
      </c>
      <c r="AI43">
        <f t="shared" si="25"/>
        <v>-24461.692165111919</v>
      </c>
      <c r="AJ43">
        <f t="shared" si="7"/>
        <v>171.56015111800116</v>
      </c>
      <c r="AK43">
        <f t="shared" si="22"/>
        <v>-161.47870952057201</v>
      </c>
      <c r="AL43">
        <f t="shared" si="8"/>
        <v>-24451.610723514492</v>
      </c>
      <c r="AN43">
        <f t="shared" si="26"/>
        <v>0</v>
      </c>
      <c r="AO43">
        <f t="shared" si="26"/>
        <v>0</v>
      </c>
      <c r="AP43">
        <f t="shared" si="26"/>
        <v>-5.0953959827596236E-3</v>
      </c>
      <c r="AQ43">
        <f t="shared" si="26"/>
        <v>-412.51207666923619</v>
      </c>
      <c r="AR43">
        <f t="shared" si="26"/>
        <v>-412.51717206521897</v>
      </c>
      <c r="AS43">
        <f t="shared" si="26"/>
        <v>2.8931566917196405</v>
      </c>
      <c r="AT43">
        <f t="shared" si="26"/>
        <v>-2.723145240752094</v>
      </c>
      <c r="AU43">
        <f t="shared" si="23"/>
        <v>-412.34716061425144</v>
      </c>
      <c r="AW43">
        <v>40</v>
      </c>
      <c r="AX43">
        <f>IF(Z43&gt;0, (R43*SUMPRODUCT(K43:$K$98, X43:$X$98)-K43*$AZ$3)/Z43, 0)</f>
        <v>-102531.85351300889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2000000</v>
      </c>
      <c r="S44">
        <f t="shared" si="1"/>
        <v>-168451.05674606405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-2478.398858554744</v>
      </c>
      <c r="AC44">
        <f t="shared" si="2"/>
        <v>-2515.3131270529525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-17996.515544665526</v>
      </c>
      <c r="AI44">
        <f t="shared" si="25"/>
        <v>-17996.702194810059</v>
      </c>
      <c r="AJ44">
        <f t="shared" si="7"/>
        <v>36.914268498208457</v>
      </c>
      <c r="AK44">
        <f t="shared" si="22"/>
        <v>-173.48792009883209</v>
      </c>
      <c r="AL44">
        <f t="shared" si="8"/>
        <v>-18133.275846410685</v>
      </c>
      <c r="AN44">
        <f t="shared" si="26"/>
        <v>0</v>
      </c>
      <c r="AO44">
        <f t="shared" si="26"/>
        <v>0</v>
      </c>
      <c r="AP44">
        <f t="shared" si="26"/>
        <v>-2.8103851578290865E-3</v>
      </c>
      <c r="AQ44">
        <f t="shared" si="26"/>
        <v>-270.97294945192147</v>
      </c>
      <c r="AR44">
        <f t="shared" si="26"/>
        <v>-270.97575983707929</v>
      </c>
      <c r="AS44">
        <f t="shared" si="26"/>
        <v>0.55581694061796805</v>
      </c>
      <c r="AT44">
        <f t="shared" si="26"/>
        <v>-2.6122019724754186</v>
      </c>
      <c r="AU44">
        <f t="shared" si="23"/>
        <v>-273.03214486893677</v>
      </c>
      <c r="AW44">
        <v>41</v>
      </c>
      <c r="AX44">
        <f>IF(Z44&gt;0, (R44*SUMPRODUCT(K44:$K$98, X44:$X$98)-K44*$AZ$3)/Z44, 0)</f>
        <v>-168451.05674606405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2000000</v>
      </c>
      <c r="S45">
        <f t="shared" si="1"/>
        <v>-284803.23270822392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-2515.3131270529525</v>
      </c>
      <c r="AC45">
        <f t="shared" si="2"/>
        <v>-2450.9308906378847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-12353.98492384131</v>
      </c>
      <c r="AI45">
        <f t="shared" si="25"/>
        <v>-12354.092495078623</v>
      </c>
      <c r="AJ45">
        <f t="shared" si="7"/>
        <v>-64.382236415067837</v>
      </c>
      <c r="AK45">
        <f t="shared" si="22"/>
        <v>-176.07191889370668</v>
      </c>
      <c r="AL45">
        <f t="shared" si="8"/>
        <v>-12594.546650387398</v>
      </c>
      <c r="AN45">
        <f t="shared" si="26"/>
        <v>0</v>
      </c>
      <c r="AO45">
        <f t="shared" si="26"/>
        <v>0</v>
      </c>
      <c r="AP45">
        <f t="shared" si="26"/>
        <v>-1.446157698970778E-3</v>
      </c>
      <c r="AQ45">
        <f t="shared" si="26"/>
        <v>-166.0835262005034</v>
      </c>
      <c r="AR45">
        <f t="shared" si="26"/>
        <v>-166.08497235820238</v>
      </c>
      <c r="AS45">
        <f t="shared" si="26"/>
        <v>-0.86553682187626702</v>
      </c>
      <c r="AT45">
        <f t="shared" si="26"/>
        <v>-2.3670617484988177</v>
      </c>
      <c r="AU45">
        <f t="shared" si="23"/>
        <v>-169.31757092857748</v>
      </c>
      <c r="AW45">
        <v>42</v>
      </c>
      <c r="AX45">
        <f>IF(Z45&gt;0, (R45*SUMPRODUCT(K45:$K$98, X45:$X$98)-K45*$AZ$3)/Z45, 0)</f>
        <v>-284803.23270822392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2000000</v>
      </c>
      <c r="S46">
        <f t="shared" si="1"/>
        <v>-473323.03950296924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-2450.9308906378847</v>
      </c>
      <c r="AC46">
        <f t="shared" si="2"/>
        <v>-2317.5901437428615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-7246.4366098593164</v>
      </c>
      <c r="AI46">
        <f t="shared" si="25"/>
        <v>-7246.4978151554442</v>
      </c>
      <c r="AJ46">
        <f t="shared" si="7"/>
        <v>-133.34074689502313</v>
      </c>
      <c r="AK46">
        <f t="shared" si="22"/>
        <v>-171.56516234465195</v>
      </c>
      <c r="AL46">
        <f t="shared" si="8"/>
        <v>-7551.4037243951188</v>
      </c>
      <c r="AN46">
        <f t="shared" si="26"/>
        <v>0</v>
      </c>
      <c r="AO46">
        <f t="shared" si="26"/>
        <v>0</v>
      </c>
      <c r="AP46">
        <f t="shared" si="26"/>
        <v>-7.3466689563269488E-4</v>
      </c>
      <c r="AQ46">
        <f t="shared" si="26"/>
        <v>-86.981314124635958</v>
      </c>
      <c r="AR46">
        <f t="shared" si="26"/>
        <v>-86.982048791531597</v>
      </c>
      <c r="AS46">
        <f t="shared" si="26"/>
        <v>-1.6005319601512049</v>
      </c>
      <c r="AT46">
        <f t="shared" si="26"/>
        <v>-2.0593519383638208</v>
      </c>
      <c r="AU46">
        <f t="shared" si="23"/>
        <v>-90.641932690046616</v>
      </c>
      <c r="AW46">
        <v>43</v>
      </c>
      <c r="AX46">
        <f>IF(Z46&gt;0, (R46*SUMPRODUCT(K46:$K$98, X46:$X$98)-K46*$AZ$3)/Z46, 0)</f>
        <v>-473323.03950296924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2000000</v>
      </c>
      <c r="S47">
        <f t="shared" si="1"/>
        <v>-778005.4274503187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-2317.5901437428615</v>
      </c>
      <c r="AC47">
        <f t="shared" si="2"/>
        <v>-2137.2283568893495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-4200.7969339806868</v>
      </c>
      <c r="AI47">
        <f t="shared" si="25"/>
        <v>-4200.8312722430155</v>
      </c>
      <c r="AJ47">
        <f t="shared" si="7"/>
        <v>-180.36178685351206</v>
      </c>
      <c r="AK47">
        <f t="shared" si="22"/>
        <v>-162.23131006200032</v>
      </c>
      <c r="AL47">
        <f t="shared" si="8"/>
        <v>-4543.424369158528</v>
      </c>
      <c r="AN47">
        <f t="shared" si="26"/>
        <v>0</v>
      </c>
      <c r="AO47">
        <f t="shared" si="26"/>
        <v>0</v>
      </c>
      <c r="AP47">
        <f t="shared" si="26"/>
        <v>-3.6801181233371869E-4</v>
      </c>
      <c r="AQ47">
        <f t="shared" si="26"/>
        <v>-45.020999551800436</v>
      </c>
      <c r="AR47">
        <f t="shared" si="26"/>
        <v>-45.02136756361277</v>
      </c>
      <c r="AS47">
        <f t="shared" si="26"/>
        <v>-1.9329827298743749</v>
      </c>
      <c r="AT47">
        <f t="shared" si="26"/>
        <v>-1.7386738403153894</v>
      </c>
      <c r="AU47">
        <f t="shared" si="23"/>
        <v>-48.693024133802531</v>
      </c>
      <c r="AW47">
        <v>44</v>
      </c>
      <c r="AX47">
        <f>IF(Z47&gt;0, (R47*SUMPRODUCT(K47:$K$98, X47:$X$98)-K47*$AZ$3)/Z47, 0)</f>
        <v>-778005.4274503187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2000000</v>
      </c>
      <c r="S48">
        <f t="shared" si="1"/>
        <v>-1281045.2070404254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-2137.2283568893495</v>
      </c>
      <c r="AC48">
        <f t="shared" si="2"/>
        <v>-1943.5501591392317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-2404.8613573679322</v>
      </c>
      <c r="AI48">
        <f t="shared" si="25"/>
        <v>-2404.8803218641542</v>
      </c>
      <c r="AJ48">
        <f t="shared" si="7"/>
        <v>-193.67819775011776</v>
      </c>
      <c r="AK48">
        <f t="shared" si="22"/>
        <v>-149.60598498225448</v>
      </c>
      <c r="AL48">
        <f t="shared" si="8"/>
        <v>-2748.1645045965265</v>
      </c>
      <c r="AN48">
        <f t="shared" si="26"/>
        <v>0</v>
      </c>
      <c r="AO48">
        <f t="shared" si="26"/>
        <v>0</v>
      </c>
      <c r="AP48">
        <f t="shared" si="26"/>
        <v>-1.8147079108120343E-4</v>
      </c>
      <c r="AQ48">
        <f t="shared" si="26"/>
        <v>-23.012058314204801</v>
      </c>
      <c r="AR48">
        <f t="shared" si="26"/>
        <v>-23.012239784995881</v>
      </c>
      <c r="AS48">
        <f t="shared" si="26"/>
        <v>-1.8533018409401427</v>
      </c>
      <c r="AT48">
        <f t="shared" si="26"/>
        <v>-1.4315759368073064</v>
      </c>
      <c r="AU48">
        <f t="shared" si="23"/>
        <v>-26.297117562743331</v>
      </c>
      <c r="AW48">
        <v>45</v>
      </c>
      <c r="AX48">
        <f>IF(Z48&gt;0, (R48*SUMPRODUCT(K48:$K$98, X48:$X$98)-K48*$AZ$3)/Z48, 0)</f>
        <v>-1281045.2070404254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2000000</v>
      </c>
      <c r="S49">
        <f t="shared" si="1"/>
        <v>-2129964.4769707811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-1943.5501591392317</v>
      </c>
      <c r="AC49">
        <f t="shared" si="2"/>
        <v>-1753.4379341481524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-1357.5281475322222</v>
      </c>
      <c r="AI49">
        <f t="shared" si="25"/>
        <v>-1357.53843783256</v>
      </c>
      <c r="AJ49">
        <f t="shared" si="7"/>
        <v>-190.1122249910793</v>
      </c>
      <c r="AK49">
        <f t="shared" si="22"/>
        <v>-136.04851113974624</v>
      </c>
      <c r="AL49">
        <f t="shared" si="8"/>
        <v>-1683.6991739633856</v>
      </c>
      <c r="AN49">
        <f t="shared" si="26"/>
        <v>0</v>
      </c>
      <c r="AO49">
        <f t="shared" si="26"/>
        <v>0</v>
      </c>
      <c r="AP49">
        <f t="shared" si="26"/>
        <v>-8.7917524225902439E-5</v>
      </c>
      <c r="AQ49">
        <f t="shared" si="26"/>
        <v>-11.598350862482954</v>
      </c>
      <c r="AR49">
        <f t="shared" si="26"/>
        <v>-11.59843878000718</v>
      </c>
      <c r="AS49">
        <f t="shared" si="26"/>
        <v>-1.6242670862494957</v>
      </c>
      <c r="AT49">
        <f t="shared" si="26"/>
        <v>-1.1623614356620504</v>
      </c>
      <c r="AU49">
        <f t="shared" si="23"/>
        <v>-14.385067301918726</v>
      </c>
      <c r="AW49">
        <v>46</v>
      </c>
      <c r="AX49">
        <f>IF(Z49&gt;0, (R49*SUMPRODUCT(K49:$K$98, X49:$X$98)-K49*$AZ$3)/Z49, 0)</f>
        <v>-2129964.4769707811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2000000</v>
      </c>
      <c r="S50">
        <f t="shared" si="1"/>
        <v>-3588943.0951708779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-1753.4379341481524</v>
      </c>
      <c r="AC50">
        <f t="shared" si="2"/>
        <v>-1574.7467463452033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-752.42898175758762</v>
      </c>
      <c r="AI50">
        <f t="shared" si="25"/>
        <v>-752.43446647378607</v>
      </c>
      <c r="AJ50">
        <f t="shared" si="7"/>
        <v>-178.69118780294912</v>
      </c>
      <c r="AK50">
        <f t="shared" si="22"/>
        <v>-122.74065539037068</v>
      </c>
      <c r="AL50">
        <f t="shared" si="8"/>
        <v>-1053.866309667106</v>
      </c>
      <c r="AN50">
        <f t="shared" si="26"/>
        <v>0</v>
      </c>
      <c r="AO50">
        <f t="shared" si="26"/>
        <v>0</v>
      </c>
      <c r="AP50">
        <f t="shared" si="26"/>
        <v>-4.1839215903273054E-5</v>
      </c>
      <c r="AQ50">
        <f t="shared" si="26"/>
        <v>-5.7397753102825124</v>
      </c>
      <c r="AR50">
        <f t="shared" si="26"/>
        <v>-5.7398171494984158</v>
      </c>
      <c r="AS50">
        <f t="shared" si="26"/>
        <v>-1.3631150484403576</v>
      </c>
      <c r="AT50">
        <f t="shared" si="26"/>
        <v>-0.93630601752195131</v>
      </c>
      <c r="AU50">
        <f t="shared" si="23"/>
        <v>-8.0392382154607258</v>
      </c>
      <c r="AW50">
        <v>47</v>
      </c>
      <c r="AX50">
        <f>IF(Z50&gt;0, (R50*SUMPRODUCT(K50:$K$98, X50:$X$98)-K50*$AZ$3)/Z50, 0)</f>
        <v>-3588943.0951708779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2000000</v>
      </c>
      <c r="S51">
        <f t="shared" si="1"/>
        <v>-6151330.8542239117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-1574.7467463452033</v>
      </c>
      <c r="AC51">
        <f t="shared" si="2"/>
        <v>-1410.585147847064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-410.15141507068881</v>
      </c>
      <c r="AI51">
        <f t="shared" si="25"/>
        <v>-410.15428149338106</v>
      </c>
      <c r="AJ51">
        <f t="shared" si="7"/>
        <v>-164.16159849813926</v>
      </c>
      <c r="AK51">
        <f t="shared" si="22"/>
        <v>-110.23227224416424</v>
      </c>
      <c r="AL51">
        <f t="shared" si="8"/>
        <v>-684.5481522356846</v>
      </c>
      <c r="AN51">
        <f t="shared" si="26"/>
        <v>0</v>
      </c>
      <c r="AO51">
        <f t="shared" si="26"/>
        <v>0</v>
      </c>
      <c r="AP51">
        <f t="shared" si="26"/>
        <v>-1.952322625018202E-5</v>
      </c>
      <c r="AQ51">
        <f t="shared" si="26"/>
        <v>-2.7935443348623501</v>
      </c>
      <c r="AR51">
        <f t="shared" si="26"/>
        <v>-2.7935638580886004</v>
      </c>
      <c r="AS51">
        <f t="shared" si="26"/>
        <v>-1.1181058668477031</v>
      </c>
      <c r="AT51">
        <f t="shared" si="26"/>
        <v>-0.7507928251170769</v>
      </c>
      <c r="AU51">
        <f t="shared" si="23"/>
        <v>-4.6624625500533812</v>
      </c>
      <c r="AW51">
        <v>48</v>
      </c>
      <c r="AX51">
        <f>IF(Z51&gt;0, (R51*SUMPRODUCT(K51:$K$98, X51:$X$98)-K51*$AZ$3)/Z51, 0)</f>
        <v>-6151330.8542239117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2000000</v>
      </c>
      <c r="S52">
        <f t="shared" si="1"/>
        <v>-10751413.218900593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-1410.585147847064</v>
      </c>
      <c r="AC52">
        <f t="shared" si="2"/>
        <v>-1261.6810369958357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-219.34085298206509</v>
      </c>
      <c r="AI52">
        <f t="shared" si="25"/>
        <v>-219.34231986019927</v>
      </c>
      <c r="AJ52">
        <f t="shared" si="7"/>
        <v>-148.90411085122832</v>
      </c>
      <c r="AK52">
        <f t="shared" si="22"/>
        <v>-98.740960349294497</v>
      </c>
      <c r="AL52">
        <f t="shared" si="8"/>
        <v>-466.98739106072208</v>
      </c>
      <c r="AN52">
        <f t="shared" si="26"/>
        <v>0</v>
      </c>
      <c r="AO52">
        <f t="shared" si="26"/>
        <v>0</v>
      </c>
      <c r="AP52">
        <f t="shared" si="26"/>
        <v>-8.9204623827633771E-6</v>
      </c>
      <c r="AQ52">
        <f t="shared" si="26"/>
        <v>-1.3338680169978883</v>
      </c>
      <c r="AR52">
        <f t="shared" si="26"/>
        <v>-1.3338769374602708</v>
      </c>
      <c r="AS52">
        <f t="shared" si="26"/>
        <v>-0.90552411173582037</v>
      </c>
      <c r="AT52">
        <f t="shared" si="26"/>
        <v>-0.60046912003369435</v>
      </c>
      <c r="AU52">
        <f t="shared" si="23"/>
        <v>-2.8398701692297856</v>
      </c>
      <c r="AW52">
        <v>49</v>
      </c>
      <c r="AX52">
        <f>IF(Z52&gt;0, (R52*SUMPRODUCT(K52:$K$98, X52:$X$98)-K52*$AZ$3)/Z52, 0)</f>
        <v>-10751413.218900593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2000000</v>
      </c>
      <c r="S53">
        <f t="shared" si="1"/>
        <v>-19197634.549641091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-1261.6810369958357</v>
      </c>
      <c r="AC53">
        <f t="shared" si="2"/>
        <v>-1127.5705700252529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-114.88375640940018</v>
      </c>
      <c r="AI53">
        <f t="shared" si="25"/>
        <v>-114.88449059527547</v>
      </c>
      <c r="AJ53">
        <f t="shared" si="7"/>
        <v>-134.11046697058282</v>
      </c>
      <c r="AK53">
        <f t="shared" si="22"/>
        <v>-88.317672589708508</v>
      </c>
      <c r="AL53">
        <f t="shared" si="8"/>
        <v>-337.31263015556681</v>
      </c>
      <c r="AN53">
        <f t="shared" si="26"/>
        <v>0</v>
      </c>
      <c r="AO53">
        <f t="shared" si="26"/>
        <v>0</v>
      </c>
      <c r="AP53">
        <f t="shared" si="26"/>
        <v>-3.9864042175600235E-6</v>
      </c>
      <c r="AQ53">
        <f t="shared" si="26"/>
        <v>-0.62378357646693094</v>
      </c>
      <c r="AR53">
        <f t="shared" si="26"/>
        <v>-0.62378756287114856</v>
      </c>
      <c r="AS53">
        <f t="shared" si="26"/>
        <v>-0.72817872032703967</v>
      </c>
      <c r="AT53">
        <f t="shared" si="26"/>
        <v>-0.4795378859037383</v>
      </c>
      <c r="AU53">
        <f t="shared" si="23"/>
        <v>-1.8315041691019267</v>
      </c>
      <c r="AW53">
        <v>50</v>
      </c>
      <c r="AX53">
        <f>IF(Z53&gt;0, (R53*SUMPRODUCT(K53:$K$98, X53:$X$98)-K53*$AZ$3)/Z53, 0)</f>
        <v>-19197634.549641091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2000000</v>
      </c>
      <c r="S54">
        <f t="shared" si="1"/>
        <v>-35109416.981264338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-1127.5705700252529</v>
      </c>
      <c r="AC54">
        <f t="shared" si="2"/>
        <v>-1007.2619116485226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-58.916595593539704</v>
      </c>
      <c r="AI54">
        <f t="shared" si="25"/>
        <v>-58.916954208833779</v>
      </c>
      <c r="AJ54">
        <f t="shared" si="7"/>
        <v>-120.30865837673025</v>
      </c>
      <c r="AK54">
        <f t="shared" si="22"/>
        <v>-78.92993990176771</v>
      </c>
      <c r="AL54">
        <f t="shared" si="8"/>
        <v>-258.15555248733176</v>
      </c>
      <c r="AN54">
        <f t="shared" si="26"/>
        <v>0</v>
      </c>
      <c r="AO54">
        <f t="shared" si="26"/>
        <v>0</v>
      </c>
      <c r="AP54">
        <f t="shared" si="26"/>
        <v>-1.7385456279162952E-6</v>
      </c>
      <c r="AQ54">
        <f t="shared" si="26"/>
        <v>-0.28562415315973899</v>
      </c>
      <c r="AR54">
        <f t="shared" si="26"/>
        <v>-0.2856258917053669</v>
      </c>
      <c r="AS54">
        <f t="shared" si="26"/>
        <v>-0.58324922410156843</v>
      </c>
      <c r="AT54">
        <f t="shared" si="26"/>
        <v>-0.38264765667932638</v>
      </c>
      <c r="AU54">
        <f t="shared" si="23"/>
        <v>-1.2515227724862616</v>
      </c>
      <c r="AW54">
        <v>51</v>
      </c>
      <c r="AX54">
        <f>IF(Z54&gt;0, (R54*SUMPRODUCT(K54:$K$98, X54:$X$98)-K54*$AZ$3)/Z54, 0)</f>
        <v>-35109416.981264338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2000000</v>
      </c>
      <c r="S55">
        <f t="shared" si="1"/>
        <v>-65865903.329369493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-1007.2619116485226</v>
      </c>
      <c r="AC55">
        <f t="shared" si="2"/>
        <v>-899.57214120061315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-29.489402462993191</v>
      </c>
      <c r="AI55">
        <f t="shared" si="25"/>
        <v>-29.489573183368933</v>
      </c>
      <c r="AJ55">
        <f t="shared" si="7"/>
        <v>-107.6897704479095</v>
      </c>
      <c r="AK55">
        <f t="shared" si="22"/>
        <v>-70.508333815396597</v>
      </c>
      <c r="AL55">
        <f t="shared" si="8"/>
        <v>-207.68767744667502</v>
      </c>
      <c r="AN55">
        <f t="shared" si="26"/>
        <v>0</v>
      </c>
      <c r="AO55">
        <f t="shared" si="26"/>
        <v>0</v>
      </c>
      <c r="AP55">
        <f t="shared" si="26"/>
        <v>-7.3896627962738598E-7</v>
      </c>
      <c r="AQ55">
        <f t="shared" si="26"/>
        <v>-0.12764541977920849</v>
      </c>
      <c r="AR55">
        <f t="shared" si="26"/>
        <v>-0.12764615874548813</v>
      </c>
      <c r="AS55">
        <f t="shared" si="26"/>
        <v>-0.46613714781098931</v>
      </c>
      <c r="AT55">
        <f t="shared" si="26"/>
        <v>-0.30519661695733624</v>
      </c>
      <c r="AU55">
        <f t="shared" si="23"/>
        <v>-0.89897992351381362</v>
      </c>
      <c r="AW55">
        <v>52</v>
      </c>
      <c r="AX55">
        <f>IF(Z55&gt;0, (R55*SUMPRODUCT(K55:$K$98, X55:$X$98)-K55*$AZ$3)/Z55, 0)</f>
        <v>-65865903.329369493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2000000</v>
      </c>
      <c r="S56">
        <f t="shared" si="1"/>
        <v>-127054680.04639715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-899.57214120061315</v>
      </c>
      <c r="AC56">
        <f t="shared" si="2"/>
        <v>-803.29318429800946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-14.397265407035784</v>
      </c>
      <c r="AI56">
        <f t="shared" si="25"/>
        <v>-14.397344437298974</v>
      </c>
      <c r="AJ56">
        <f t="shared" si="7"/>
        <v>-96.278956902603682</v>
      </c>
      <c r="AK56">
        <f t="shared" si="22"/>
        <v>-62.970049884042929</v>
      </c>
      <c r="AL56">
        <f t="shared" si="8"/>
        <v>-173.64635122394557</v>
      </c>
      <c r="AN56">
        <f t="shared" si="26"/>
        <v>0</v>
      </c>
      <c r="AO56">
        <f t="shared" si="26"/>
        <v>0</v>
      </c>
      <c r="AP56">
        <f t="shared" si="26"/>
        <v>-3.054320934488385E-7</v>
      </c>
      <c r="AQ56">
        <f t="shared" si="26"/>
        <v>-5.5641810309773283E-2</v>
      </c>
      <c r="AR56">
        <f t="shared" si="26"/>
        <v>-5.5642115741866734E-2</v>
      </c>
      <c r="AS56">
        <f t="shared" si="26"/>
        <v>-0.37209395710518323</v>
      </c>
      <c r="AT56">
        <f t="shared" si="26"/>
        <v>-0.24336340768800618</v>
      </c>
      <c r="AU56">
        <f t="shared" si="23"/>
        <v>-0.67109948053505608</v>
      </c>
      <c r="AW56">
        <v>53</v>
      </c>
      <c r="AX56">
        <f>IF(Z56&gt;0, (R56*SUMPRODUCT(K56:$K$98, X56:$X$98)-K56*$AZ$3)/Z56, 0)</f>
        <v>-127054680.04639715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2000000</v>
      </c>
      <c r="S57">
        <f t="shared" si="1"/>
        <v>-252658603.73616287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-803.29318429800946</v>
      </c>
      <c r="AC57">
        <f t="shared" si="2"/>
        <v>-717.27150260619146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-6.8406016649752814</v>
      </c>
      <c r="AI57">
        <f t="shared" si="25"/>
        <v>-6.8406371511754349</v>
      </c>
      <c r="AJ57">
        <f t="shared" si="7"/>
        <v>-86.021681691818003</v>
      </c>
      <c r="AK57">
        <f t="shared" si="22"/>
        <v>-56.23052290086067</v>
      </c>
      <c r="AL57">
        <f t="shared" si="8"/>
        <v>-149.09284174385411</v>
      </c>
      <c r="AN57">
        <f t="shared" si="26"/>
        <v>0</v>
      </c>
      <c r="AO57">
        <f t="shared" si="26"/>
        <v>0</v>
      </c>
      <c r="AP57">
        <f t="shared" si="26"/>
        <v>-1.224511070151237E-7</v>
      </c>
      <c r="AQ57">
        <f t="shared" si="26"/>
        <v>-2.3604647522487365E-2</v>
      </c>
      <c r="AR57">
        <f t="shared" si="26"/>
        <v>-2.360476997359438E-2</v>
      </c>
      <c r="AS57">
        <f t="shared" si="26"/>
        <v>-0.29683229269487155</v>
      </c>
      <c r="AT57">
        <f t="shared" si="26"/>
        <v>-0.19403288454521728</v>
      </c>
      <c r="AU57">
        <f t="shared" si="23"/>
        <v>-0.51446994721368322</v>
      </c>
      <c r="AW57">
        <v>54</v>
      </c>
      <c r="AX57">
        <f>IF(Z57&gt;0, (R57*SUMPRODUCT(K57:$K$98, X57:$X$98)-K57*$AZ$3)/Z57, 0)</f>
        <v>-252658603.73616287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2000000</v>
      </c>
      <c r="S58">
        <f t="shared" si="1"/>
        <v>-518773529.73336917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-717.27150260619146</v>
      </c>
      <c r="AC58">
        <f t="shared" si="2"/>
        <v>-640.44035412681421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-3.1519584665931459</v>
      </c>
      <c r="AI58">
        <f t="shared" si="25"/>
        <v>-3.1519738981908811</v>
      </c>
      <c r="AJ58">
        <f t="shared" si="7"/>
        <v>-76.831148479377248</v>
      </c>
      <c r="AK58">
        <f t="shared" si="22"/>
        <v>-50.209005182433408</v>
      </c>
      <c r="AL58">
        <f t="shared" si="8"/>
        <v>-130.19212756000152</v>
      </c>
      <c r="AN58">
        <f t="shared" si="26"/>
        <v>0</v>
      </c>
      <c r="AO58">
        <f t="shared" si="26"/>
        <v>0</v>
      </c>
      <c r="AP58">
        <f t="shared" si="26"/>
        <v>-4.7544040700349074E-8</v>
      </c>
      <c r="AQ58">
        <f t="shared" si="26"/>
        <v>-9.7110386229402115E-3</v>
      </c>
      <c r="AR58">
        <f t="shared" si="26"/>
        <v>-9.7110861669809125E-3</v>
      </c>
      <c r="AS58">
        <f t="shared" si="26"/>
        <v>-0.23671322393233626</v>
      </c>
      <c r="AT58">
        <f t="shared" si="26"/>
        <v>-0.15469162862194308</v>
      </c>
      <c r="AU58">
        <f t="shared" si="23"/>
        <v>-0.40111593872126022</v>
      </c>
      <c r="AW58">
        <v>55</v>
      </c>
      <c r="AX58">
        <f>IF(Z58&gt;0, (R58*SUMPRODUCT(K58:$K$98, X58:$X$98)-K58*$AZ$3)/Z58, 0)</f>
        <v>-518773529.73336917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2000000</v>
      </c>
      <c r="S59">
        <f t="shared" si="1"/>
        <v>-1102678009.1370494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-640.44035412681421</v>
      </c>
      <c r="AC59">
        <f t="shared" si="2"/>
        <v>-571.82974987356238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-1.4071996619338814</v>
      </c>
      <c r="AI59">
        <f t="shared" si="25"/>
        <v>-1.4072061442177521</v>
      </c>
      <c r="AJ59">
        <f t="shared" si="7"/>
        <v>-68.610604253251836</v>
      </c>
      <c r="AK59">
        <f t="shared" si="22"/>
        <v>-44.830824788877003</v>
      </c>
      <c r="AL59">
        <f t="shared" si="8"/>
        <v>-114.8486351863466</v>
      </c>
      <c r="AN59">
        <f t="shared" si="26"/>
        <v>0</v>
      </c>
      <c r="AO59">
        <f t="shared" si="26"/>
        <v>0</v>
      </c>
      <c r="AP59">
        <f t="shared" si="26"/>
        <v>-1.7831801385865975E-8</v>
      </c>
      <c r="AQ59">
        <f t="shared" si="26"/>
        <v>-3.8709975344536694E-3</v>
      </c>
      <c r="AR59">
        <f t="shared" si="26"/>
        <v>-3.8710153662550551E-3</v>
      </c>
      <c r="AS59">
        <f t="shared" si="26"/>
        <v>-0.18873759501670018</v>
      </c>
      <c r="AT59">
        <f t="shared" si="26"/>
        <v>-0.12332294905953529</v>
      </c>
      <c r="AU59">
        <f t="shared" si="23"/>
        <v>-0.31593155944249057</v>
      </c>
      <c r="AW59">
        <v>56</v>
      </c>
      <c r="AX59">
        <f>IF(Z59&gt;0, (R59*SUMPRODUCT(K59:$K$98, X59:$X$98)-K59*$AZ$3)/Z59, 0)</f>
        <v>-1102678009.1370494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2000000</v>
      </c>
      <c r="S60">
        <f t="shared" si="1"/>
        <v>-2429946414.9576459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-571.82974987356238</v>
      </c>
      <c r="AC60">
        <f t="shared" si="2"/>
        <v>-510.56548221763717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-0.60656599463198313</v>
      </c>
      <c r="AI60">
        <f t="shared" si="25"/>
        <v>-0.60656862105554887</v>
      </c>
      <c r="AJ60">
        <f t="shared" si="7"/>
        <v>-61.26426765592521</v>
      </c>
      <c r="AK60">
        <f t="shared" si="22"/>
        <v>-40.02808249114937</v>
      </c>
      <c r="AL60">
        <f t="shared" si="8"/>
        <v>-101.89891876813013</v>
      </c>
      <c r="AN60">
        <f t="shared" si="26"/>
        <v>0</v>
      </c>
      <c r="AO60">
        <f t="shared" si="26"/>
        <v>0</v>
      </c>
      <c r="AP60">
        <f t="shared" si="26"/>
        <v>-6.450805037034992E-9</v>
      </c>
      <c r="AQ60">
        <f t="shared" si="26"/>
        <v>-1.4897973900754463E-3</v>
      </c>
      <c r="AR60">
        <f t="shared" si="26"/>
        <v>-1.4898038408804833E-3</v>
      </c>
      <c r="AS60">
        <f t="shared" si="26"/>
        <v>-0.15047224352571442</v>
      </c>
      <c r="AT60">
        <f t="shared" si="26"/>
        <v>-9.8313676257469867E-2</v>
      </c>
      <c r="AU60">
        <f t="shared" si="23"/>
        <v>-0.25027572362406481</v>
      </c>
      <c r="AW60">
        <v>57</v>
      </c>
      <c r="AX60">
        <f>IF(Z60&gt;0, (R60*SUMPRODUCT(K60:$K$98, X60:$X$98)-K60*$AZ$3)/Z60, 0)</f>
        <v>-2429946414.9576459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2000000</v>
      </c>
      <c r="S61">
        <f t="shared" si="1"/>
        <v>-5555711501.298852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-510.56548221763717</v>
      </c>
      <c r="AC61">
        <f t="shared" si="2"/>
        <v>-455.86327678872414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-0.25191931966728848</v>
      </c>
      <c r="AI61">
        <f t="shared" si="25"/>
        <v>-0.25192034533087065</v>
      </c>
      <c r="AJ61">
        <f t="shared" si="7"/>
        <v>-54.702205428913032</v>
      </c>
      <c r="AK61">
        <f t="shared" si="22"/>
        <v>-35.739583755234605</v>
      </c>
      <c r="AL61">
        <f t="shared" si="8"/>
        <v>-90.693709529478511</v>
      </c>
      <c r="AN61">
        <f t="shared" si="26"/>
        <v>0</v>
      </c>
      <c r="AO61">
        <f t="shared" si="26"/>
        <v>0</v>
      </c>
      <c r="AP61">
        <f t="shared" si="26"/>
        <v>-2.2492413693842956E-9</v>
      </c>
      <c r="AQ61">
        <f t="shared" si="26"/>
        <v>-5.5244952185060439E-4</v>
      </c>
      <c r="AR61">
        <f t="shared" si="26"/>
        <v>-5.5245177109197383E-4</v>
      </c>
      <c r="AS61">
        <f t="shared" si="26"/>
        <v>-0.11995986363129502</v>
      </c>
      <c r="AT61">
        <f t="shared" si="26"/>
        <v>-7.8375552866669515E-2</v>
      </c>
      <c r="AU61">
        <f t="shared" si="23"/>
        <v>-0.19888786826905652</v>
      </c>
      <c r="AW61">
        <v>58</v>
      </c>
      <c r="AX61">
        <f>IF(Z61&gt;0, (R61*SUMPRODUCT(K61:$K$98, X61:$X$98)-K61*$AZ$3)/Z61, 0)</f>
        <v>-5555711501.298852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2000000</v>
      </c>
      <c r="S62">
        <f t="shared" si="1"/>
        <v>-13209774407.171015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-455.86327678872414</v>
      </c>
      <c r="AC62">
        <f t="shared" si="2"/>
        <v>-407.02124421476105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-0.10084085778634387</v>
      </c>
      <c r="AI62">
        <f t="shared" si="25"/>
        <v>-0.10084124293792904</v>
      </c>
      <c r="AJ62">
        <f t="shared" si="7"/>
        <v>-48.842032573963081</v>
      </c>
      <c r="AK62">
        <f t="shared" si="22"/>
        <v>-31.910429375210693</v>
      </c>
      <c r="AL62">
        <f t="shared" si="8"/>
        <v>-80.85330319211171</v>
      </c>
      <c r="AN62">
        <f t="shared" si="26"/>
        <v>0</v>
      </c>
      <c r="AO62">
        <f t="shared" si="26"/>
        <v>0</v>
      </c>
      <c r="AP62">
        <f t="shared" si="26"/>
        <v>-7.5412752805856225E-10</v>
      </c>
      <c r="AQ62">
        <f t="shared" si="26"/>
        <v>-1.9744658918069468E-4</v>
      </c>
      <c r="AR62">
        <f t="shared" si="26"/>
        <v>-1.9744734330822273E-4</v>
      </c>
      <c r="AS62">
        <f t="shared" si="26"/>
        <v>-9.563279162910264E-2</v>
      </c>
      <c r="AT62">
        <f t="shared" si="26"/>
        <v>-6.2480680725427562E-2</v>
      </c>
      <c r="AU62">
        <f t="shared" si="23"/>
        <v>-0.15831091969783842</v>
      </c>
      <c r="AW62">
        <v>59</v>
      </c>
      <c r="AX62">
        <f>IF(Z62&gt;0, (R62*SUMPRODUCT(K62:$K$98, X62:$X$98)-K62*$AZ$3)/Z62, 0)</f>
        <v>-13209774407.171015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2000000</v>
      </c>
      <c r="S63">
        <f t="shared" si="1"/>
        <v>-32739686468.686478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-407.02124421476105</v>
      </c>
      <c r="AC63">
        <f t="shared" si="2"/>
        <v>-363.41199074752427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-3.8807921234215628E-2</v>
      </c>
      <c r="AI63">
        <f t="shared" si="25"/>
        <v>-3.8808059984777238E-2</v>
      </c>
      <c r="AJ63">
        <f t="shared" si="7"/>
        <v>-43.609253467236783</v>
      </c>
      <c r="AK63">
        <f t="shared" si="22"/>
        <v>-28.491487095033275</v>
      </c>
      <c r="AL63">
        <f t="shared" si="8"/>
        <v>-72.139548622254836</v>
      </c>
      <c r="AN63">
        <f t="shared" si="26"/>
        <v>0</v>
      </c>
      <c r="AO63">
        <f t="shared" si="26"/>
        <v>0</v>
      </c>
      <c r="AP63">
        <f t="shared" si="26"/>
        <v>-2.4256594692033298E-10</v>
      </c>
      <c r="AQ63">
        <f t="shared" si="26"/>
        <v>-6.7844627461029108E-5</v>
      </c>
      <c r="AR63">
        <f t="shared" si="26"/>
        <v>-6.7844870026976037E-5</v>
      </c>
      <c r="AS63">
        <f t="shared" si="26"/>
        <v>-7.623839312294127E-2</v>
      </c>
      <c r="AT63">
        <f t="shared" si="26"/>
        <v>-4.9809272599455681E-2</v>
      </c>
      <c r="AU63">
        <f t="shared" si="23"/>
        <v>-0.12611551059242393</v>
      </c>
      <c r="AW63">
        <v>60</v>
      </c>
      <c r="AX63">
        <f>IF(Z63&gt;0, (R63*SUMPRODUCT(K63:$K$98, X63:$X$98)-K63*$AZ$3)/Z63, 0)</f>
        <v>-32739686468.686478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2000000</v>
      </c>
      <c r="S64">
        <f t="shared" si="1"/>
        <v>-84774301594.402924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-363.41199074752427</v>
      </c>
      <c r="AC64">
        <f t="shared" si="2"/>
        <v>-324.47504884766443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-1.4323055705550243E-2</v>
      </c>
      <c r="AI64">
        <f t="shared" si="25"/>
        <v>-1.4323103549508073E-2</v>
      </c>
      <c r="AJ64">
        <f t="shared" si="7"/>
        <v>-38.936941899859846</v>
      </c>
      <c r="AK64">
        <f t="shared" si="22"/>
        <v>-25.438839352326703</v>
      </c>
      <c r="AL64">
        <f t="shared" si="8"/>
        <v>-64.390104355736057</v>
      </c>
      <c r="AN64">
        <f t="shared" si="26"/>
        <v>0</v>
      </c>
      <c r="AO64">
        <f t="shared" si="26"/>
        <v>0</v>
      </c>
      <c r="AP64">
        <f t="shared" si="26"/>
        <v>-7.4679974015111936E-11</v>
      </c>
      <c r="AQ64">
        <f t="shared" si="26"/>
        <v>-2.2356959507743469E-5</v>
      </c>
      <c r="AR64">
        <f t="shared" si="26"/>
        <v>-2.2357034187717486E-5</v>
      </c>
      <c r="AS64">
        <f t="shared" si="26"/>
        <v>-6.077694950758307E-2</v>
      </c>
      <c r="AT64">
        <f t="shared" si="26"/>
        <v>-3.970766525075875E-2</v>
      </c>
      <c r="AU64">
        <f t="shared" si="23"/>
        <v>-0.10050697179252953</v>
      </c>
      <c r="AW64">
        <v>61</v>
      </c>
      <c r="AX64">
        <f>IF(Z64&gt;0, (R64*SUMPRODUCT(K64:$K$98, X64:$X$98)-K64*$AZ$3)/Z64, 0)</f>
        <v>-84774301594.402924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2000000</v>
      </c>
      <c r="S65">
        <f t="shared" si="1"/>
        <v>-229838502727.05624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-324.47504884766443</v>
      </c>
      <c r="AC65">
        <f t="shared" si="2"/>
        <v>-289.70988393276014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-5.0574963972520861E-3</v>
      </c>
      <c r="AI65">
        <f t="shared" si="25"/>
        <v>-5.0575121534178558E-3</v>
      </c>
      <c r="AJ65">
        <f t="shared" si="7"/>
        <v>-34.76516491490429</v>
      </c>
      <c r="AK65">
        <f t="shared" si="22"/>
        <v>-22.71325341933651</v>
      </c>
      <c r="AL65">
        <f t="shared" si="8"/>
        <v>-57.483475846394221</v>
      </c>
      <c r="AN65">
        <f t="shared" si="26"/>
        <v>0</v>
      </c>
      <c r="AO65">
        <f t="shared" si="26"/>
        <v>0</v>
      </c>
      <c r="AP65">
        <f t="shared" si="26"/>
        <v>-2.1958849283778154E-11</v>
      </c>
      <c r="AQ65">
        <f t="shared" si="26"/>
        <v>-7.0484661538756126E-6</v>
      </c>
      <c r="AR65">
        <f t="shared" si="26"/>
        <v>-7.0484881127248963E-6</v>
      </c>
      <c r="AS65">
        <f t="shared" si="26"/>
        <v>-4.8451065307677961E-2</v>
      </c>
      <c r="AT65">
        <f t="shared" si="26"/>
        <v>-3.1654713201096363E-2</v>
      </c>
      <c r="AU65">
        <f t="shared" si="23"/>
        <v>-8.0112826996887057E-2</v>
      </c>
      <c r="AW65">
        <v>62</v>
      </c>
      <c r="AX65">
        <f>IF(Z65&gt;0, (R65*SUMPRODUCT(K65:$K$98, X65:$X$98)-K65*$AZ$3)/Z65, 0)</f>
        <v>-229838502727.05624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2000000</v>
      </c>
      <c r="S66">
        <f t="shared" si="1"/>
        <v>-654073804743.51025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-289.70988393276014</v>
      </c>
      <c r="AC66">
        <f t="shared" si="2"/>
        <v>-258.66954520277653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-1.7048275529660097E-3</v>
      </c>
      <c r="AI66">
        <f t="shared" si="25"/>
        <v>-1.7048324963979153E-3</v>
      </c>
      <c r="AJ66">
        <f t="shared" si="7"/>
        <v>-31.040338729983603</v>
      </c>
      <c r="AK66">
        <f t="shared" si="22"/>
        <v>-20.27969187529321</v>
      </c>
      <c r="AL66">
        <f t="shared" si="8"/>
        <v>-51.321735437773214</v>
      </c>
      <c r="AN66">
        <f t="shared" si="26"/>
        <v>0</v>
      </c>
      <c r="AO66">
        <f t="shared" si="26"/>
        <v>0</v>
      </c>
      <c r="AP66">
        <f t="shared" si="26"/>
        <v>-6.1513377043037103E-12</v>
      </c>
      <c r="AQ66">
        <f t="shared" si="26"/>
        <v>-2.121394651731459E-6</v>
      </c>
      <c r="AR66">
        <f t="shared" si="26"/>
        <v>-2.121400803069163E-6</v>
      </c>
      <c r="AS66">
        <f t="shared" si="26"/>
        <v>-3.8624908692470525E-2</v>
      </c>
      <c r="AT66">
        <f t="shared" si="26"/>
        <v>-2.5234945204963308E-2</v>
      </c>
      <c r="AU66">
        <f t="shared" si="23"/>
        <v>-6.3861975298236909E-2</v>
      </c>
      <c r="AW66">
        <v>63</v>
      </c>
      <c r="AX66">
        <f>IF(Z66&gt;0, (R66*SUMPRODUCT(K66:$K$98, X66:$X$98)-K66*$AZ$3)/Z66, 0)</f>
        <v>-654073804743.51025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-1959338592311.6831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-258.66954520277653</v>
      </c>
      <c r="AC67">
        <f t="shared" ref="AC67:AC79" si="29">S67*Z67</f>
        <v>-230.95495287912675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-5.4729174079040416E-4</v>
      </c>
      <c r="AI67">
        <f t="shared" ref="AI67:AI79" si="33">SUM(AE67:AH67)</f>
        <v>-5.472932142146108E-4</v>
      </c>
      <c r="AJ67">
        <f t="shared" ref="AJ67:AJ79" si="34">AB67-AC67</f>
        <v>-27.714592323649782</v>
      </c>
      <c r="AK67">
        <f t="shared" si="22"/>
        <v>-18.10686816419436</v>
      </c>
      <c r="AL67">
        <f t="shared" ref="AL67:AL79" si="35">SUM(AI67:AK67)</f>
        <v>-45.82200778105836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-6.0805362994341903E-7</v>
      </c>
      <c r="AR67">
        <f t="shared" si="36"/>
        <v>-6.0805526695138115E-7</v>
      </c>
      <c r="AS67">
        <f t="shared" si="36"/>
        <v>-3.0791545365657265E-2</v>
      </c>
      <c r="AT67">
        <f t="shared" si="36"/>
        <v>-2.0117144282580691E-2</v>
      </c>
      <c r="AU67">
        <f t="shared" si="23"/>
        <v>-5.0909297703504913E-2</v>
      </c>
      <c r="AW67">
        <v>64</v>
      </c>
      <c r="AX67">
        <f>IF(Z67&gt;0, (R67*SUMPRODUCT(K67:$K$98, X67:$X$98)-K67*$AZ$3)/Z67, 0)</f>
        <v>-1959338592311.6831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2000000</v>
      </c>
      <c r="S68">
        <f t="shared" si="28"/>
        <v>-6195972338096.168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-230.95495287912675</v>
      </c>
      <c r="AC68">
        <f t="shared" si="29"/>
        <v>-206.20977987553357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-1.6682786996757417E-4</v>
      </c>
      <c r="AI68">
        <f t="shared" si="33"/>
        <v>-1.6682828598335147E-4</v>
      </c>
      <c r="AJ68">
        <f t="shared" si="34"/>
        <v>-24.74517300359318</v>
      </c>
      <c r="AK68">
        <f t="shared" si="22"/>
        <v>-16.166846701538873</v>
      </c>
      <c r="AL68">
        <f t="shared" si="35"/>
        <v>-40.912186533418037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-1.6549069254017435E-7</v>
      </c>
      <c r="AR68">
        <f t="shared" si="36"/>
        <v>-1.6549110522145541E-7</v>
      </c>
      <c r="AS68">
        <f t="shared" si="36"/>
        <v>-2.4546832721577115E-2</v>
      </c>
      <c r="AT68">
        <f t="shared" si="36"/>
        <v>-1.6037264381236319E-2</v>
      </c>
      <c r="AU68">
        <f t="shared" si="23"/>
        <v>-4.0584262593918653E-2</v>
      </c>
      <c r="AW68">
        <v>65</v>
      </c>
      <c r="AX68">
        <f>IF(Z68&gt;0, (R68*SUMPRODUCT(K68:$K$98, X68:$X$98)-K68*$AZ$3)/Z68, 0)</f>
        <v>-6195972338096.168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2000000</v>
      </c>
      <c r="S69">
        <f t="shared" si="28"/>
        <v>-20742452128463.91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-206.20977987553357</v>
      </c>
      <c r="AC69">
        <f t="shared" si="29"/>
        <v>-184.11587503062529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-4.8144333143339885E-5</v>
      </c>
      <c r="AI69">
        <f t="shared" si="33"/>
        <v>-4.8144444096877279E-5</v>
      </c>
      <c r="AJ69">
        <f t="shared" si="34"/>
        <v>-22.09390484490828</v>
      </c>
      <c r="AK69">
        <f t="shared" si="22"/>
        <v>-14.43468459128735</v>
      </c>
      <c r="AL69">
        <f t="shared" si="35"/>
        <v>-36.528637580639725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-4.2641465439608892E-8</v>
      </c>
      <c r="AR69">
        <f t="shared" si="36"/>
        <v>-4.2641563711225119E-8</v>
      </c>
      <c r="AS69">
        <f t="shared" si="36"/>
        <v>-1.9568585093186465E-2</v>
      </c>
      <c r="AT69">
        <f t="shared" si="36"/>
        <v>-1.2784809009576714E-2</v>
      </c>
      <c r="AU69">
        <f t="shared" si="23"/>
        <v>-3.2353436744326884E-2</v>
      </c>
      <c r="AW69">
        <v>66</v>
      </c>
      <c r="AX69">
        <f>IF(Z69&gt;0, (R69*SUMPRODUCT(K69:$K$98, X69:$X$98)-K69*$AZ$3)/Z69, 0)</f>
        <v>-20742452128463.91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2000000</v>
      </c>
      <c r="S70">
        <f t="shared" si="28"/>
        <v>-74513584318939.531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-184.11587503062529</v>
      </c>
      <c r="AC70">
        <f t="shared" si="29"/>
        <v>-164.38917417112481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-1.3162712673895555E-5</v>
      </c>
      <c r="AI70">
        <f t="shared" si="33"/>
        <v>-1.3162740250943363E-5</v>
      </c>
      <c r="AJ70">
        <f t="shared" si="34"/>
        <v>-19.726700859500482</v>
      </c>
      <c r="AK70">
        <f t="shared" si="22"/>
        <v>-12.888111252143771</v>
      </c>
      <c r="AL70">
        <f t="shared" si="35"/>
        <v>-32.614825274384508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-1.0409127411592816E-8</v>
      </c>
      <c r="AR70">
        <f t="shared" si="36"/>
        <v>-1.0409149219635837E-8</v>
      </c>
      <c r="AS70">
        <f t="shared" si="36"/>
        <v>-1.559995631175223E-2</v>
      </c>
      <c r="AT70">
        <f t="shared" si="36"/>
        <v>-1.0191971475940769E-2</v>
      </c>
      <c r="AU70">
        <f t="shared" si="23"/>
        <v>-2.579193819684222E-2</v>
      </c>
      <c r="AW70">
        <v>67</v>
      </c>
      <c r="AX70">
        <f>IF(Z70&gt;0, (R70*SUMPRODUCT(K70:$K$98, X70:$X$98)-K70*$AZ$3)/Z70, 0)</f>
        <v>-74513584318939.531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2000000</v>
      </c>
      <c r="S71">
        <f t="shared" si="28"/>
        <v>-288651703414720.56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-164.38917417112481</v>
      </c>
      <c r="AC71">
        <f t="shared" si="29"/>
        <v>-146.77604837605011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-3.3512275344007926E-6</v>
      </c>
      <c r="AI71">
        <f t="shared" si="33"/>
        <v>-3.3512338905060328E-6</v>
      </c>
      <c r="AJ71">
        <f t="shared" si="34"/>
        <v>-17.613125795074694</v>
      </c>
      <c r="AK71">
        <f t="shared" si="22"/>
        <v>-11.507242191978738</v>
      </c>
      <c r="AL71">
        <f t="shared" si="35"/>
        <v>-29.12037133828732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-2.3662183401166132E-9</v>
      </c>
      <c r="AR71">
        <f t="shared" si="36"/>
        <v>-2.3662228280043012E-9</v>
      </c>
      <c r="AS71">
        <f t="shared" si="36"/>
        <v>-1.2436189681324818E-2</v>
      </c>
      <c r="AT71">
        <f t="shared" si="36"/>
        <v>-8.1249772626054567E-3</v>
      </c>
      <c r="AU71">
        <f t="shared" si="23"/>
        <v>-2.0561169310153102E-2</v>
      </c>
      <c r="AW71">
        <v>68</v>
      </c>
      <c r="AX71">
        <f>IF(Z71&gt;0, (R71*SUMPRODUCT(K71:$K$98, X71:$X$98)-K71*$AZ$3)/Z71, 0)</f>
        <v>-288651703414720.56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2000000</v>
      </c>
      <c r="S72">
        <f t="shared" si="28"/>
        <v>-1212560912203089.3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-146.77604837605011</v>
      </c>
      <c r="AC72">
        <f t="shared" si="29"/>
        <v>-131.05004319494861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-7.9065290927130335E-7</v>
      </c>
      <c r="AI72">
        <f t="shared" si="33"/>
        <v>-7.9065426023480833E-7</v>
      </c>
      <c r="AJ72">
        <f t="shared" si="34"/>
        <v>-15.726005181101499</v>
      </c>
      <c r="AK72">
        <f t="shared" ref="AK72:AK79" si="49">G72*SUM(AB72:AB72, AE72:AF72)</f>
        <v>-10.274323386323509</v>
      </c>
      <c r="AL72">
        <f t="shared" si="35"/>
        <v>-26.00032935807927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-4.984467299614514E-10</v>
      </c>
      <c r="AR72">
        <f t="shared" si="36"/>
        <v>-4.9844758164154194E-10</v>
      </c>
      <c r="AS72">
        <f t="shared" si="36"/>
        <v>-9.914054278382687E-3</v>
      </c>
      <c r="AT72">
        <f t="shared" si="36"/>
        <v>-6.4771821293863564E-3</v>
      </c>
      <c r="AU72">
        <f t="shared" si="23"/>
        <v>-1.6391236906216626E-2</v>
      </c>
      <c r="AW72">
        <v>69</v>
      </c>
      <c r="AX72">
        <f>IF(Z72&gt;0, (R72*SUMPRODUCT(K72:$K$98, X72:$X$98)-K72*$AZ$3)/Z72, 0)</f>
        <v>-1212560912203089.3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2000000</v>
      </c>
      <c r="S73">
        <f t="shared" si="28"/>
        <v>-5559154673762429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-131.05004319494861</v>
      </c>
      <c r="AC73">
        <f t="shared" si="29"/>
        <v>-117.00896713877947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-1.7189666251527811E-7</v>
      </c>
      <c r="AI73">
        <f t="shared" si="33"/>
        <v>-1.7189692561500732E-7</v>
      </c>
      <c r="AJ73">
        <f t="shared" si="34"/>
        <v>-14.041076056169146</v>
      </c>
      <c r="AK73">
        <f t="shared" si="49"/>
        <v>-9.1735030236464041</v>
      </c>
      <c r="AL73">
        <f t="shared" si="35"/>
        <v>-23.214579251712475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-9.6756978944368838E-11</v>
      </c>
      <c r="AR73">
        <f t="shared" si="36"/>
        <v>-9.675712703761618E-11</v>
      </c>
      <c r="AS73">
        <f t="shared" si="36"/>
        <v>-7.9034233733437965E-3</v>
      </c>
      <c r="AT73">
        <f t="shared" si="36"/>
        <v>-5.1635699374103288E-3</v>
      </c>
      <c r="AU73">
        <f t="shared" si="23"/>
        <v>-1.3066993407511253E-2</v>
      </c>
      <c r="AW73">
        <v>70</v>
      </c>
      <c r="AX73">
        <f>IF(Z73&gt;0, (R73*SUMPRODUCT(K73:$K$98, X73:$X$98)-K73*$AZ$3)/Z73, 0)</f>
        <v>-5559154673762429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2000000</v>
      </c>
      <c r="S74">
        <f t="shared" si="28"/>
        <v>-2.8023739743531632E+16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-117.00896713877947</v>
      </c>
      <c r="AC74">
        <f t="shared" si="29"/>
        <v>-104.47229208828014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-3.4219012069049366E-8</v>
      </c>
      <c r="AI74">
        <f t="shared" si="33"/>
        <v>-3.421905866895584E-8</v>
      </c>
      <c r="AJ74">
        <f t="shared" si="34"/>
        <v>-12.536675050499326</v>
      </c>
      <c r="AK74">
        <f t="shared" si="49"/>
        <v>-8.1906276997145628</v>
      </c>
      <c r="AL74">
        <f t="shared" si="35"/>
        <v>-20.727302784432947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-1.719745966338434E-11</v>
      </c>
      <c r="AR74">
        <f t="shared" si="36"/>
        <v>-1.7197483083114E-11</v>
      </c>
      <c r="AS74">
        <f t="shared" si="36"/>
        <v>-6.3005607250983539E-3</v>
      </c>
      <c r="AT74">
        <f t="shared" si="36"/>
        <v>-4.1163663404252338E-3</v>
      </c>
      <c r="AU74">
        <f t="shared" si="23"/>
        <v>-1.0416927082721071E-2</v>
      </c>
      <c r="AW74">
        <v>71</v>
      </c>
      <c r="AX74">
        <f>IF(Z74&gt;0, (R74*SUMPRODUCT(K74:$K$98, X74:$X$98)-K74*$AZ$3)/Z74, 0)</f>
        <v>-2.8023739743531632E+16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2000000</v>
      </c>
      <c r="S75">
        <f t="shared" si="28"/>
        <v>-1.5679655930089066E+17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-104.47229208828014</v>
      </c>
      <c r="AC75">
        <f t="shared" si="29"/>
        <v>-93.27883222169369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-6.1916180540474228E-9</v>
      </c>
      <c r="AI75">
        <f t="shared" si="33"/>
        <v>-6.1916254903419945E-9</v>
      </c>
      <c r="AJ75">
        <f t="shared" si="34"/>
        <v>-11.193459866586451</v>
      </c>
      <c r="AK75">
        <f t="shared" si="49"/>
        <v>-7.3130604461796107</v>
      </c>
      <c r="AL75">
        <f t="shared" si="35"/>
        <v>-18.506520318957687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-2.7783244944334146E-12</v>
      </c>
      <c r="AR75">
        <f t="shared" si="36"/>
        <v>-2.7783278312735065E-12</v>
      </c>
      <c r="AS75">
        <f t="shared" si="36"/>
        <v>-5.0227684352178751E-3</v>
      </c>
      <c r="AT75">
        <f t="shared" si="36"/>
        <v>-3.2815420443467404E-3</v>
      </c>
      <c r="AU75">
        <f t="shared" si="23"/>
        <v>-8.3043104823429421E-3</v>
      </c>
      <c r="AW75">
        <v>72</v>
      </c>
      <c r="AX75">
        <f>IF(Z75&gt;0, (R75*SUMPRODUCT(K75:$K$98, X75:$X$98)-K75*$AZ$3)/Z75, 0)</f>
        <v>-1.5679655930089066E+17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2000000</v>
      </c>
      <c r="S76">
        <f t="shared" si="28"/>
        <v>-9.8563893923623654E+17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-93.27883222169369</v>
      </c>
      <c r="AC76">
        <f t="shared" si="29"/>
        <v>-83.284671626514651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-1.0089127506148636E-9</v>
      </c>
      <c r="AI76">
        <f t="shared" si="33"/>
        <v>-1.0089138068417982E-9</v>
      </c>
      <c r="AJ76">
        <f t="shared" si="34"/>
        <v>-9.9941605951790393</v>
      </c>
      <c r="AK76">
        <f t="shared" si="49"/>
        <v>-6.5295182555185587</v>
      </c>
      <c r="AL76">
        <f t="shared" si="35"/>
        <v>-16.523678851706514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-4.0421683558305342E-13</v>
      </c>
      <c r="AR76">
        <f t="shared" si="36"/>
        <v>-4.0421725875612648E-13</v>
      </c>
      <c r="AS76">
        <f t="shared" si="36"/>
        <v>-4.0041202449172426E-3</v>
      </c>
      <c r="AT76">
        <f t="shared" si="36"/>
        <v>-2.6160252266799007E-3</v>
      </c>
      <c r="AU76">
        <f t="shared" si="23"/>
        <v>-6.6201454720013616E-3</v>
      </c>
      <c r="AW76">
        <v>73</v>
      </c>
      <c r="AX76">
        <f>IF(Z76&gt;0, (R76*SUMPRODUCT(K76:$K$98, X76:$X$98)-K76*$AZ$3)/Z76, 0)</f>
        <v>-9.8563893923623654E+17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2000000</v>
      </c>
      <c r="S77">
        <f t="shared" si="28"/>
        <v>-7.0688140916319498E+18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-83.284671626514651</v>
      </c>
      <c r="AC77">
        <f t="shared" si="29"/>
        <v>-74.361313952245581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-1.462670849650915E-10</v>
      </c>
      <c r="AI77">
        <f t="shared" si="33"/>
        <v>-1.4626721646047565E-10</v>
      </c>
      <c r="AJ77">
        <f t="shared" si="34"/>
        <v>-8.9233576742690701</v>
      </c>
      <c r="AK77">
        <f t="shared" si="49"/>
        <v>-5.8299270138560262</v>
      </c>
      <c r="AL77">
        <f t="shared" si="35"/>
        <v>-14.753284688271364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-5.2322606508940185E-14</v>
      </c>
      <c r="AR77">
        <f t="shared" si="36"/>
        <v>-5.2322653547419442E-14</v>
      </c>
      <c r="AS77">
        <f t="shared" si="36"/>
        <v>-3.1920601442268588E-3</v>
      </c>
      <c r="AT77">
        <f t="shared" si="36"/>
        <v>-2.0854792942282979E-3</v>
      </c>
      <c r="AU77">
        <f t="shared" si="23"/>
        <v>-5.2775394385074798E-3</v>
      </c>
      <c r="AW77">
        <v>74</v>
      </c>
      <c r="AX77">
        <f>IF(Z77&gt;0, (R77*SUMPRODUCT(K77:$K$98, X77:$X$98)-K77*$AZ$3)/Z77, 0)</f>
        <v>-7.0688140916319498E+18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2000000</v>
      </c>
      <c r="S78">
        <f t="shared" si="28"/>
        <v>-5.9010770673945764E+19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-74.361313952245581</v>
      </c>
      <c r="AC78">
        <f t="shared" si="29"/>
        <v>-66.394030314505031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-1.8578634541399855E-11</v>
      </c>
      <c r="AI78">
        <f t="shared" si="33"/>
        <v>-1.857864860536427E-11</v>
      </c>
      <c r="AJ78">
        <f t="shared" si="34"/>
        <v>-7.9672836377405503</v>
      </c>
      <c r="AK78">
        <f t="shared" si="49"/>
        <v>-5.2052919766571915</v>
      </c>
      <c r="AL78">
        <f t="shared" si="35"/>
        <v>-13.172575614416321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-5.9338769163217316E-15</v>
      </c>
      <c r="AR78">
        <f t="shared" si="36"/>
        <v>-5.9338814082467762E-15</v>
      </c>
      <c r="AS78">
        <f t="shared" si="36"/>
        <v>-2.5446908037523776E-3</v>
      </c>
      <c r="AT78">
        <f t="shared" si="36"/>
        <v>-1.6625313251182304E-3</v>
      </c>
      <c r="AU78">
        <f t="shared" si="23"/>
        <v>-4.2072221288765423E-3</v>
      </c>
      <c r="AW78">
        <v>75</v>
      </c>
      <c r="AX78">
        <f>IF(Z78&gt;0, (R78*SUMPRODUCT(K78:$K$98, X78:$X$98)-K78*$AZ$3)/Z78, 0)</f>
        <v>-5.9010770673945764E+19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-66.394030314505031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-2.2502343065930878E-12</v>
      </c>
      <c r="AI79">
        <f t="shared" si="33"/>
        <v>-2.2502343065930878E-12</v>
      </c>
      <c r="AJ79">
        <f t="shared" si="34"/>
        <v>-66.394030314505031</v>
      </c>
      <c r="AK79">
        <f t="shared" si="49"/>
        <v>-4.6475821220153524</v>
      </c>
      <c r="AL79">
        <f t="shared" si="35"/>
        <v>-71.041612436522627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-6.4170357787931627E-16</v>
      </c>
      <c r="AR79">
        <f t="shared" si="36"/>
        <v>-6.4170357787931627E-16</v>
      </c>
      <c r="AS79">
        <f t="shared" si="36"/>
        <v>-1.8933711337443412E-2</v>
      </c>
      <c r="AT79">
        <f t="shared" si="36"/>
        <v>-1.325359793621039E-3</v>
      </c>
      <c r="AU79">
        <f t="shared" si="23"/>
        <v>-2.0259071131065093E-2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361735.75718477345</v>
      </c>
      <c r="AO81" s="8">
        <f t="shared" si="50"/>
        <v>-36173.575718477347</v>
      </c>
      <c r="AP81" s="8">
        <f t="shared" si="50"/>
        <v>-725.2504921612566</v>
      </c>
      <c r="AQ81" s="8">
        <f t="shared" si="50"/>
        <v>-207875.97085994764</v>
      </c>
      <c r="AR81" s="8">
        <f t="shared" si="50"/>
        <v>116960.96011418721</v>
      </c>
      <c r="AS81" s="8">
        <f t="shared" si="50"/>
        <v>-38724.847683271728</v>
      </c>
      <c r="AT81" s="8">
        <f t="shared" si="50"/>
        <v>17078.319570661894</v>
      </c>
      <c r="AU81" s="8">
        <f t="shared" si="50"/>
        <v>95314.432001577356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770344.40621910163</v>
      </c>
      <c r="K3">
        <v>1</v>
      </c>
      <c r="L3" s="2">
        <v>0</v>
      </c>
      <c r="O3">
        <f>$C$3</f>
        <v>770344.40621910163</v>
      </c>
      <c r="P3" s="2">
        <f>O3*C5</f>
        <v>77034.440621910166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770344.40621910163</v>
      </c>
      <c r="AF3">
        <f t="shared" ref="AF3:AG34" si="4">-$Z3*P3</f>
        <v>-77034.440621910166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692685.00862649153</v>
      </c>
      <c r="AJ3">
        <f t="shared" ref="AJ3:AJ66" si="7">AB3-AC3</f>
        <v>0</v>
      </c>
      <c r="AL3">
        <f t="shared" ref="AL3:AL66" si="8">SUM(AI3:AK3)</f>
        <v>692685.00862649153</v>
      </c>
      <c r="AN3">
        <f t="shared" ref="AN3:AU34" si="9">AE3*$K3</f>
        <v>770344.40621910163</v>
      </c>
      <c r="AO3">
        <f t="shared" si="9"/>
        <v>-77034.440621910166</v>
      </c>
      <c r="AP3">
        <f t="shared" si="9"/>
        <v>-624.95697070000006</v>
      </c>
      <c r="AQ3">
        <f t="shared" si="9"/>
        <v>0</v>
      </c>
      <c r="AR3">
        <f t="shared" si="9"/>
        <v>692685.00862649153</v>
      </c>
      <c r="AS3">
        <f t="shared" si="9"/>
        <v>0</v>
      </c>
      <c r="AT3">
        <f t="shared" si="9"/>
        <v>0</v>
      </c>
      <c r="AU3">
        <f t="shared" si="9"/>
        <v>692685.00862649153</v>
      </c>
      <c r="AW3">
        <v>0</v>
      </c>
      <c r="AX3">
        <f>IF(Z3&gt;0, (R3*SUMPRODUCT(K3:$K$98, X3:$X$98)-K3*$AZ$3)/Z3, 0)</f>
        <v>0</v>
      </c>
      <c r="AZ3">
        <f>C6*ABS(SUMPRODUCT(X4:X69, K4:K69))/1</f>
        <v>480370.18918288621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32917.588573164088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32221.864541701216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-32221.864541701216</v>
      </c>
      <c r="AK4">
        <f>G4*SUM(AB4, AE4:AF4)</f>
        <v>0</v>
      </c>
      <c r="AL4">
        <f t="shared" si="8"/>
        <v>-54492.520541701218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-30060.513612931445</v>
      </c>
      <c r="AT4">
        <f t="shared" si="9"/>
        <v>0</v>
      </c>
      <c r="AU4">
        <f t="shared" si="9"/>
        <v>-50837.317419256666</v>
      </c>
      <c r="AW4">
        <v>1</v>
      </c>
      <c r="AX4">
        <f>IF(Z4&gt;0, (R4*SUMPRODUCT(K4:$K$98, X4:$X$98)-K4*$AZ$3)/Z4, 0)</f>
        <v>32917.588573164088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2000000</v>
      </c>
      <c r="S5">
        <f t="shared" si="1"/>
        <v>51051.858856706524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32221.864541701216</v>
      </c>
      <c r="AC5">
        <f t="shared" si="2"/>
        <v>48824.985155493137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-25391.722183469185</v>
      </c>
      <c r="AI5">
        <f t="shared" si="6"/>
        <v>-25403.676935521537</v>
      </c>
      <c r="AJ5">
        <f t="shared" si="7"/>
        <v>-16603.120613791922</v>
      </c>
      <c r="AK5">
        <f>G5*SUM(AB5, AE5:AF5)</f>
        <v>1321.09644620975</v>
      </c>
      <c r="AL5">
        <f t="shared" si="8"/>
        <v>-40685.701103103711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-21712.665221593277</v>
      </c>
      <c r="AR5">
        <f t="shared" si="9"/>
        <v>-21722.887825922531</v>
      </c>
      <c r="AS5">
        <f t="shared" si="9"/>
        <v>-14197.461555234482</v>
      </c>
      <c r="AT5">
        <f t="shared" si="9"/>
        <v>1129.6801632724009</v>
      </c>
      <c r="AU5">
        <f t="shared" si="9"/>
        <v>-34790.669217884613</v>
      </c>
      <c r="AW5">
        <v>2</v>
      </c>
      <c r="AX5">
        <f>IF(Z5&gt;0, (R5*SUMPRODUCT(K5:$K$98, X5:$X$98)-K5*$AZ$3)/Z5, 0)</f>
        <v>51051.858856706524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2000000</v>
      </c>
      <c r="S6">
        <f t="shared" si="1"/>
        <v>72184.861971252671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48824.985155493137</v>
      </c>
      <c r="AC6">
        <f t="shared" si="2"/>
        <v>67318.338358785666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-28467.743947690567</v>
      </c>
      <c r="AI6">
        <f t="shared" si="6"/>
        <v>-28479.401228822724</v>
      </c>
      <c r="AJ6">
        <f t="shared" si="7"/>
        <v>-18493.353203292529</v>
      </c>
      <c r="AK6">
        <f>G6*SUM(AB6, AE6:AF6)</f>
        <v>2856.2616315963487</v>
      </c>
      <c r="AL6">
        <f t="shared" si="8"/>
        <v>-44116.492800518907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-21960.303197756984</v>
      </c>
      <c r="AR6">
        <f t="shared" si="9"/>
        <v>-21969.295741338734</v>
      </c>
      <c r="AS6">
        <f t="shared" si="9"/>
        <v>-14265.958139631945</v>
      </c>
      <c r="AT6">
        <f t="shared" si="9"/>
        <v>2203.3488694162702</v>
      </c>
      <c r="AU6">
        <f t="shared" si="9"/>
        <v>-34031.905011554409</v>
      </c>
      <c r="AW6">
        <v>3</v>
      </c>
      <c r="AX6">
        <f>IF(Z6&gt;0, (R6*SUMPRODUCT(K6:$K$98, X6:$X$98)-K6*$AZ$3)/Z6, 0)</f>
        <v>72184.861971252671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2000000</v>
      </c>
      <c r="S7">
        <f t="shared" si="1"/>
        <v>86801.654148545844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67318.338358785666</v>
      </c>
      <c r="AC7">
        <f t="shared" si="2"/>
        <v>78769.673807195155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-31578.47600483866</v>
      </c>
      <c r="AI7">
        <f t="shared" si="6"/>
        <v>-31589.819347684464</v>
      </c>
      <c r="AJ7">
        <f t="shared" si="7"/>
        <v>-11451.335448409489</v>
      </c>
      <c r="AK7">
        <f>G7*SUM(AB7, AE7:AF7)</f>
        <v>3305.3304134163759</v>
      </c>
      <c r="AL7">
        <f t="shared" si="8"/>
        <v>-39735.824382677572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-22163.545724364012</v>
      </c>
      <c r="AR7">
        <f t="shared" si="9"/>
        <v>-22171.507118631158</v>
      </c>
      <c r="AS7">
        <f t="shared" si="9"/>
        <v>-8037.1895330529869</v>
      </c>
      <c r="AT7">
        <f t="shared" si="9"/>
        <v>2319.8662829916111</v>
      </c>
      <c r="AU7">
        <f t="shared" si="9"/>
        <v>-27888.830368692528</v>
      </c>
      <c r="AW7">
        <v>4</v>
      </c>
      <c r="AX7">
        <f>IF(Z7&gt;0, (R7*SUMPRODUCT(K7:$K$98, X7:$X$98)-K7*$AZ$3)/Z7, 0)</f>
        <v>86801.654148545844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2000000</v>
      </c>
      <c r="S8">
        <f t="shared" si="1"/>
        <v>89723.817450358052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78769.673807195155</v>
      </c>
      <c r="AC8">
        <f t="shared" si="2"/>
        <v>79045.078877749504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-34821.267536943858</v>
      </c>
      <c r="AI8">
        <f t="shared" si="6"/>
        <v>-34832.279813439098</v>
      </c>
      <c r="AJ8">
        <f t="shared" si="7"/>
        <v>-275.40507055434864</v>
      </c>
      <c r="AK8">
        <f t="shared" ref="AK8:AK69" si="22">G8*SUM(AB8:AB8, AE8:AF8)</f>
        <v>1677.7940520932568</v>
      </c>
      <c r="AL8">
        <f t="shared" si="8"/>
        <v>-33429.890831900193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-22812.955019687506</v>
      </c>
      <c r="AR8">
        <f t="shared" si="9"/>
        <v>-22820.169649886815</v>
      </c>
      <c r="AS8">
        <f t="shared" si="9"/>
        <v>-180.43006275071514</v>
      </c>
      <c r="AT8">
        <f t="shared" si="9"/>
        <v>1099.1972133723771</v>
      </c>
      <c r="AU8">
        <f t="shared" si="9"/>
        <v>-21901.402499265158</v>
      </c>
      <c r="AW8">
        <v>5</v>
      </c>
      <c r="AX8">
        <f>IF(Z8&gt;0, (R8*SUMPRODUCT(K8:$K$98, X8:$X$98)-K8*$AZ$3)/Z8, 0)</f>
        <v>89723.817450358052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2000000</v>
      </c>
      <c r="S9">
        <f t="shared" si="1"/>
        <v>85465.807267418975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79045.078877749504</v>
      </c>
      <c r="AC9">
        <f t="shared" si="2"/>
        <v>72893.161070534785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-38559.244758985449</v>
      </c>
      <c r="AI9">
        <f t="shared" si="6"/>
        <v>-38569.905917435994</v>
      </c>
      <c r="AJ9">
        <f t="shared" si="7"/>
        <v>6151.9178072147188</v>
      </c>
      <c r="AK9">
        <f t="shared" si="22"/>
        <v>466.36596537872208</v>
      </c>
      <c r="AL9">
        <f t="shared" si="8"/>
        <v>-31951.622144842553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-23924.490480339606</v>
      </c>
      <c r="AR9">
        <f t="shared" si="9"/>
        <v>-23931.105308650007</v>
      </c>
      <c r="AS9">
        <f t="shared" si="9"/>
        <v>3817.022349231635</v>
      </c>
      <c r="AT9">
        <f t="shared" si="9"/>
        <v>289.36168664085625</v>
      </c>
      <c r="AU9">
        <f t="shared" si="9"/>
        <v>-19824.721272777519</v>
      </c>
      <c r="AW9">
        <v>6</v>
      </c>
      <c r="AX9">
        <f>IF(Z9&gt;0, (R9*SUMPRODUCT(K9:$K$98, X9:$X$98)-K9*$AZ$3)/Z9, 0)</f>
        <v>85465.807267418975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2000000</v>
      </c>
      <c r="S10">
        <f t="shared" si="1"/>
        <v>78063.851427579604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72893.161070534785</v>
      </c>
      <c r="AC10">
        <f t="shared" si="2"/>
        <v>64265.649864662504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-42238.151975918598</v>
      </c>
      <c r="AI10">
        <f t="shared" si="6"/>
        <v>-42248.44253433479</v>
      </c>
      <c r="AJ10">
        <f t="shared" si="7"/>
        <v>8627.5112058722807</v>
      </c>
      <c r="AK10">
        <f t="shared" si="22"/>
        <v>298.86196038919263</v>
      </c>
      <c r="AL10">
        <f t="shared" si="8"/>
        <v>-33322.069368073317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-24862.069349472302</v>
      </c>
      <c r="AR10">
        <f t="shared" si="9"/>
        <v>-24868.126541016431</v>
      </c>
      <c r="AS10">
        <f t="shared" si="9"/>
        <v>5078.2946667751585</v>
      </c>
      <c r="AT10">
        <f t="shared" si="9"/>
        <v>175.91505398606529</v>
      </c>
      <c r="AU10">
        <f t="shared" si="9"/>
        <v>-19613.916820255206</v>
      </c>
      <c r="AW10">
        <v>7</v>
      </c>
      <c r="AX10">
        <f>IF(Z10&gt;0, (R10*SUMPRODUCT(K10:$K$98, X10:$X$98)-K10*$AZ$3)/Z10, 0)</f>
        <v>78063.851427579604</v>
      </c>
    </row>
    <row r="11" spans="1:52" x14ac:dyDescent="0.25">
      <c r="A11" t="s">
        <v>33</v>
      </c>
      <c r="C11" s="12">
        <f>AU71</f>
        <v>193388.73735302946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2000000</v>
      </c>
      <c r="S11">
        <f t="shared" si="1"/>
        <v>67505.120319366193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64265.649864662504</v>
      </c>
      <c r="AC11">
        <f t="shared" si="2"/>
        <v>53482.160765562141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-45488.035367184588</v>
      </c>
      <c r="AI11">
        <f t="shared" si="6"/>
        <v>-45497.938719795573</v>
      </c>
      <c r="AJ11">
        <f t="shared" si="7"/>
        <v>10783.489099100363</v>
      </c>
      <c r="AK11">
        <f t="shared" si="22"/>
        <v>154.23755967519</v>
      </c>
      <c r="AL11">
        <f t="shared" si="8"/>
        <v>-34560.212061020022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-25441.851046868538</v>
      </c>
      <c r="AR11">
        <f t="shared" si="9"/>
        <v>-25447.390077516036</v>
      </c>
      <c r="AS11">
        <f t="shared" si="9"/>
        <v>6031.2985867655561</v>
      </c>
      <c r="AT11">
        <f t="shared" si="9"/>
        <v>86.266399228126446</v>
      </c>
      <c r="AU11">
        <f t="shared" si="9"/>
        <v>-19329.825091522354</v>
      </c>
      <c r="AW11">
        <v>8</v>
      </c>
      <c r="AX11">
        <f>IF(Z11&gt;0, (R11*SUMPRODUCT(K11:$K$98, X11:$X$98)-K11*$AZ$3)/Z11, 0)</f>
        <v>67505.120319366193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2000000</v>
      </c>
      <c r="S12">
        <f t="shared" si="1"/>
        <v>54468.245960542707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53482.160765562141</v>
      </c>
      <c r="AC12">
        <f t="shared" si="2"/>
        <v>41393.643112982478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-48772.709120156615</v>
      </c>
      <c r="AI12">
        <f t="shared" si="6"/>
        <v>-48782.208609809488</v>
      </c>
      <c r="AJ12">
        <f t="shared" si="7"/>
        <v>12088.517652579663</v>
      </c>
      <c r="AK12">
        <f t="shared" si="22"/>
        <v>123.00896976079292</v>
      </c>
      <c r="AL12">
        <f t="shared" si="8"/>
        <v>-36570.681987469034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-25923.213385546478</v>
      </c>
      <c r="AR12">
        <f t="shared" si="9"/>
        <v>-25928.262465283235</v>
      </c>
      <c r="AS12">
        <f t="shared" si="9"/>
        <v>6425.175641786489</v>
      </c>
      <c r="AT12">
        <f t="shared" si="9"/>
        <v>65.380575099680456</v>
      </c>
      <c r="AU12">
        <f t="shared" si="9"/>
        <v>-19437.706248397066</v>
      </c>
      <c r="AW12">
        <v>9</v>
      </c>
      <c r="AX12">
        <f>IF(Z12&gt;0, (R12*SUMPRODUCT(K12:$K$98, X12:$X$98)-K12*$AZ$3)/Z12, 0)</f>
        <v>54468.245960542707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2000000</v>
      </c>
      <c r="S13">
        <f t="shared" si="1"/>
        <v>38670.363963590084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41393.643112982478</v>
      </c>
      <c r="AC13">
        <f t="shared" si="2"/>
        <v>28090.902004643081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-51880.391196729426</v>
      </c>
      <c r="AI13">
        <f t="shared" si="6"/>
        <v>-51889.47143904079</v>
      </c>
      <c r="AJ13">
        <f t="shared" si="7"/>
        <v>13302.741108339396</v>
      </c>
      <c r="AK13">
        <f t="shared" si="22"/>
        <v>82.787286225964962</v>
      </c>
      <c r="AL13">
        <f t="shared" si="8"/>
        <v>-38503.943044475425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-26211.957648374504</v>
      </c>
      <c r="AR13">
        <f t="shared" si="9"/>
        <v>-26216.545334037859</v>
      </c>
      <c r="AS13">
        <f t="shared" si="9"/>
        <v>6721.0535328628066</v>
      </c>
      <c r="AT13">
        <f t="shared" si="9"/>
        <v>41.827302962118964</v>
      </c>
      <c r="AU13">
        <f t="shared" si="9"/>
        <v>-19453.664498212929</v>
      </c>
      <c r="AW13">
        <v>10</v>
      </c>
      <c r="AX13">
        <f>IF(Z13&gt;0, (R13*SUMPRODUCT(K13:$K$98, X13:$X$98)-K13*$AZ$3)/Z13, 0)</f>
        <v>38670.363963590084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2000000</v>
      </c>
      <c r="S14">
        <f t="shared" si="1"/>
        <v>40313.388374489543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28090.902004643081</v>
      </c>
      <c r="AC14">
        <f t="shared" si="2"/>
        <v>27882.664707656746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-55014.865075361879</v>
      </c>
      <c r="AI14">
        <f t="shared" si="6"/>
        <v>-55023.510672343407</v>
      </c>
      <c r="AJ14">
        <f t="shared" si="7"/>
        <v>208.23729698633542</v>
      </c>
      <c r="AK14">
        <f t="shared" si="22"/>
        <v>1966.3631403250158</v>
      </c>
      <c r="AL14">
        <f t="shared" si="8"/>
        <v>-52848.910235032054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-24817.512250682259</v>
      </c>
      <c r="AR14">
        <f t="shared" si="9"/>
        <v>-24821.412327665264</v>
      </c>
      <c r="AS14">
        <f t="shared" si="9"/>
        <v>93.937005242638875</v>
      </c>
      <c r="AT14">
        <f t="shared" si="9"/>
        <v>887.0373717622922</v>
      </c>
      <c r="AU14">
        <f t="shared" si="9"/>
        <v>-23840.437950660333</v>
      </c>
      <c r="AW14">
        <v>11</v>
      </c>
      <c r="AX14">
        <f>IF(Z14&gt;0, (R14*SUMPRODUCT(K14:$K$98, X14:$X$98)-K14*$AZ$3)/Z14, 0)</f>
        <v>40313.388374489543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2000000</v>
      </c>
      <c r="S15">
        <f t="shared" si="1"/>
        <v>40091.921336133288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27882.664707656746</v>
      </c>
      <c r="AC15">
        <f t="shared" si="2"/>
        <v>26282.759913571033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-58337.575211001524</v>
      </c>
      <c r="AI15">
        <f t="shared" si="6"/>
        <v>-58345.769742168166</v>
      </c>
      <c r="AJ15">
        <f t="shared" si="7"/>
        <v>1599.9047940857126</v>
      </c>
      <c r="AK15">
        <f t="shared" si="22"/>
        <v>1951.7865295359725</v>
      </c>
      <c r="AL15">
        <f t="shared" si="8"/>
        <v>-54794.07841854648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-23496.790456589621</v>
      </c>
      <c r="AR15">
        <f t="shared" si="9"/>
        <v>-23500.090991125315</v>
      </c>
      <c r="AS15">
        <f t="shared" si="9"/>
        <v>644.39818695165422</v>
      </c>
      <c r="AT15">
        <f t="shared" si="9"/>
        <v>786.12659053152447</v>
      </c>
      <c r="AU15">
        <f t="shared" si="9"/>
        <v>-22069.566213642134</v>
      </c>
      <c r="AW15">
        <v>12</v>
      </c>
      <c r="AX15">
        <f>IF(Z15&gt;0, (R15*SUMPRODUCT(K15:$K$98, X15:$X$98)-K15*$AZ$3)/Z15, 0)</f>
        <v>40091.921336133288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2000000</v>
      </c>
      <c r="S16">
        <f t="shared" si="1"/>
        <v>38030.742635291586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26282.759913571033</v>
      </c>
      <c r="AC16">
        <f t="shared" si="2"/>
        <v>23515.976114656893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-61331.280176139124</v>
      </c>
      <c r="AI16">
        <f t="shared" si="6"/>
        <v>-61339.009441492999</v>
      </c>
      <c r="AJ16">
        <f t="shared" si="7"/>
        <v>2766.7837989141408</v>
      </c>
      <c r="AK16">
        <f t="shared" si="22"/>
        <v>1839.7931939499724</v>
      </c>
      <c r="AL16">
        <f t="shared" si="8"/>
        <v>-56732.432448628882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-22055.869185280197</v>
      </c>
      <c r="AR16">
        <f t="shared" si="9"/>
        <v>-22058.648772874876</v>
      </c>
      <c r="AS16">
        <f t="shared" si="9"/>
        <v>994.98691952208981</v>
      </c>
      <c r="AT16">
        <f t="shared" si="9"/>
        <v>661.6238548615255</v>
      </c>
      <c r="AU16">
        <f t="shared" si="9"/>
        <v>-20402.037998491258</v>
      </c>
      <c r="AW16">
        <v>13</v>
      </c>
      <c r="AX16">
        <f>IF(Z16&gt;0, (R16*SUMPRODUCT(K16:$K$98, X16:$X$98)-K16*$AZ$3)/Z16, 0)</f>
        <v>38030.742635291586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2000000</v>
      </c>
      <c r="S17">
        <f t="shared" si="1"/>
        <v>34416.974409871858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23515.976114656893</v>
      </c>
      <c r="AC17">
        <f t="shared" si="2"/>
        <v>19969.041445158393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-63897.449598900719</v>
      </c>
      <c r="AI17">
        <f t="shared" si="6"/>
        <v>-63904.702212541066</v>
      </c>
      <c r="AJ17">
        <f t="shared" si="7"/>
        <v>3546.9346694984997</v>
      </c>
      <c r="AK17">
        <f t="shared" si="22"/>
        <v>1646.1183280259827</v>
      </c>
      <c r="AL17">
        <f t="shared" si="8"/>
        <v>-58711.649215016587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-20516.706645959373</v>
      </c>
      <c r="AR17">
        <f t="shared" si="9"/>
        <v>-20519.035373434563</v>
      </c>
      <c r="AS17">
        <f t="shared" si="9"/>
        <v>1138.8782895606453</v>
      </c>
      <c r="AT17">
        <f t="shared" si="9"/>
        <v>528.54890222766005</v>
      </c>
      <c r="AU17">
        <f t="shared" si="9"/>
        <v>-18851.608181646261</v>
      </c>
      <c r="AW17">
        <v>14</v>
      </c>
      <c r="AX17">
        <f>IF(Z17&gt;0, (R17*SUMPRODUCT(K17:$K$98, X17:$X$98)-K17*$AZ$3)/Z17, 0)</f>
        <v>34416.974409871858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2000000</v>
      </c>
      <c r="S18">
        <f t="shared" si="1"/>
        <v>29521.832833933491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19969.041445158393</v>
      </c>
      <c r="AC18">
        <f t="shared" si="2"/>
        <v>15978.169188289845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-66349.420726833108</v>
      </c>
      <c r="AI18">
        <f t="shared" si="6"/>
        <v>-66356.186130457514</v>
      </c>
      <c r="AJ18">
        <f t="shared" si="7"/>
        <v>3990.872256868548</v>
      </c>
      <c r="AK18">
        <f t="shared" si="22"/>
        <v>1397.8329011610876</v>
      </c>
      <c r="AL18">
        <f t="shared" si="8"/>
        <v>-60967.480972427875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-19021.433251455379</v>
      </c>
      <c r="AR18">
        <f t="shared" si="9"/>
        <v>-19023.37279624795</v>
      </c>
      <c r="AS18">
        <f t="shared" si="9"/>
        <v>1144.1261945849924</v>
      </c>
      <c r="AT18">
        <f t="shared" si="9"/>
        <v>400.7387696057275</v>
      </c>
      <c r="AU18">
        <f t="shared" si="9"/>
        <v>-17478.507832057228</v>
      </c>
      <c r="AW18">
        <v>15</v>
      </c>
      <c r="AX18">
        <f>IF(Z18&gt;0, (R18*SUMPRODUCT(K18:$K$98, X18:$X$98)-K18*$AZ$3)/Z18, 0)</f>
        <v>29521.832833933491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2000000</v>
      </c>
      <c r="S19">
        <f t="shared" si="1"/>
        <v>23353.276227650807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15978.169188289845</v>
      </c>
      <c r="AC19">
        <f t="shared" si="2"/>
        <v>11711.945212808379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-68616.195710492961</v>
      </c>
      <c r="AI19">
        <f t="shared" si="6"/>
        <v>-68622.464608857932</v>
      </c>
      <c r="AJ19">
        <f t="shared" si="7"/>
        <v>4266.2239754814655</v>
      </c>
      <c r="AK19">
        <f t="shared" si="22"/>
        <v>1118.4718431802892</v>
      </c>
      <c r="AL19">
        <f t="shared" si="8"/>
        <v>-63237.768790196176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-17563.647617123632</v>
      </c>
      <c r="AR19">
        <f t="shared" si="9"/>
        <v>-17565.252263383743</v>
      </c>
      <c r="AS19">
        <f t="shared" si="9"/>
        <v>1092.0228640659277</v>
      </c>
      <c r="AT19">
        <f t="shared" si="9"/>
        <v>286.29458570069465</v>
      </c>
      <c r="AU19">
        <f t="shared" si="9"/>
        <v>-16186.934813617121</v>
      </c>
      <c r="AW19">
        <v>16</v>
      </c>
      <c r="AX19">
        <f>IF(Z19&gt;0, (R19*SUMPRODUCT(K19:$K$98, X19:$X$98)-K19*$AZ$3)/Z19, 0)</f>
        <v>23353.276227650807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2000000</v>
      </c>
      <c r="S20">
        <f t="shared" si="1"/>
        <v>15879.290945240311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11711.945212808379</v>
      </c>
      <c r="AC20">
        <f t="shared" si="2"/>
        <v>7322.5915920900152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-70711.565709756716</v>
      </c>
      <c r="AI20">
        <f t="shared" si="6"/>
        <v>-70717.329971852349</v>
      </c>
      <c r="AJ20">
        <f t="shared" si="7"/>
        <v>4389.3536207183643</v>
      </c>
      <c r="AK20">
        <f t="shared" si="22"/>
        <v>819.83616489658664</v>
      </c>
      <c r="AL20">
        <f t="shared" si="8"/>
        <v>-65508.140186237397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-16160.712727113687</v>
      </c>
      <c r="AR20">
        <f t="shared" si="9"/>
        <v>-16162.03011533549</v>
      </c>
      <c r="AS20">
        <f t="shared" si="9"/>
        <v>1003.1609710539652</v>
      </c>
      <c r="AT20">
        <f t="shared" si="9"/>
        <v>187.36873680007116</v>
      </c>
      <c r="AU20">
        <f t="shared" si="9"/>
        <v>-14971.500407481455</v>
      </c>
      <c r="AW20">
        <v>17</v>
      </c>
      <c r="AX20">
        <f>IF(Z20&gt;0, (R20*SUMPRODUCT(K20:$K$98, X20:$X$98)-K20*$AZ$3)/Z20, 0)</f>
        <v>15879.290945240311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2000000</v>
      </c>
      <c r="S21">
        <f t="shared" si="1"/>
        <v>6959.5042341814733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7322.5915920900152</v>
      </c>
      <c r="AC21">
        <f t="shared" si="2"/>
        <v>2924.6413617667567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-72585.063959266103</v>
      </c>
      <c r="AI21">
        <f t="shared" si="6"/>
        <v>-72590.316922091035</v>
      </c>
      <c r="AJ21">
        <f t="shared" si="7"/>
        <v>4397.9502303232584</v>
      </c>
      <c r="AK21">
        <f t="shared" si="22"/>
        <v>512.5814114463011</v>
      </c>
      <c r="AL21">
        <f t="shared" si="8"/>
        <v>-67679.785280321477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-14811.508696718402</v>
      </c>
      <c r="AR21">
        <f t="shared" si="9"/>
        <v>-14812.580601877962</v>
      </c>
      <c r="AS21">
        <f t="shared" si="9"/>
        <v>897.4336389745913</v>
      </c>
      <c r="AT21">
        <f t="shared" si="9"/>
        <v>104.5959543091907</v>
      </c>
      <c r="AU21">
        <f t="shared" si="9"/>
        <v>-13810.551008594181</v>
      </c>
      <c r="AW21">
        <v>18</v>
      </c>
      <c r="AX21">
        <f>IF(Z21&gt;0, (R21*SUMPRODUCT(K21:$K$98, X21:$X$98)-K21*$AZ$3)/Z21, 0)</f>
        <v>6959.5042341814733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2000000</v>
      </c>
      <c r="S22">
        <f t="shared" si="1"/>
        <v>-3652.8985864183555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2924.6413617667567</v>
      </c>
      <c r="AC22">
        <f t="shared" si="2"/>
        <v>-1384.4008199601667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-74095.451965664935</v>
      </c>
      <c r="AI22">
        <f t="shared" si="6"/>
        <v>-74100.189302286832</v>
      </c>
      <c r="AJ22">
        <f t="shared" si="7"/>
        <v>4309.0421817269234</v>
      </c>
      <c r="AK22">
        <f t="shared" si="22"/>
        <v>204.724895323673</v>
      </c>
      <c r="AL22">
        <f t="shared" si="8"/>
        <v>-69586.422225236238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-13499.744931200057</v>
      </c>
      <c r="AR22">
        <f t="shared" si="9"/>
        <v>-13500.608045390634</v>
      </c>
      <c r="AS22">
        <f t="shared" si="9"/>
        <v>785.08152400569872</v>
      </c>
      <c r="AT22">
        <f t="shared" si="9"/>
        <v>37.299642483008306</v>
      </c>
      <c r="AU22">
        <f t="shared" si="9"/>
        <v>-12678.226878901929</v>
      </c>
      <c r="AW22">
        <v>19</v>
      </c>
      <c r="AX22">
        <f>IF(Z22&gt;0, (R22*SUMPRODUCT(K22:$K$98, X22:$X$98)-K22*$AZ$3)/Z22, 0)</f>
        <v>-3652.8985864183555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2000000</v>
      </c>
      <c r="S23">
        <f t="shared" si="1"/>
        <v>-16316.102629771603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-1384.4008199601667</v>
      </c>
      <c r="AC23">
        <f t="shared" si="2"/>
        <v>-5506.9435056321381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-75362.389300167837</v>
      </c>
      <c r="AI23">
        <f t="shared" si="6"/>
        <v>-75366.608248490389</v>
      </c>
      <c r="AJ23">
        <f t="shared" si="7"/>
        <v>4122.5426856719714</v>
      </c>
      <c r="AK23">
        <f t="shared" si="22"/>
        <v>-96.908057397211678</v>
      </c>
      <c r="AL23">
        <f t="shared" si="8"/>
        <v>-71340.973620215635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-12259.440428918275</v>
      </c>
      <c r="AR23">
        <f t="shared" si="9"/>
        <v>-12260.126738709052</v>
      </c>
      <c r="AS23">
        <f t="shared" si="9"/>
        <v>670.62717809234493</v>
      </c>
      <c r="AT23">
        <f t="shared" si="9"/>
        <v>-15.764343033384474</v>
      </c>
      <c r="AU23">
        <f t="shared" si="9"/>
        <v>-11605.263903650091</v>
      </c>
      <c r="AW23">
        <v>20</v>
      </c>
      <c r="AX23">
        <f>IF(Z23&gt;0, (R23*SUMPRODUCT(K23:$K$98, X23:$X$98)-K23*$AZ$3)/Z23, 0)</f>
        <v>-16316.102629771603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2000000</v>
      </c>
      <c r="S24">
        <f t="shared" si="1"/>
        <v>-31714.93908254541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-5506.9435056321381</v>
      </c>
      <c r="AC24">
        <f t="shared" si="2"/>
        <v>-9393.8819296146394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-75886.650097731661</v>
      </c>
      <c r="AI24">
        <f t="shared" si="6"/>
        <v>-75890.352565007866</v>
      </c>
      <c r="AJ24">
        <f t="shared" si="7"/>
        <v>3886.9384239825013</v>
      </c>
      <c r="AK24">
        <f t="shared" si="22"/>
        <v>-385.48604539424969</v>
      </c>
      <c r="AL24">
        <f t="shared" si="8"/>
        <v>-72388.900186419618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-11022.07464851003</v>
      </c>
      <c r="AR24">
        <f t="shared" si="9"/>
        <v>-11022.612409376394</v>
      </c>
      <c r="AS24">
        <f t="shared" si="9"/>
        <v>564.55417926766097</v>
      </c>
      <c r="AT24">
        <f t="shared" si="9"/>
        <v>-55.989504910579122</v>
      </c>
      <c r="AU24">
        <f t="shared" si="9"/>
        <v>-10514.047735019312</v>
      </c>
      <c r="AW24">
        <v>21</v>
      </c>
      <c r="AX24">
        <f>IF(Z24&gt;0, (R24*SUMPRODUCT(K24:$K$98, X24:$X$98)-K24*$AZ$3)/Z24, 0)</f>
        <v>-31714.93908254541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2000000</v>
      </c>
      <c r="S25">
        <f t="shared" si="1"/>
        <v>-50644.370610116152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-9393.8819296146394</v>
      </c>
      <c r="AC25">
        <f t="shared" si="2"/>
        <v>-12940.508359432002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-75436.393434993763</v>
      </c>
      <c r="AI25">
        <f t="shared" si="6"/>
        <v>-75439.587400138247</v>
      </c>
      <c r="AJ25">
        <f t="shared" si="7"/>
        <v>3546.6264298173628</v>
      </c>
      <c r="AK25">
        <f t="shared" si="22"/>
        <v>-657.5717350730248</v>
      </c>
      <c r="AL25">
        <f t="shared" si="8"/>
        <v>-72550.532705393911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-9782.7478617316901</v>
      </c>
      <c r="AR25">
        <f t="shared" si="9"/>
        <v>-9783.1620617519311</v>
      </c>
      <c r="AS25">
        <f t="shared" si="9"/>
        <v>459.93386670262112</v>
      </c>
      <c r="AT25">
        <f t="shared" si="9"/>
        <v>-85.275265588674458</v>
      </c>
      <c r="AU25">
        <f t="shared" si="9"/>
        <v>-9408.503460637985</v>
      </c>
      <c r="AW25">
        <v>22</v>
      </c>
      <c r="AX25">
        <f>IF(Z25&gt;0, (R25*SUMPRODUCT(K25:$K$98, X25:$X$98)-K25*$AZ$3)/Z25, 0)</f>
        <v>-50644.370610116152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2000000</v>
      </c>
      <c r="S26">
        <f t="shared" si="1"/>
        <v>-74292.944205446329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-12940.508359432002</v>
      </c>
      <c r="AC26">
        <f t="shared" si="2"/>
        <v>-16048.748883045233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-73884.426811605066</v>
      </c>
      <c r="AI26">
        <f t="shared" si="6"/>
        <v>-73887.127059430524</v>
      </c>
      <c r="AJ26">
        <f t="shared" si="7"/>
        <v>3108.2405236132308</v>
      </c>
      <c r="AK26">
        <f t="shared" si="22"/>
        <v>-905.83558516024027</v>
      </c>
      <c r="AL26">
        <f t="shared" si="8"/>
        <v>-71684.722120977531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-8554.8978688979569</v>
      </c>
      <c r="AR26">
        <f t="shared" si="9"/>
        <v>-8555.2105240184519</v>
      </c>
      <c r="AS26">
        <f t="shared" si="9"/>
        <v>359.89560153567413</v>
      </c>
      <c r="AT26">
        <f t="shared" si="9"/>
        <v>-104.88449665880174</v>
      </c>
      <c r="AU26">
        <f t="shared" si="9"/>
        <v>-8300.1994191415779</v>
      </c>
      <c r="AW26">
        <v>23</v>
      </c>
      <c r="AX26">
        <f>IF(Z26&gt;0, (R26*SUMPRODUCT(K26:$K$98, X26:$X$98)-K26*$AZ$3)/Z26, 0)</f>
        <v>-74292.944205446329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2000000</v>
      </c>
      <c r="S27">
        <f t="shared" si="1"/>
        <v>-104470.42016366408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-16048.748883045233</v>
      </c>
      <c r="AC27">
        <f t="shared" si="2"/>
        <v>-18644.265200051683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-70790.180876771265</v>
      </c>
      <c r="AI27">
        <f t="shared" si="6"/>
        <v>-70792.411683487997</v>
      </c>
      <c r="AJ27">
        <f t="shared" si="7"/>
        <v>2595.5163170064498</v>
      </c>
      <c r="AK27">
        <f t="shared" si="22"/>
        <v>-1123.4124218131665</v>
      </c>
      <c r="AL27">
        <f t="shared" si="8"/>
        <v>-69320.307788294711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-7318.4130952854039</v>
      </c>
      <c r="AR27">
        <f t="shared" si="9"/>
        <v>-7318.643719997568</v>
      </c>
      <c r="AS27">
        <f t="shared" si="9"/>
        <v>268.32903049750348</v>
      </c>
      <c r="AT27">
        <f t="shared" si="9"/>
        <v>-116.14034711276689</v>
      </c>
      <c r="AU27">
        <f t="shared" si="9"/>
        <v>-7166.4550366128315</v>
      </c>
      <c r="AW27">
        <v>24</v>
      </c>
      <c r="AX27">
        <f>IF(Z27&gt;0, (R27*SUMPRODUCT(K27:$K$98, X27:$X$98)-K27*$AZ$3)/Z27, 0)</f>
        <v>-104470.42016366408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2000000</v>
      </c>
      <c r="S28">
        <f t="shared" si="1"/>
        <v>-143734.88233368055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-18644.265200051683</v>
      </c>
      <c r="AC28">
        <f t="shared" si="2"/>
        <v>-20641.801909719692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-66139.290552420396</v>
      </c>
      <c r="AI28">
        <f t="shared" si="6"/>
        <v>-66141.085680504009</v>
      </c>
      <c r="AJ28">
        <f t="shared" si="7"/>
        <v>1997.5367096680093</v>
      </c>
      <c r="AK28">
        <f t="shared" si="22"/>
        <v>-1305.0985640036179</v>
      </c>
      <c r="AL28">
        <f t="shared" si="8"/>
        <v>-65448.647534839612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-6104.9963338426924</v>
      </c>
      <c r="AR28">
        <f t="shared" si="9"/>
        <v>-6105.1620333879655</v>
      </c>
      <c r="AS28">
        <f t="shared" si="9"/>
        <v>184.38290140977497</v>
      </c>
      <c r="AT28">
        <f t="shared" si="9"/>
        <v>-120.46730289963581</v>
      </c>
      <c r="AU28">
        <f t="shared" si="9"/>
        <v>-6041.2464348778258</v>
      </c>
      <c r="AW28">
        <v>25</v>
      </c>
      <c r="AX28">
        <f>IF(Z28&gt;0, (R28*SUMPRODUCT(K28:$K$98, X28:$X$98)-K28*$AZ$3)/Z28, 0)</f>
        <v>-143734.88233368055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2000000</v>
      </c>
      <c r="S29">
        <f t="shared" si="1"/>
        <v>-196041.43657517867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-20641.801909719692</v>
      </c>
      <c r="AC29">
        <f t="shared" si="2"/>
        <v>-21996.015756404002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-59946.589081896069</v>
      </c>
      <c r="AI29">
        <f t="shared" si="6"/>
        <v>-59947.991592517079</v>
      </c>
      <c r="AJ29">
        <f t="shared" si="7"/>
        <v>1354.2138466843098</v>
      </c>
      <c r="AK29">
        <f t="shared" si="22"/>
        <v>-1444.9261336803786</v>
      </c>
      <c r="AL29">
        <f t="shared" si="8"/>
        <v>-60038.703879513145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-4940.516223879813</v>
      </c>
      <c r="AR29">
        <f t="shared" si="9"/>
        <v>-4940.6318122157527</v>
      </c>
      <c r="AS29">
        <f t="shared" si="9"/>
        <v>111.60794271390938</v>
      </c>
      <c r="AT29">
        <f t="shared" si="9"/>
        <v>-119.08402321278577</v>
      </c>
      <c r="AU29">
        <f t="shared" si="9"/>
        <v>-4948.1078927146291</v>
      </c>
      <c r="AW29">
        <v>26</v>
      </c>
      <c r="AX29">
        <f>IF(Z29&gt;0, (R29*SUMPRODUCT(K29:$K$98, X29:$X$98)-K29*$AZ$3)/Z29, 0)</f>
        <v>-196041.43657517867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2000000</v>
      </c>
      <c r="S30">
        <f t="shared" si="1"/>
        <v>-267709.95660487394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-21996.015756404002</v>
      </c>
      <c r="AC30">
        <f t="shared" si="2"/>
        <v>-22694.76190246383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-52610.294663407272</v>
      </c>
      <c r="AI30">
        <f t="shared" si="6"/>
        <v>-52611.354334580428</v>
      </c>
      <c r="AJ30">
        <f t="shared" si="7"/>
        <v>698.74614605982788</v>
      </c>
      <c r="AK30">
        <f t="shared" si="22"/>
        <v>-1539.7211029482803</v>
      </c>
      <c r="AL30">
        <f t="shared" si="8"/>
        <v>-53452.329291468879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-3871.3333090765495</v>
      </c>
      <c r="AR30">
        <f t="shared" si="9"/>
        <v>-3871.4112850760293</v>
      </c>
      <c r="AS30">
        <f t="shared" si="9"/>
        <v>51.417298594067347</v>
      </c>
      <c r="AT30">
        <f t="shared" si="9"/>
        <v>-113.30051714532091</v>
      </c>
      <c r="AU30">
        <f t="shared" si="9"/>
        <v>-3933.2945036272831</v>
      </c>
      <c r="AW30">
        <v>27</v>
      </c>
      <c r="AX30">
        <f>IF(Z30&gt;0, (R30*SUMPRODUCT(K30:$K$98, X30:$X$98)-K30*$AZ$3)/Z30, 0)</f>
        <v>-267709.95660487394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2000000</v>
      </c>
      <c r="S31">
        <f t="shared" si="1"/>
        <v>-369804.81182525808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-22694.76190246383</v>
      </c>
      <c r="AC31">
        <f t="shared" si="2"/>
        <v>-22778.800499201112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-44658.273448834414</v>
      </c>
      <c r="AI31">
        <f t="shared" si="6"/>
        <v>-44659.043409086786</v>
      </c>
      <c r="AJ31">
        <f t="shared" si="7"/>
        <v>84.038596737282205</v>
      </c>
      <c r="AK31">
        <f t="shared" si="22"/>
        <v>-1588.6333331724682</v>
      </c>
      <c r="AL31">
        <f t="shared" si="8"/>
        <v>-46163.638145521974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-2934.0920589922234</v>
      </c>
      <c r="AR31">
        <f t="shared" si="9"/>
        <v>-2934.142646130681</v>
      </c>
      <c r="AS31">
        <f t="shared" si="9"/>
        <v>5.5214176521673206</v>
      </c>
      <c r="AT31">
        <f t="shared" si="9"/>
        <v>-104.37475718473715</v>
      </c>
      <c r="AU31">
        <f t="shared" si="9"/>
        <v>-3032.9959856632508</v>
      </c>
      <c r="AW31">
        <v>28</v>
      </c>
      <c r="AX31">
        <f>IF(Z31&gt;0, (R31*SUMPRODUCT(K31:$K$98, X31:$X$98)-K31*$AZ$3)/Z31, 0)</f>
        <v>-369804.81182525808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2000000</v>
      </c>
      <c r="S32">
        <f t="shared" si="1"/>
        <v>-522341.80908229563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-22778.800499201112</v>
      </c>
      <c r="AC32">
        <f t="shared" si="2"/>
        <v>-22331.379422176124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-36456.852424361088</v>
      </c>
      <c r="AI32">
        <f t="shared" si="6"/>
        <v>-36457.386829683281</v>
      </c>
      <c r="AJ32">
        <f t="shared" si="7"/>
        <v>-447.42107702498834</v>
      </c>
      <c r="AK32">
        <f t="shared" si="22"/>
        <v>-1594.516034944078</v>
      </c>
      <c r="AL32">
        <f t="shared" si="8"/>
        <v>-38499.32394165235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-2138.6167055265742</v>
      </c>
      <c r="AR32">
        <f t="shared" si="9"/>
        <v>-2138.6480545891936</v>
      </c>
      <c r="AS32">
        <f t="shared" si="9"/>
        <v>-26.246429027727597</v>
      </c>
      <c r="AT32">
        <f t="shared" si="9"/>
        <v>-93.536836089632914</v>
      </c>
      <c r="AU32">
        <f t="shared" si="9"/>
        <v>-2258.4313197065544</v>
      </c>
      <c r="AW32">
        <v>29</v>
      </c>
      <c r="AX32">
        <f>IF(Z32&gt;0, (R32*SUMPRODUCT(K32:$K$98, X32:$X$98)-K32*$AZ$3)/Z32, 0)</f>
        <v>-522341.80908229563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2000000</v>
      </c>
      <c r="S33">
        <f t="shared" si="1"/>
        <v>-763252.63161388959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-22331.379422176124</v>
      </c>
      <c r="AC33">
        <f t="shared" si="2"/>
        <v>-21450.787970544479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-28440.922562279597</v>
      </c>
      <c r="AI33">
        <f t="shared" si="6"/>
        <v>-28441.273867782555</v>
      </c>
      <c r="AJ33">
        <f t="shared" si="7"/>
        <v>-880.5914516316443</v>
      </c>
      <c r="AK33">
        <f t="shared" si="22"/>
        <v>-1563.1965595523288</v>
      </c>
      <c r="AL33">
        <f t="shared" si="8"/>
        <v>-30885.061878966528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-1489.6335390698684</v>
      </c>
      <c r="AR33">
        <f t="shared" si="9"/>
        <v>-1489.6519391923862</v>
      </c>
      <c r="AS33">
        <f t="shared" si="9"/>
        <v>-46.122222571938224</v>
      </c>
      <c r="AT33">
        <f t="shared" si="9"/>
        <v>-81.874630408653559</v>
      </c>
      <c r="AU33">
        <f t="shared" si="9"/>
        <v>-1617.6487921729781</v>
      </c>
      <c r="AW33">
        <v>30</v>
      </c>
      <c r="AX33">
        <f>IF(Z33&gt;0, (R33*SUMPRODUCT(K33:$K$98, X33:$X$98)-K33*$AZ$3)/Z33, 0)</f>
        <v>-763252.63161388959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2000000</v>
      </c>
      <c r="S34">
        <f t="shared" si="1"/>
        <v>-1166085.7252323439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-21450.787970544479</v>
      </c>
      <c r="AC34">
        <f t="shared" si="2"/>
        <v>-20244.69994072308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-20924.301712930839</v>
      </c>
      <c r="AI34">
        <f t="shared" si="6"/>
        <v>-20924.518728493062</v>
      </c>
      <c r="AJ34">
        <f t="shared" si="7"/>
        <v>-1206.0880298213997</v>
      </c>
      <c r="AK34">
        <f t="shared" si="22"/>
        <v>-1501.5551579381138</v>
      </c>
      <c r="AL34">
        <f t="shared" si="8"/>
        <v>-23632.161916252575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-978.51776108830074</v>
      </c>
      <c r="AR34">
        <f t="shared" si="9"/>
        <v>-978.52790974630523</v>
      </c>
      <c r="AS34">
        <f t="shared" si="9"/>
        <v>-56.402291211797369</v>
      </c>
      <c r="AT34">
        <f t="shared" si="9"/>
        <v>-70.219709668408825</v>
      </c>
      <c r="AU34">
        <f t="shared" ref="AU34:AU69" si="23">AL34*$K34</f>
        <v>-1105.1499106265114</v>
      </c>
      <c r="AW34">
        <v>31</v>
      </c>
      <c r="AX34">
        <f>IF(Z34&gt;0, (R34*SUMPRODUCT(K34:$K$98, X34:$X$98)-K34*$AZ$3)/Z34, 0)</f>
        <v>-1166085.7252323439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2000000</v>
      </c>
      <c r="S35">
        <f t="shared" si="1"/>
        <v>-1880555.1360221885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-20244.69994072308</v>
      </c>
      <c r="AC35">
        <f t="shared" si="2"/>
        <v>-18816.323443872749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-14363.808775198031</v>
      </c>
      <c r="AI35">
        <f t="shared" ref="AI35:AI66" si="25">SUM(AE35:AH35)</f>
        <v>-14363.933846799784</v>
      </c>
      <c r="AJ35">
        <f t="shared" si="7"/>
        <v>-1428.376496850331</v>
      </c>
      <c r="AK35">
        <f t="shared" si="22"/>
        <v>-1417.1289958506156</v>
      </c>
      <c r="AL35">
        <f t="shared" si="8"/>
        <v>-17209.439339500732</v>
      </c>
      <c r="AN35">
        <f t="shared" ref="AN35:AT69" si="26">AE35*$K35</f>
        <v>0</v>
      </c>
      <c r="AO35">
        <f t="shared" si="26"/>
        <v>0</v>
      </c>
      <c r="AP35">
        <f t="shared" si="26"/>
        <v>-5.2222592573897232E-3</v>
      </c>
      <c r="AQ35">
        <f t="shared" si="26"/>
        <v>-599.74872229894584</v>
      </c>
      <c r="AR35">
        <f t="shared" si="26"/>
        <v>-599.75394455820322</v>
      </c>
      <c r="AS35">
        <f t="shared" si="26"/>
        <v>-59.640656065196019</v>
      </c>
      <c r="AT35">
        <f t="shared" si="26"/>
        <v>-59.171026146056249</v>
      </c>
      <c r="AU35">
        <f t="shared" si="23"/>
        <v>-718.56562676945555</v>
      </c>
      <c r="AW35">
        <v>32</v>
      </c>
      <c r="AX35">
        <f>IF(Z35&gt;0, (R35*SUMPRODUCT(K35:$K$98, X35:$X$98)-K35*$AZ$3)/Z35, 0)</f>
        <v>-1880555.1360221885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2000000</v>
      </c>
      <c r="S36">
        <f t="shared" si="1"/>
        <v>-3033030.9756369703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-18816.323443872749</v>
      </c>
      <c r="AC36">
        <f t="shared" si="2"/>
        <v>-17267.059435869342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-8425.3324257133063</v>
      </c>
      <c r="AI36">
        <f t="shared" si="25"/>
        <v>-8425.4035882713815</v>
      </c>
      <c r="AJ36">
        <f t="shared" si="7"/>
        <v>-1549.2640080034071</v>
      </c>
      <c r="AK36">
        <f t="shared" si="22"/>
        <v>-1317.1426410710926</v>
      </c>
      <c r="AL36">
        <f t="shared" si="8"/>
        <v>-11291.810237345881</v>
      </c>
      <c r="AN36">
        <f t="shared" si="26"/>
        <v>0</v>
      </c>
      <c r="AO36">
        <f t="shared" si="26"/>
        <v>0</v>
      </c>
      <c r="AP36">
        <f t="shared" si="26"/>
        <v>-2.6529755361715478E-3</v>
      </c>
      <c r="AQ36">
        <f t="shared" si="26"/>
        <v>-314.10058061481328</v>
      </c>
      <c r="AR36">
        <f t="shared" si="26"/>
        <v>-314.10323359034942</v>
      </c>
      <c r="AS36">
        <f t="shared" si="26"/>
        <v>-57.757332275029398</v>
      </c>
      <c r="AT36">
        <f t="shared" si="26"/>
        <v>-49.103732340618329</v>
      </c>
      <c r="AU36">
        <f t="shared" si="23"/>
        <v>-420.96429820599712</v>
      </c>
      <c r="AW36">
        <v>33</v>
      </c>
      <c r="AX36">
        <f>IF(Z36&gt;0, (R36*SUMPRODUCT(K36:$K$98, X36:$X$98)-K36*$AZ$3)/Z36, 0)</f>
        <v>-3033030.9756369703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2000000</v>
      </c>
      <c r="S37">
        <f t="shared" si="1"/>
        <v>-4903739.8801651876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-17267.059435869342</v>
      </c>
      <c r="AC37">
        <f t="shared" si="2"/>
        <v>-15662.398650142773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-4884.2089605185483</v>
      </c>
      <c r="AI37">
        <f t="shared" si="25"/>
        <v>-4884.2488851450398</v>
      </c>
      <c r="AJ37">
        <f t="shared" si="7"/>
        <v>-1604.6607857265681</v>
      </c>
      <c r="AK37">
        <f t="shared" si="22"/>
        <v>-1208.6941605108541</v>
      </c>
      <c r="AL37">
        <f t="shared" si="8"/>
        <v>-7697.603831382462</v>
      </c>
      <c r="AN37">
        <f t="shared" si="26"/>
        <v>0</v>
      </c>
      <c r="AO37">
        <f t="shared" si="26"/>
        <v>0</v>
      </c>
      <c r="AP37">
        <f t="shared" si="26"/>
        <v>-1.3289374285780204E-3</v>
      </c>
      <c r="AQ37">
        <f t="shared" si="26"/>
        <v>-162.5765515432071</v>
      </c>
      <c r="AR37">
        <f t="shared" si="26"/>
        <v>-162.57788048063568</v>
      </c>
      <c r="AS37">
        <f t="shared" si="26"/>
        <v>-53.412992574408896</v>
      </c>
      <c r="AT37">
        <f t="shared" si="26"/>
        <v>-40.232784894077028</v>
      </c>
      <c r="AU37">
        <f t="shared" si="23"/>
        <v>-256.22365794912162</v>
      </c>
      <c r="AW37">
        <v>34</v>
      </c>
      <c r="AX37">
        <f>IF(Z37&gt;0, (R37*SUMPRODUCT(K37:$K$98, X37:$X$98)-K37*$AZ$3)/Z37, 0)</f>
        <v>-4903739.8801651876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2000000</v>
      </c>
      <c r="S38">
        <f t="shared" si="1"/>
        <v>-7999971.251446452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-15662.398650142773</v>
      </c>
      <c r="AC38">
        <f t="shared" si="2"/>
        <v>-14111.795410309745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-2796.0993056931366</v>
      </c>
      <c r="AI38">
        <f t="shared" si="25"/>
        <v>-2796.1213554527026</v>
      </c>
      <c r="AJ38">
        <f t="shared" si="7"/>
        <v>-1550.6032398330281</v>
      </c>
      <c r="AK38">
        <f t="shared" si="22"/>
        <v>-1096.3679055099942</v>
      </c>
      <c r="AL38">
        <f t="shared" si="8"/>
        <v>-5443.0925007957248</v>
      </c>
      <c r="AN38">
        <f t="shared" si="26"/>
        <v>0</v>
      </c>
      <c r="AO38">
        <f t="shared" si="26"/>
        <v>0</v>
      </c>
      <c r="AP38">
        <f t="shared" si="26"/>
        <v>-6.5531409150199537E-4</v>
      </c>
      <c r="AQ38">
        <f t="shared" si="26"/>
        <v>-83.099467401429337</v>
      </c>
      <c r="AR38">
        <f t="shared" si="26"/>
        <v>-83.100122715520854</v>
      </c>
      <c r="AS38">
        <f t="shared" si="26"/>
        <v>-46.083593354032615</v>
      </c>
      <c r="AT38">
        <f t="shared" si="26"/>
        <v>-32.583817333811076</v>
      </c>
      <c r="AU38">
        <f t="shared" si="23"/>
        <v>-161.76753340336452</v>
      </c>
      <c r="AW38">
        <v>35</v>
      </c>
      <c r="AX38">
        <f>IF(Z38&gt;0, (R38*SUMPRODUCT(K38:$K$98, X38:$X$98)-K38*$AZ$3)/Z38, 0)</f>
        <v>-7999971.251446452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2000000</v>
      </c>
      <c r="S39">
        <f t="shared" si="1"/>
        <v>-13232255.242015433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-14111.795410309745</v>
      </c>
      <c r="AC39">
        <f t="shared" si="2"/>
        <v>-12665.270063982392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-1578.379351950724</v>
      </c>
      <c r="AI39">
        <f t="shared" si="25"/>
        <v>-1578.3913163417446</v>
      </c>
      <c r="AJ39">
        <f t="shared" si="7"/>
        <v>-1446.525346327353</v>
      </c>
      <c r="AK39">
        <f t="shared" si="22"/>
        <v>-987.82567872168227</v>
      </c>
      <c r="AL39">
        <f t="shared" si="8"/>
        <v>-4012.74234139078</v>
      </c>
      <c r="AN39">
        <f t="shared" si="26"/>
        <v>0</v>
      </c>
      <c r="AO39">
        <f t="shared" si="26"/>
        <v>0</v>
      </c>
      <c r="AP39">
        <f t="shared" si="26"/>
        <v>-3.1748135428263675E-4</v>
      </c>
      <c r="AQ39">
        <f t="shared" si="26"/>
        <v>-41.883119112917434</v>
      </c>
      <c r="AR39">
        <f t="shared" si="26"/>
        <v>-41.883436594271721</v>
      </c>
      <c r="AS39">
        <f t="shared" si="26"/>
        <v>-38.384304321521618</v>
      </c>
      <c r="AT39">
        <f t="shared" si="26"/>
        <v>-26.212469463418561</v>
      </c>
      <c r="AU39">
        <f t="shared" si="23"/>
        <v>-106.4802103792119</v>
      </c>
      <c r="AW39">
        <v>36</v>
      </c>
      <c r="AX39">
        <f>IF(Z39&gt;0, (R39*SUMPRODUCT(K39:$K$98, X39:$X$98)-K39*$AZ$3)/Z39, 0)</f>
        <v>-13232255.242015433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2000000</v>
      </c>
      <c r="S40">
        <f t="shared" si="1"/>
        <v>-22231082.681885563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-12665.270063982392</v>
      </c>
      <c r="AC40">
        <f t="shared" si="2"/>
        <v>-11341.416742266039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-874.83885382000528</v>
      </c>
      <c r="AI40">
        <f t="shared" si="25"/>
        <v>-874.84523082427927</v>
      </c>
      <c r="AJ40">
        <f t="shared" si="7"/>
        <v>-1323.8533217163531</v>
      </c>
      <c r="AK40">
        <f t="shared" si="22"/>
        <v>-886.56890447876754</v>
      </c>
      <c r="AL40">
        <f t="shared" si="8"/>
        <v>-3085.2674570194004</v>
      </c>
      <c r="AN40">
        <f t="shared" si="26"/>
        <v>0</v>
      </c>
      <c r="AO40">
        <f t="shared" si="26"/>
        <v>0</v>
      </c>
      <c r="AP40">
        <f t="shared" si="26"/>
        <v>-1.5108672638419505E-4</v>
      </c>
      <c r="AQ40">
        <f t="shared" si="26"/>
        <v>-20.72705816993027</v>
      </c>
      <c r="AR40">
        <f t="shared" si="26"/>
        <v>-20.727209256656653</v>
      </c>
      <c r="AS40">
        <f t="shared" si="26"/>
        <v>-31.365301950015873</v>
      </c>
      <c r="AT40">
        <f t="shared" si="26"/>
        <v>-21.004971572242894</v>
      </c>
      <c r="AU40">
        <f t="shared" si="23"/>
        <v>-73.097482778915435</v>
      </c>
      <c r="AW40">
        <v>37</v>
      </c>
      <c r="AX40">
        <f>IF(Z40&gt;0, (R40*SUMPRODUCT(K40:$K$98, X40:$X$98)-K40*$AZ$3)/Z40, 0)</f>
        <v>-22231082.681885563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2000000</v>
      </c>
      <c r="S41">
        <f t="shared" si="1"/>
        <v>-38041914.476939492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-11341.416742266039</v>
      </c>
      <c r="AC41">
        <f t="shared" si="2"/>
        <v>-10142.736263981264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-476.87742305584879</v>
      </c>
      <c r="AI41">
        <f t="shared" si="25"/>
        <v>-476.88075580618596</v>
      </c>
      <c r="AJ41">
        <f t="shared" si="7"/>
        <v>-1198.6804782847757</v>
      </c>
      <c r="AK41">
        <f t="shared" si="22"/>
        <v>-793.89917195862279</v>
      </c>
      <c r="AL41">
        <f t="shared" si="8"/>
        <v>-2469.4604060495844</v>
      </c>
      <c r="AN41">
        <f t="shared" si="26"/>
        <v>0</v>
      </c>
      <c r="AO41">
        <f t="shared" si="26"/>
        <v>0</v>
      </c>
      <c r="AP41">
        <f t="shared" si="26"/>
        <v>-7.0500851388260191E-5</v>
      </c>
      <c r="AQ41">
        <f t="shared" si="26"/>
        <v>-10.087843652214525</v>
      </c>
      <c r="AR41">
        <f t="shared" si="26"/>
        <v>-10.087914153065913</v>
      </c>
      <c r="AS41">
        <f t="shared" si="26"/>
        <v>-25.356833159372275</v>
      </c>
      <c r="AT41">
        <f t="shared" si="26"/>
        <v>-16.794107531912307</v>
      </c>
      <c r="AU41">
        <f t="shared" si="23"/>
        <v>-52.238854844350492</v>
      </c>
      <c r="AW41">
        <v>38</v>
      </c>
      <c r="AX41">
        <f>IF(Z41&gt;0, (R41*SUMPRODUCT(K41:$K$98, X41:$X$98)-K41*$AZ$3)/Z41, 0)</f>
        <v>-38041914.476939492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2000000</v>
      </c>
      <c r="S42">
        <f t="shared" si="1"/>
        <v>-66431881.93230924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-10142.736263981264</v>
      </c>
      <c r="AC42">
        <f t="shared" si="2"/>
        <v>-9064.0673786560637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-255.02460042209438</v>
      </c>
      <c r="AI42">
        <f t="shared" si="25"/>
        <v>-255.02630594117554</v>
      </c>
      <c r="AJ42">
        <f t="shared" si="7"/>
        <v>-1078.6688853251999</v>
      </c>
      <c r="AK42">
        <f t="shared" si="22"/>
        <v>-709.99153847868854</v>
      </c>
      <c r="AL42">
        <f t="shared" si="8"/>
        <v>-2043.686729745064</v>
      </c>
      <c r="AN42">
        <f t="shared" si="26"/>
        <v>0</v>
      </c>
      <c r="AO42">
        <f t="shared" si="26"/>
        <v>0</v>
      </c>
      <c r="AP42">
        <f t="shared" si="26"/>
        <v>-3.2212923453463683E-5</v>
      </c>
      <c r="AQ42">
        <f t="shared" si="26"/>
        <v>-4.8167669437854652</v>
      </c>
      <c r="AR42">
        <f t="shared" si="26"/>
        <v>-4.8167991567089192</v>
      </c>
      <c r="AS42">
        <f t="shared" si="26"/>
        <v>-20.373315442999914</v>
      </c>
      <c r="AT42">
        <f t="shared" si="26"/>
        <v>-13.409936795318076</v>
      </c>
      <c r="AU42">
        <f t="shared" si="23"/>
        <v>-38.60005139502691</v>
      </c>
      <c r="AW42">
        <v>39</v>
      </c>
      <c r="AX42">
        <f>IF(Z42&gt;0, (R42*SUMPRODUCT(K42:$K$98, X42:$X$98)-K42*$AZ$3)/Z42, 0)</f>
        <v>-66431881.93230924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2000000</v>
      </c>
      <c r="S43">
        <f t="shared" si="1"/>
        <v>-118564254.58249542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-9064.0673786560637</v>
      </c>
      <c r="AC43">
        <f t="shared" si="2"/>
        <v>-8096.7799232985844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-133.57376738063539</v>
      </c>
      <c r="AI43">
        <f t="shared" si="25"/>
        <v>-133.57462100847962</v>
      </c>
      <c r="AJ43">
        <f t="shared" si="7"/>
        <v>-967.2874553574793</v>
      </c>
      <c r="AK43">
        <f t="shared" si="22"/>
        <v>-634.48471650592455</v>
      </c>
      <c r="AL43">
        <f t="shared" si="8"/>
        <v>-1735.3467928718835</v>
      </c>
      <c r="AN43">
        <f t="shared" si="26"/>
        <v>0</v>
      </c>
      <c r="AO43">
        <f t="shared" si="26"/>
        <v>0</v>
      </c>
      <c r="AP43">
        <f t="shared" si="26"/>
        <v>-1.4395412300931181E-5</v>
      </c>
      <c r="AQ43">
        <f t="shared" si="26"/>
        <v>-2.2525617774123026</v>
      </c>
      <c r="AR43">
        <f t="shared" si="26"/>
        <v>-2.2525761728246034</v>
      </c>
      <c r="AS43">
        <f t="shared" si="26"/>
        <v>-16.312145658808042</v>
      </c>
      <c r="AT43">
        <f t="shared" si="26"/>
        <v>-10.699825637775072</v>
      </c>
      <c r="AU43">
        <f t="shared" si="23"/>
        <v>-29.26454746940772</v>
      </c>
      <c r="AW43">
        <v>40</v>
      </c>
      <c r="AX43">
        <f>IF(Z43&gt;0, (R43*SUMPRODUCT(K43:$K$98, X43:$X$98)-K43*$AZ$3)/Z43, 0)</f>
        <v>-118564254.58249542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2000000</v>
      </c>
      <c r="S44">
        <f t="shared" si="1"/>
        <v>-216781372.54569986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-8096.7799232985844</v>
      </c>
      <c r="AC44">
        <f t="shared" si="2"/>
        <v>-7231.0822865927257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-68.501517365308857</v>
      </c>
      <c r="AI44">
        <f t="shared" si="25"/>
        <v>-68.501934322391108</v>
      </c>
      <c r="AJ44">
        <f t="shared" si="7"/>
        <v>-865.69763670585871</v>
      </c>
      <c r="AK44">
        <f t="shared" si="22"/>
        <v>-566.77459463090099</v>
      </c>
      <c r="AL44">
        <f t="shared" si="8"/>
        <v>-1500.9741656591509</v>
      </c>
      <c r="AN44">
        <f t="shared" si="26"/>
        <v>0</v>
      </c>
      <c r="AO44">
        <f t="shared" si="26"/>
        <v>0</v>
      </c>
      <c r="AP44">
        <f t="shared" si="26"/>
        <v>-6.2781092312697768E-6</v>
      </c>
      <c r="AQ44">
        <f t="shared" si="26"/>
        <v>-1.0314251198428168</v>
      </c>
      <c r="AR44">
        <f t="shared" si="26"/>
        <v>-1.0314313979520482</v>
      </c>
      <c r="AS44">
        <f t="shared" si="26"/>
        <v>-13.034781170251495</v>
      </c>
      <c r="AT44">
        <f t="shared" si="26"/>
        <v>-8.5339066443379537</v>
      </c>
      <c r="AU44">
        <f t="shared" si="23"/>
        <v>-22.6001192125415</v>
      </c>
      <c r="AW44">
        <v>41</v>
      </c>
      <c r="AX44">
        <f>IF(Z44&gt;0, (R44*SUMPRODUCT(K44:$K$98, X44:$X$98)-K44*$AZ$3)/Z44, 0)</f>
        <v>-216781372.54569986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2000000</v>
      </c>
      <c r="S45">
        <f t="shared" si="1"/>
        <v>-406633853.87999731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-7231.0822865927257</v>
      </c>
      <c r="AC45">
        <f t="shared" si="2"/>
        <v>-6457.1581773525049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-34.286923651318602</v>
      </c>
      <c r="AI45">
        <f t="shared" si="25"/>
        <v>-34.287122145557205</v>
      </c>
      <c r="AJ45">
        <f t="shared" si="7"/>
        <v>-773.92410924022079</v>
      </c>
      <c r="AK45">
        <f t="shared" si="22"/>
        <v>-506.17576006149085</v>
      </c>
      <c r="AL45">
        <f t="shared" si="8"/>
        <v>-1314.3869914472689</v>
      </c>
      <c r="AN45">
        <f t="shared" si="26"/>
        <v>0</v>
      </c>
      <c r="AO45">
        <f t="shared" si="26"/>
        <v>0</v>
      </c>
      <c r="AP45">
        <f t="shared" si="26"/>
        <v>-2.6685011582273768E-6</v>
      </c>
      <c r="AQ45">
        <f t="shared" si="26"/>
        <v>-0.46094383453463089</v>
      </c>
      <c r="AR45">
        <f t="shared" si="26"/>
        <v>-0.46094650303578905</v>
      </c>
      <c r="AS45">
        <f t="shared" si="26"/>
        <v>-10.404419777633407</v>
      </c>
      <c r="AT45">
        <f t="shared" si="26"/>
        <v>-6.804885680732454</v>
      </c>
      <c r="AU45">
        <f t="shared" si="23"/>
        <v>-17.67025196140165</v>
      </c>
      <c r="AW45">
        <v>42</v>
      </c>
      <c r="AX45">
        <f>IF(Z45&gt;0, (R45*SUMPRODUCT(K45:$K$98, X45:$X$98)-K45*$AZ$3)/Z45, 0)</f>
        <v>-406633853.87999731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2000000</v>
      </c>
      <c r="S46">
        <f t="shared" si="1"/>
        <v>-784342353.53257322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-6457.1581773525049</v>
      </c>
      <c r="AC46">
        <f t="shared" si="2"/>
        <v>-5765.6945369369832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-16.739502959352329</v>
      </c>
      <c r="AI46">
        <f t="shared" si="25"/>
        <v>-16.73959484675505</v>
      </c>
      <c r="AJ46">
        <f t="shared" si="7"/>
        <v>-691.4636404155217</v>
      </c>
      <c r="AK46">
        <f t="shared" si="22"/>
        <v>-452.00107241467538</v>
      </c>
      <c r="AL46">
        <f t="shared" si="8"/>
        <v>-1160.2043076769521</v>
      </c>
      <c r="AN46">
        <f t="shared" si="26"/>
        <v>0</v>
      </c>
      <c r="AO46">
        <f t="shared" si="26"/>
        <v>0</v>
      </c>
      <c r="AP46">
        <f t="shared" si="26"/>
        <v>-1.1029541098127158E-6</v>
      </c>
      <c r="AQ46">
        <f t="shared" si="26"/>
        <v>-0.2009296490935516</v>
      </c>
      <c r="AR46">
        <f t="shared" si="26"/>
        <v>-0.20093075204766139</v>
      </c>
      <c r="AS46">
        <f t="shared" si="26"/>
        <v>-8.2998609317738126</v>
      </c>
      <c r="AT46">
        <f t="shared" si="26"/>
        <v>-5.4255145502661737</v>
      </c>
      <c r="AU46">
        <f t="shared" si="23"/>
        <v>-13.926306234087647</v>
      </c>
      <c r="AW46">
        <v>43</v>
      </c>
      <c r="AX46">
        <f>IF(Z46&gt;0, (R46*SUMPRODUCT(K46:$K$98, X46:$X$98)-K46*$AZ$3)/Z46, 0)</f>
        <v>-784342353.53257322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2000000</v>
      </c>
      <c r="S47">
        <f t="shared" si="1"/>
        <v>-1559679698.5915437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-5765.6945369369832</v>
      </c>
      <c r="AC47">
        <f t="shared" si="2"/>
        <v>-5148.1056592199548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-7.9534737033218308</v>
      </c>
      <c r="AI47">
        <f t="shared" si="25"/>
        <v>-7.9535149626398809</v>
      </c>
      <c r="AJ47">
        <f t="shared" si="7"/>
        <v>-617.58887771702848</v>
      </c>
      <c r="AK47">
        <f t="shared" si="22"/>
        <v>-403.59861758558884</v>
      </c>
      <c r="AL47">
        <f t="shared" si="8"/>
        <v>-1029.1410102652571</v>
      </c>
      <c r="AN47">
        <f t="shared" si="26"/>
        <v>0</v>
      </c>
      <c r="AO47">
        <f t="shared" si="26"/>
        <v>0</v>
      </c>
      <c r="AP47">
        <f t="shared" si="26"/>
        <v>-4.4218651094722065E-7</v>
      </c>
      <c r="AQ47">
        <f t="shared" si="26"/>
        <v>-8.5239382350528761E-2</v>
      </c>
      <c r="AR47">
        <f t="shared" si="26"/>
        <v>-8.523982453703971E-2</v>
      </c>
      <c r="AS47">
        <f t="shared" si="26"/>
        <v>-6.6188556656909583</v>
      </c>
      <c r="AT47">
        <f t="shared" si="26"/>
        <v>-4.3254681116446489</v>
      </c>
      <c r="AU47">
        <f t="shared" si="23"/>
        <v>-11.029563601872646</v>
      </c>
      <c r="AW47">
        <v>44</v>
      </c>
      <c r="AX47">
        <f>IF(Z47&gt;0, (R47*SUMPRODUCT(K47:$K$98, X47:$X$98)-K47*$AZ$3)/Z47, 0)</f>
        <v>-1559679698.5915437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2000000</v>
      </c>
      <c r="S48">
        <f t="shared" si="1"/>
        <v>-3202378115.9681015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-5148.1056592199548</v>
      </c>
      <c r="AC48">
        <f t="shared" si="2"/>
        <v>-4596.5928563111256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-3.6647388644726431</v>
      </c>
      <c r="AI48">
        <f t="shared" si="25"/>
        <v>-3.6647568065796094</v>
      </c>
      <c r="AJ48">
        <f t="shared" si="7"/>
        <v>-551.51280290882914</v>
      </c>
      <c r="AK48">
        <f t="shared" si="22"/>
        <v>-360.36739614539687</v>
      </c>
      <c r="AL48">
        <f t="shared" si="8"/>
        <v>-915.54495586080566</v>
      </c>
      <c r="AN48">
        <f t="shared" si="26"/>
        <v>0</v>
      </c>
      <c r="AO48">
        <f t="shared" si="26"/>
        <v>0</v>
      </c>
      <c r="AP48">
        <f t="shared" si="26"/>
        <v>-1.7168757380873222E-7</v>
      </c>
      <c r="AQ48">
        <f t="shared" si="26"/>
        <v>-3.5067794738852624E-2</v>
      </c>
      <c r="AR48">
        <f t="shared" si="26"/>
        <v>-3.5067966426426428E-2</v>
      </c>
      <c r="AS48">
        <f t="shared" si="26"/>
        <v>-5.2774122477725793</v>
      </c>
      <c r="AT48">
        <f t="shared" si="26"/>
        <v>-3.4483466205770372</v>
      </c>
      <c r="AU48">
        <f t="shared" si="23"/>
        <v>-8.7608268347760436</v>
      </c>
      <c r="AW48">
        <v>45</v>
      </c>
      <c r="AX48">
        <f>IF(Z48&gt;0, (R48*SUMPRODUCT(K48:$K$98, X48:$X$98)-K48*$AZ$3)/Z48, 0)</f>
        <v>-3202378115.9681015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2000000</v>
      </c>
      <c r="S49">
        <f t="shared" si="1"/>
        <v>-6806760872.0468702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-4596.5928563111256</v>
      </c>
      <c r="AC49">
        <f t="shared" si="2"/>
        <v>-4104.1296720601686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-1.636131740256058</v>
      </c>
      <c r="AI49">
        <f t="shared" si="25"/>
        <v>-1.6361392771185783</v>
      </c>
      <c r="AJ49">
        <f t="shared" si="7"/>
        <v>-492.46318425095706</v>
      </c>
      <c r="AK49">
        <f t="shared" si="22"/>
        <v>-321.76149994177882</v>
      </c>
      <c r="AL49">
        <f t="shared" si="8"/>
        <v>-815.86082346985449</v>
      </c>
      <c r="AN49">
        <f t="shared" si="26"/>
        <v>0</v>
      </c>
      <c r="AO49">
        <f t="shared" si="26"/>
        <v>0</v>
      </c>
      <c r="AP49">
        <f t="shared" si="26"/>
        <v>-6.4392901223392245E-8</v>
      </c>
      <c r="AQ49">
        <f t="shared" si="26"/>
        <v>-1.3978664100063652E-2</v>
      </c>
      <c r="AR49">
        <f t="shared" si="26"/>
        <v>-1.3978728492964875E-2</v>
      </c>
      <c r="AS49">
        <f t="shared" si="26"/>
        <v>-4.207471357541495</v>
      </c>
      <c r="AT49">
        <f t="shared" si="26"/>
        <v>-2.7490426457437112</v>
      </c>
      <c r="AU49">
        <f t="shared" si="23"/>
        <v>-6.9704927317781715</v>
      </c>
      <c r="AW49">
        <v>46</v>
      </c>
      <c r="AX49">
        <f>IF(Z49&gt;0, (R49*SUMPRODUCT(K49:$K$98, X49:$X$98)-K49*$AZ$3)/Z49, 0)</f>
        <v>-6806760872.0468702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2000000</v>
      </c>
      <c r="S50">
        <f t="shared" si="1"/>
        <v>-14999857115.801041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-4104.1296720601686</v>
      </c>
      <c r="AC50">
        <f t="shared" si="2"/>
        <v>-3664.4130685406117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-0.70524595991837558</v>
      </c>
      <c r="AI50">
        <f t="shared" si="25"/>
        <v>-0.70524901362502113</v>
      </c>
      <c r="AJ50">
        <f t="shared" si="7"/>
        <v>-439.71660351955688</v>
      </c>
      <c r="AK50">
        <f t="shared" si="22"/>
        <v>-287.28907704421181</v>
      </c>
      <c r="AL50">
        <f t="shared" si="8"/>
        <v>-727.7109295773937</v>
      </c>
      <c r="AN50">
        <f t="shared" si="26"/>
        <v>0</v>
      </c>
      <c r="AO50">
        <f t="shared" si="26"/>
        <v>0</v>
      </c>
      <c r="AP50">
        <f t="shared" si="26"/>
        <v>-2.3294676884995075E-8</v>
      </c>
      <c r="AQ50">
        <f t="shared" si="26"/>
        <v>-5.3798477285662612E-3</v>
      </c>
      <c r="AR50">
        <f t="shared" si="26"/>
        <v>-5.3798710232431466E-3</v>
      </c>
      <c r="AS50">
        <f t="shared" si="26"/>
        <v>-3.3543026193745971</v>
      </c>
      <c r="AT50">
        <f t="shared" si="26"/>
        <v>-2.1915354024248268</v>
      </c>
      <c r="AU50">
        <f t="shared" si="23"/>
        <v>-5.5512178928226668</v>
      </c>
      <c r="AW50">
        <v>47</v>
      </c>
      <c r="AX50">
        <f>IF(Z50&gt;0, (R50*SUMPRODUCT(K50:$K$98, X50:$X$98)-K50*$AZ$3)/Z50, 0)</f>
        <v>-14999857115.801041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2000000</v>
      </c>
      <c r="S51">
        <f t="shared" si="1"/>
        <v>-34294898701.151741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-3664.4130685406117</v>
      </c>
      <c r="AC51">
        <f t="shared" si="2"/>
        <v>-3271.801857152931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-0.29290313666286921</v>
      </c>
      <c r="AI51">
        <f t="shared" si="25"/>
        <v>-0.29290432918784415</v>
      </c>
      <c r="AJ51">
        <f t="shared" si="7"/>
        <v>-392.61121138768067</v>
      </c>
      <c r="AK51">
        <f t="shared" si="22"/>
        <v>-256.50891479784286</v>
      </c>
      <c r="AL51">
        <f t="shared" si="8"/>
        <v>-649.41303051471141</v>
      </c>
      <c r="AN51">
        <f t="shared" si="26"/>
        <v>0</v>
      </c>
      <c r="AO51">
        <f t="shared" si="26"/>
        <v>0</v>
      </c>
      <c r="AP51">
        <f t="shared" si="26"/>
        <v>-8.1222964630556704E-9</v>
      </c>
      <c r="AQ51">
        <f t="shared" si="26"/>
        <v>-1.9949654396461103E-3</v>
      </c>
      <c r="AR51">
        <f t="shared" si="26"/>
        <v>-1.9949735619425733E-3</v>
      </c>
      <c r="AS51">
        <f t="shared" si="26"/>
        <v>-2.6740778772797178</v>
      </c>
      <c r="AT51">
        <f t="shared" si="26"/>
        <v>-1.7470841241683974</v>
      </c>
      <c r="AU51">
        <f t="shared" si="23"/>
        <v>-4.4231569750100581</v>
      </c>
      <c r="AW51">
        <v>48</v>
      </c>
      <c r="AX51">
        <f>IF(Z51&gt;0, (R51*SUMPRODUCT(K51:$K$98, X51:$X$98)-K51*$AZ$3)/Z51, 0)</f>
        <v>-34294898701.151741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2000000</v>
      </c>
      <c r="S52">
        <f t="shared" si="1"/>
        <v>-81542682680.306717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-3271.801857152931</v>
      </c>
      <c r="AC52">
        <f t="shared" si="2"/>
        <v>-2921.2533242296131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-0.11724628181913013</v>
      </c>
      <c r="AI52">
        <f t="shared" si="25"/>
        <v>-0.11724672962959395</v>
      </c>
      <c r="AJ52">
        <f t="shared" si="7"/>
        <v>-350.54853292331791</v>
      </c>
      <c r="AK52">
        <f t="shared" si="22"/>
        <v>-229.02613000070519</v>
      </c>
      <c r="AL52">
        <f t="shared" si="8"/>
        <v>-579.69190965365271</v>
      </c>
      <c r="AN52">
        <f t="shared" si="26"/>
        <v>0</v>
      </c>
      <c r="AO52">
        <f t="shared" si="26"/>
        <v>0</v>
      </c>
      <c r="AP52">
        <f t="shared" si="26"/>
        <v>-2.7232503533045425E-9</v>
      </c>
      <c r="AQ52">
        <f t="shared" si="26"/>
        <v>-7.1300472896057511E-4</v>
      </c>
      <c r="AR52">
        <f t="shared" si="26"/>
        <v>-7.130074522109283E-4</v>
      </c>
      <c r="AS52">
        <f t="shared" si="26"/>
        <v>-2.1317755908890268</v>
      </c>
      <c r="AT52">
        <f t="shared" si="26"/>
        <v>-1.3927666721060865</v>
      </c>
      <c r="AU52">
        <f t="shared" si="23"/>
        <v>-3.5252552704473246</v>
      </c>
      <c r="AW52">
        <v>49</v>
      </c>
      <c r="AX52">
        <f>IF(Z52&gt;0, (R52*SUMPRODUCT(K52:$K$98, X52:$X$98)-K52*$AZ$3)/Z52, 0)</f>
        <v>-81542682680.306717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2000000</v>
      </c>
      <c r="S53">
        <f t="shared" si="1"/>
        <v>-202098929035.57352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-2921.2533242296131</v>
      </c>
      <c r="AC53">
        <f t="shared" si="2"/>
        <v>-2608.262494476523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-4.5121437577236016E-2</v>
      </c>
      <c r="AI53">
        <f t="shared" si="25"/>
        <v>-4.5121598900610349E-2</v>
      </c>
      <c r="AJ53">
        <f t="shared" si="7"/>
        <v>-312.99082975309011</v>
      </c>
      <c r="AK53">
        <f t="shared" si="22"/>
        <v>-204.48773269607292</v>
      </c>
      <c r="AL53">
        <f t="shared" si="8"/>
        <v>-517.52368404806361</v>
      </c>
      <c r="AN53">
        <f t="shared" si="26"/>
        <v>0</v>
      </c>
      <c r="AO53">
        <f t="shared" si="26"/>
        <v>0</v>
      </c>
      <c r="AP53">
        <f t="shared" si="26"/>
        <v>-8.7593646442137408E-10</v>
      </c>
      <c r="AQ53">
        <f t="shared" si="26"/>
        <v>-2.4499557280279399E-4</v>
      </c>
      <c r="AR53">
        <f t="shared" si="26"/>
        <v>-2.4499644873925846E-4</v>
      </c>
      <c r="AS53">
        <f t="shared" si="26"/>
        <v>-1.6994442494462147</v>
      </c>
      <c r="AT53">
        <f t="shared" si="26"/>
        <v>-1.1103056970927274</v>
      </c>
      <c r="AU53">
        <f t="shared" si="23"/>
        <v>-2.8099949429876814</v>
      </c>
      <c r="AW53">
        <v>50</v>
      </c>
      <c r="AX53">
        <f>IF(Z53&gt;0, (R53*SUMPRODUCT(K53:$K$98, X53:$X$98)-K53*$AZ$3)/Z53, 0)</f>
        <v>-202098929035.57352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2000000</v>
      </c>
      <c r="S54">
        <f t="shared" si="1"/>
        <v>-523303547213.6095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-2608.262494476523</v>
      </c>
      <c r="AC54">
        <f t="shared" si="2"/>
        <v>-2328.8060048669008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-1.6653220357586661E-2</v>
      </c>
      <c r="AI54">
        <f t="shared" si="25"/>
        <v>-1.6653275985100014E-2</v>
      </c>
      <c r="AJ54">
        <f t="shared" si="7"/>
        <v>-279.45648960962217</v>
      </c>
      <c r="AK54">
        <f t="shared" si="22"/>
        <v>-182.57837461335663</v>
      </c>
      <c r="AL54">
        <f t="shared" si="8"/>
        <v>-462.0515174989639</v>
      </c>
      <c r="AN54">
        <f t="shared" si="26"/>
        <v>0</v>
      </c>
      <c r="AO54">
        <f t="shared" si="26"/>
        <v>0</v>
      </c>
      <c r="AP54">
        <f t="shared" si="26"/>
        <v>-2.6967887798101251E-10</v>
      </c>
      <c r="AQ54">
        <f t="shared" si="26"/>
        <v>-8.0733822348346619E-5</v>
      </c>
      <c r="AR54">
        <f t="shared" si="26"/>
        <v>-8.0734092027224589E-5</v>
      </c>
      <c r="AS54">
        <f t="shared" si="26"/>
        <v>-1.3547884494278903</v>
      </c>
      <c r="AT54">
        <f t="shared" si="26"/>
        <v>-0.88512910681383239</v>
      </c>
      <c r="AU54">
        <f t="shared" si="23"/>
        <v>-2.2399982903337499</v>
      </c>
      <c r="AW54">
        <v>51</v>
      </c>
      <c r="AX54">
        <f>IF(Z54&gt;0, (R54*SUMPRODUCT(K54:$K$98, X54:$X$98)-K54*$AZ$3)/Z54, 0)</f>
        <v>-523303547213.6095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2000000</v>
      </c>
      <c r="S55">
        <f t="shared" si="1"/>
        <v>-1418770754871.1904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-2328.8060048669008</v>
      </c>
      <c r="AC55">
        <f t="shared" si="2"/>
        <v>-2079.2911439889403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-5.8802816726114277E-3</v>
      </c>
      <c r="AI55">
        <f t="shared" si="25"/>
        <v>-5.8802999920891941E-3</v>
      </c>
      <c r="AJ55">
        <f t="shared" si="7"/>
        <v>-249.51486087796047</v>
      </c>
      <c r="AK55">
        <f t="shared" si="22"/>
        <v>-163.01642034068308</v>
      </c>
      <c r="AL55">
        <f t="shared" si="8"/>
        <v>-412.53716151863568</v>
      </c>
      <c r="AN55">
        <f t="shared" si="26"/>
        <v>0</v>
      </c>
      <c r="AO55">
        <f t="shared" si="26"/>
        <v>0</v>
      </c>
      <c r="AP55">
        <f t="shared" si="26"/>
        <v>-7.9296195729863687E-11</v>
      </c>
      <c r="AQ55">
        <f t="shared" si="26"/>
        <v>-2.5452907140536431E-5</v>
      </c>
      <c r="AR55">
        <f t="shared" si="26"/>
        <v>-2.5452986436732156E-5</v>
      </c>
      <c r="AS55">
        <f t="shared" si="26"/>
        <v>-1.0800296546492092</v>
      </c>
      <c r="AT55">
        <f t="shared" si="26"/>
        <v>-0.70561956728024999</v>
      </c>
      <c r="AU55">
        <f t="shared" si="23"/>
        <v>-1.785674674915896</v>
      </c>
      <c r="AW55">
        <v>52</v>
      </c>
      <c r="AX55">
        <f>IF(Z55&gt;0, (R55*SUMPRODUCT(K55:$K$98, X55:$X$98)-K55*$AZ$3)/Z55, 0)</f>
        <v>-1418770754871.1904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2000000</v>
      </c>
      <c r="S56">
        <f t="shared" si="1"/>
        <v>-4037534025120.9229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-2079.2911439889403</v>
      </c>
      <c r="AC56">
        <f t="shared" si="2"/>
        <v>-1856.5099715741856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-1.9821796057266339E-3</v>
      </c>
      <c r="AI56">
        <f t="shared" si="25"/>
        <v>-1.982185353387087E-3</v>
      </c>
      <c r="AJ56">
        <f t="shared" si="7"/>
        <v>-222.78117241475479</v>
      </c>
      <c r="AK56">
        <f t="shared" si="22"/>
        <v>-145.55038007922585</v>
      </c>
      <c r="AL56">
        <f t="shared" si="8"/>
        <v>-368.33353467933404</v>
      </c>
      <c r="AN56">
        <f t="shared" si="26"/>
        <v>0</v>
      </c>
      <c r="AO56">
        <f t="shared" si="26"/>
        <v>0</v>
      </c>
      <c r="AP56">
        <f t="shared" si="26"/>
        <v>-2.2213262284253557E-11</v>
      </c>
      <c r="AQ56">
        <f t="shared" si="26"/>
        <v>-7.6606257163144361E-6</v>
      </c>
      <c r="AR56">
        <f t="shared" si="26"/>
        <v>-7.6606479295767207E-6</v>
      </c>
      <c r="AS56">
        <f t="shared" si="26"/>
        <v>-0.86099320847644589</v>
      </c>
      <c r="AT56">
        <f t="shared" si="26"/>
        <v>-0.56251561737036193</v>
      </c>
      <c r="AU56">
        <f t="shared" si="23"/>
        <v>-1.4235164864947374</v>
      </c>
      <c r="AW56">
        <v>53</v>
      </c>
      <c r="AX56">
        <f>IF(Z56&gt;0, (R56*SUMPRODUCT(K56:$K$98, X56:$X$98)-K56*$AZ$3)/Z56, 0)</f>
        <v>-4037534025120.9229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2000000</v>
      </c>
      <c r="S57">
        <f t="shared" si="1"/>
        <v>-12094806648877.143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-1856.5099715741856</v>
      </c>
      <c r="AC57">
        <f t="shared" si="2"/>
        <v>-1657.5981954243982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-6.363285982151156E-4</v>
      </c>
      <c r="AI57">
        <f t="shared" si="25"/>
        <v>-6.3633031134522548E-4</v>
      </c>
      <c r="AJ57">
        <f t="shared" si="7"/>
        <v>-198.91177614978733</v>
      </c>
      <c r="AK57">
        <f t="shared" si="22"/>
        <v>-129.955698010193</v>
      </c>
      <c r="AL57">
        <f t="shared" si="8"/>
        <v>-328.86811049029166</v>
      </c>
      <c r="AN57">
        <f t="shared" si="26"/>
        <v>0</v>
      </c>
      <c r="AO57">
        <f t="shared" si="26"/>
        <v>0</v>
      </c>
      <c r="AP57">
        <f t="shared" si="26"/>
        <v>-5.9114438149241746E-12</v>
      </c>
      <c r="AQ57">
        <f t="shared" si="26"/>
        <v>-2.1957589412422775E-6</v>
      </c>
      <c r="AR57">
        <f t="shared" si="26"/>
        <v>-2.1957648526860927E-6</v>
      </c>
      <c r="AS57">
        <f t="shared" si="26"/>
        <v>-0.68637856639538808</v>
      </c>
      <c r="AT57">
        <f t="shared" si="26"/>
        <v>-0.44843401140804517</v>
      </c>
      <c r="AU57">
        <f t="shared" si="23"/>
        <v>-1.1348147735682859</v>
      </c>
      <c r="AW57">
        <v>54</v>
      </c>
      <c r="AX57">
        <f>IF(Z57&gt;0, (R57*SUMPRODUCT(K57:$K$98, X57:$X$98)-K57*$AZ$3)/Z57, 0)</f>
        <v>-12094806648877.143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2000000</v>
      </c>
      <c r="S58">
        <f t="shared" si="1"/>
        <v>-38247134839979.672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-1657.5981954243982</v>
      </c>
      <c r="AC58">
        <f t="shared" si="2"/>
        <v>-1479.9983906465745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-1.9396847554535826E-4</v>
      </c>
      <c r="AI58">
        <f t="shared" si="25"/>
        <v>-1.9396895924119484E-4</v>
      </c>
      <c r="AJ58">
        <f t="shared" si="7"/>
        <v>-177.59980477782369</v>
      </c>
      <c r="AK58">
        <f t="shared" si="22"/>
        <v>-116.03187367970789</v>
      </c>
      <c r="AL58">
        <f t="shared" si="8"/>
        <v>-293.63187242649082</v>
      </c>
      <c r="AN58">
        <f t="shared" si="26"/>
        <v>0</v>
      </c>
      <c r="AO58">
        <f t="shared" si="26"/>
        <v>0</v>
      </c>
      <c r="AP58">
        <f t="shared" si="26"/>
        <v>-1.4902445576409619E-12</v>
      </c>
      <c r="AQ58">
        <f t="shared" si="26"/>
        <v>-5.9760792460243646E-7</v>
      </c>
      <c r="AR58">
        <f t="shared" si="26"/>
        <v>-5.9760941484699415E-7</v>
      </c>
      <c r="AS58">
        <f t="shared" si="26"/>
        <v>-0.54717680512086153</v>
      </c>
      <c r="AT58">
        <f t="shared" si="26"/>
        <v>-0.35748884978604284</v>
      </c>
      <c r="AU58">
        <f t="shared" si="23"/>
        <v>-0.90466625251631927</v>
      </c>
      <c r="AW58">
        <v>55</v>
      </c>
      <c r="AX58">
        <f>IF(Z58&gt;0, (R58*SUMPRODUCT(K58:$K$98, X58:$X$98)-K58*$AZ$3)/Z58, 0)</f>
        <v>-38247134839979.672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2000000</v>
      </c>
      <c r="S59">
        <f t="shared" si="1"/>
        <v>-128041140256197.98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-1479.9983906465745</v>
      </c>
      <c r="AC59">
        <f t="shared" si="2"/>
        <v>-1321.4271350177692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-5.5976755609099339E-5</v>
      </c>
      <c r="AI59">
        <f t="shared" si="25"/>
        <v>-5.597688461325499E-5</v>
      </c>
      <c r="AJ59">
        <f t="shared" si="7"/>
        <v>-158.57125562880537</v>
      </c>
      <c r="AK59">
        <f t="shared" si="22"/>
        <v>-103.59988734526023</v>
      </c>
      <c r="AL59">
        <f t="shared" si="8"/>
        <v>-262.17119895095021</v>
      </c>
      <c r="AN59">
        <f t="shared" si="26"/>
        <v>0</v>
      </c>
      <c r="AO59">
        <f t="shared" si="26"/>
        <v>0</v>
      </c>
      <c r="AP59">
        <f t="shared" si="26"/>
        <v>-3.5487129650422782E-13</v>
      </c>
      <c r="AQ59">
        <f t="shared" si="26"/>
        <v>-1.5398375142568814E-7</v>
      </c>
      <c r="AR59">
        <f t="shared" si="26"/>
        <v>-1.5398410629698463E-7</v>
      </c>
      <c r="AS59">
        <f t="shared" si="26"/>
        <v>-0.43620600272939059</v>
      </c>
      <c r="AT59">
        <f t="shared" si="26"/>
        <v>-0.28498792270319867</v>
      </c>
      <c r="AU59">
        <f t="shared" si="23"/>
        <v>-0.72119407941669555</v>
      </c>
      <c r="AW59">
        <v>56</v>
      </c>
      <c r="AX59">
        <f>IF(Z59&gt;0, (R59*SUMPRODUCT(K59:$K$98, X59:$X$98)-K59*$AZ$3)/Z59, 0)</f>
        <v>-128041140256197.98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2000000</v>
      </c>
      <c r="S60">
        <f t="shared" si="1"/>
        <v>-459965111194565.69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-1321.4271350177692</v>
      </c>
      <c r="AC60">
        <f t="shared" si="2"/>
        <v>-1179.8456563981697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-1.5304105434501659E-5</v>
      </c>
      <c r="AI60">
        <f t="shared" si="25"/>
        <v>-1.5304137497956791E-5</v>
      </c>
      <c r="AJ60">
        <f t="shared" si="7"/>
        <v>-141.58147861959947</v>
      </c>
      <c r="AK60">
        <f t="shared" si="22"/>
        <v>-92.499899451243849</v>
      </c>
      <c r="AL60">
        <f t="shared" si="8"/>
        <v>-234.08139337498079</v>
      </c>
      <c r="AN60">
        <f t="shared" si="26"/>
        <v>0</v>
      </c>
      <c r="AO60">
        <f t="shared" si="26"/>
        <v>0</v>
      </c>
      <c r="AP60">
        <f t="shared" si="26"/>
        <v>-7.8751615149689132E-14</v>
      </c>
      <c r="AQ60">
        <f t="shared" si="26"/>
        <v>-3.7588682081647674E-8</v>
      </c>
      <c r="AR60">
        <f t="shared" si="26"/>
        <v>-3.7588760833262828E-8</v>
      </c>
      <c r="AS60">
        <f t="shared" si="26"/>
        <v>-0.34774075565920298</v>
      </c>
      <c r="AT60">
        <f t="shared" si="26"/>
        <v>-0.22719062724298331</v>
      </c>
      <c r="AU60">
        <f t="shared" si="23"/>
        <v>-0.57493142049094703</v>
      </c>
      <c r="AW60">
        <v>57</v>
      </c>
      <c r="AX60">
        <f>IF(Z60&gt;0, (R60*SUMPRODUCT(K60:$K$98, X60:$X$98)-K60*$AZ$3)/Z60, 0)</f>
        <v>-459965111194565.69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2000000</v>
      </c>
      <c r="S61">
        <f t="shared" si="1"/>
        <v>-1781818900099164.8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-1179.8456563981697</v>
      </c>
      <c r="AC61">
        <f t="shared" si="2"/>
        <v>-1053.4336218164876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-3.8964262756558392E-6</v>
      </c>
      <c r="AI61">
        <f t="shared" si="25"/>
        <v>-3.8964336658121971E-6</v>
      </c>
      <c r="AJ61">
        <f t="shared" si="7"/>
        <v>-126.41203458168206</v>
      </c>
      <c r="AK61">
        <f t="shared" si="22"/>
        <v>-82.589195947871886</v>
      </c>
      <c r="AL61">
        <f t="shared" si="8"/>
        <v>-209.0012344259876</v>
      </c>
      <c r="AN61">
        <f t="shared" si="26"/>
        <v>0</v>
      </c>
      <c r="AO61">
        <f t="shared" si="26"/>
        <v>0</v>
      </c>
      <c r="AP61">
        <f t="shared" si="26"/>
        <v>-1.6206332851183263E-14</v>
      </c>
      <c r="AQ61">
        <f t="shared" si="26"/>
        <v>-8.5447151721238562E-9</v>
      </c>
      <c r="AR61">
        <f t="shared" si="26"/>
        <v>-8.5447313784567081E-9</v>
      </c>
      <c r="AS61">
        <f t="shared" si="26"/>
        <v>-0.27721680160555195</v>
      </c>
      <c r="AT61">
        <f t="shared" si="26"/>
        <v>-0.18111497709539204</v>
      </c>
      <c r="AU61">
        <f t="shared" si="23"/>
        <v>-0.4583317872456753</v>
      </c>
      <c r="AW61">
        <v>58</v>
      </c>
      <c r="AX61">
        <f>IF(Z61&gt;0, (R61*SUMPRODUCT(K61:$K$98, X61:$X$98)-K61*$AZ$3)/Z61, 0)</f>
        <v>-1781818900099164.8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2000000</v>
      </c>
      <c r="S62">
        <f t="shared" si="1"/>
        <v>-7485020615880412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-1053.4336218164876</v>
      </c>
      <c r="AC62">
        <f t="shared" si="2"/>
        <v>-940.56573377211214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-9.1928128991076659E-7</v>
      </c>
      <c r="AI62">
        <f t="shared" si="25"/>
        <v>-9.1928286065749875E-7</v>
      </c>
      <c r="AJ62">
        <f t="shared" si="7"/>
        <v>-112.86788804437549</v>
      </c>
      <c r="AK62">
        <f t="shared" si="22"/>
        <v>-73.740353527154141</v>
      </c>
      <c r="AL62">
        <f t="shared" si="8"/>
        <v>-186.60824249081247</v>
      </c>
      <c r="AN62">
        <f t="shared" si="26"/>
        <v>0</v>
      </c>
      <c r="AO62">
        <f t="shared" si="26"/>
        <v>0</v>
      </c>
      <c r="AP62">
        <f t="shared" si="26"/>
        <v>-3.0755250553149044E-15</v>
      </c>
      <c r="AQ62">
        <f t="shared" si="26"/>
        <v>-1.799954494388391E-9</v>
      </c>
      <c r="AR62">
        <f t="shared" si="26"/>
        <v>-1.7999575699134463E-9</v>
      </c>
      <c r="AS62">
        <f t="shared" si="26"/>
        <v>-0.22099553704320424</v>
      </c>
      <c r="AT62">
        <f t="shared" si="26"/>
        <v>-0.1443837508776816</v>
      </c>
      <c r="AU62">
        <f t="shared" si="23"/>
        <v>-0.36537928972084338</v>
      </c>
      <c r="AW62">
        <v>59</v>
      </c>
      <c r="AX62">
        <f>IF(Z62&gt;0, (R62*SUMPRODUCT(K62:$K$98, X62:$X$98)-K62*$AZ$3)/Z62, 0)</f>
        <v>-7485020615880412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2000000</v>
      </c>
      <c r="S63">
        <f t="shared" si="1"/>
        <v>-3.4316121294312408E+16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-940.56573377211214</v>
      </c>
      <c r="AC63">
        <f t="shared" si="2"/>
        <v>-839.79083372666173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-1.9986189109711793E-7</v>
      </c>
      <c r="AI63">
        <f t="shared" si="25"/>
        <v>-1.9986219699956337E-7</v>
      </c>
      <c r="AJ63">
        <f t="shared" si="7"/>
        <v>-100.77490004545041</v>
      </c>
      <c r="AK63">
        <f t="shared" si="22"/>
        <v>-65.839601364047851</v>
      </c>
      <c r="AL63">
        <f t="shared" si="8"/>
        <v>-166.61450160936045</v>
      </c>
      <c r="AN63">
        <f t="shared" si="26"/>
        <v>0</v>
      </c>
      <c r="AO63">
        <f t="shared" si="26"/>
        <v>0</v>
      </c>
      <c r="AP63">
        <f t="shared" si="26"/>
        <v>-5.3478353876063447E-16</v>
      </c>
      <c r="AQ63">
        <f t="shared" si="26"/>
        <v>-3.494017487642635E-10</v>
      </c>
      <c r="AR63">
        <f t="shared" si="26"/>
        <v>-3.4940228354780228E-10</v>
      </c>
      <c r="AS63">
        <f t="shared" si="26"/>
        <v>-0.17617628910713326</v>
      </c>
      <c r="AT63">
        <f t="shared" si="26"/>
        <v>-0.11510184221844401</v>
      </c>
      <c r="AU63">
        <f t="shared" si="23"/>
        <v>-0.29127813167497951</v>
      </c>
      <c r="AW63">
        <v>60</v>
      </c>
      <c r="AX63">
        <f>IF(Z63&gt;0, (R63*SUMPRODUCT(K63:$K$98, X63:$X$98)-K63*$AZ$3)/Z63, 0)</f>
        <v>-3.4316121294312408E+16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2000000</v>
      </c>
      <c r="S64">
        <f t="shared" si="1"/>
        <v>-1.7298782073786691E+17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-839.79083372666173</v>
      </c>
      <c r="AC64">
        <f t="shared" si="2"/>
        <v>-749.81324439910929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-3.978597585038891E-8</v>
      </c>
      <c r="AI64">
        <f t="shared" si="25"/>
        <v>-3.9786030031460821E-8</v>
      </c>
      <c r="AJ64">
        <f t="shared" si="7"/>
        <v>-89.977589327552437</v>
      </c>
      <c r="AK64">
        <f t="shared" si="22"/>
        <v>-58.785358360866326</v>
      </c>
      <c r="AL64">
        <f t="shared" si="8"/>
        <v>-148.76294772820478</v>
      </c>
      <c r="AN64">
        <f t="shared" si="26"/>
        <v>0</v>
      </c>
      <c r="AO64">
        <f t="shared" si="26"/>
        <v>0</v>
      </c>
      <c r="AP64">
        <f t="shared" si="26"/>
        <v>-8.4571620447814559E-17</v>
      </c>
      <c r="AQ64">
        <f t="shared" si="26"/>
        <v>-6.2102212638782248E-11</v>
      </c>
      <c r="AR64">
        <f t="shared" si="26"/>
        <v>-6.2102297210402693E-11</v>
      </c>
      <c r="AS64">
        <f t="shared" si="26"/>
        <v>-0.14044665904782788</v>
      </c>
      <c r="AT64">
        <f t="shared" si="26"/>
        <v>-9.1758483911557762E-2</v>
      </c>
      <c r="AU64">
        <f t="shared" si="23"/>
        <v>-0.23220514302148793</v>
      </c>
      <c r="AW64">
        <v>61</v>
      </c>
      <c r="AX64">
        <f>IF(Z64&gt;0, (R64*SUMPRODUCT(K64:$K$98, X64:$X$98)-K64*$AZ$3)/Z64, 0)</f>
        <v>-1.7298782073786691E+17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2000000</v>
      </c>
      <c r="S65">
        <f t="shared" si="1"/>
        <v>-9.6788991551048371E+17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-749.81324439910929</v>
      </c>
      <c r="AC65">
        <f t="shared" si="2"/>
        <v>-669.47611107068735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-7.198909362902779E-9</v>
      </c>
      <c r="AI65">
        <f t="shared" si="25"/>
        <v>-7.1989180089804517E-9</v>
      </c>
      <c r="AJ65">
        <f t="shared" si="7"/>
        <v>-80.337133328421942</v>
      </c>
      <c r="AK65">
        <f t="shared" si="22"/>
        <v>-52.486927107937653</v>
      </c>
      <c r="AL65">
        <f t="shared" si="8"/>
        <v>-132.82406044355852</v>
      </c>
      <c r="AN65">
        <f t="shared" si="26"/>
        <v>0</v>
      </c>
      <c r="AO65">
        <f t="shared" si="26"/>
        <v>0</v>
      </c>
      <c r="AP65">
        <f t="shared" si="26"/>
        <v>-1.2049753683420942E-17</v>
      </c>
      <c r="AQ65">
        <f t="shared" si="26"/>
        <v>-1.0032882873986422E-11</v>
      </c>
      <c r="AR65">
        <f t="shared" si="26"/>
        <v>-1.0032894923740105E-11</v>
      </c>
      <c r="AS65">
        <f t="shared" si="26"/>
        <v>-0.1119632167157726</v>
      </c>
      <c r="AT65">
        <f t="shared" si="26"/>
        <v>-7.3149301587687315E-2</v>
      </c>
      <c r="AU65">
        <f t="shared" si="23"/>
        <v>-0.18511251831349282</v>
      </c>
      <c r="AW65">
        <v>62</v>
      </c>
      <c r="AX65">
        <f>IF(Z65&gt;0, (R65*SUMPRODUCT(K65:$K$98, X65:$X$98)-K65*$AZ$3)/Z65, 0)</f>
        <v>-9.6788991551048371E+17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2000000</v>
      </c>
      <c r="S66">
        <f t="shared" si="1"/>
        <v>-6.0842533399632466E+18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-669.47611107068735</v>
      </c>
      <c r="AC66">
        <f t="shared" si="2"/>
        <v>-597.74652774169385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-1.1730490129321712E-9</v>
      </c>
      <c r="AI66">
        <f t="shared" si="25"/>
        <v>-1.1730502409927365E-9</v>
      </c>
      <c r="AJ66">
        <f t="shared" si="7"/>
        <v>-71.729583328993499</v>
      </c>
      <c r="AK66">
        <f t="shared" si="22"/>
        <v>-46.863327774948118</v>
      </c>
      <c r="AL66">
        <f t="shared" si="8"/>
        <v>-118.59291110511467</v>
      </c>
      <c r="AN66">
        <f t="shared" si="26"/>
        <v>0</v>
      </c>
      <c r="AO66">
        <f t="shared" si="26"/>
        <v>0</v>
      </c>
      <c r="AP66">
        <f t="shared" si="26"/>
        <v>-1.5281317520531704E-18</v>
      </c>
      <c r="AQ66">
        <f t="shared" si="26"/>
        <v>-1.4596783691838829E-12</v>
      </c>
      <c r="AR66">
        <f t="shared" si="26"/>
        <v>-1.459679897315635E-12</v>
      </c>
      <c r="AS66">
        <f t="shared" si="26"/>
        <v>-8.9256390876788397E-2</v>
      </c>
      <c r="AT66">
        <f t="shared" si="26"/>
        <v>-5.831417537284217E-2</v>
      </c>
      <c r="AU66">
        <f t="shared" si="23"/>
        <v>-0.14757056625109025</v>
      </c>
      <c r="AW66">
        <v>63</v>
      </c>
      <c r="AX66">
        <f>IF(Z66&gt;0, (R66*SUMPRODUCT(K66:$K$98, X66:$X$98)-K66*$AZ$3)/Z66, 0)</f>
        <v>-6.0842533399632466E+18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-4.3635102099271508E+19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-597.74652774169385</v>
      </c>
      <c r="AC67">
        <f t="shared" ref="AC67:AC69" si="29">S67*Z67</f>
        <v>-533.70225691222799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-1.7006273291540949E-10</v>
      </c>
      <c r="AI67">
        <f t="shared" ref="AI67:AI69" si="32">SUM(AE67:AH67)</f>
        <v>-1.7006288580328852E-10</v>
      </c>
      <c r="AJ67">
        <f t="shared" ref="AJ67:AJ69" si="33">AB67-AC67</f>
        <v>-64.044270829465859</v>
      </c>
      <c r="AK67">
        <f t="shared" si="22"/>
        <v>-41.842256941918571</v>
      </c>
      <c r="AL67">
        <f t="shared" ref="AL67:AL69" si="34">SUM(AI67:AK67)</f>
        <v>-105.88652777155448</v>
      </c>
      <c r="AN67">
        <f t="shared" si="26"/>
        <v>0</v>
      </c>
      <c r="AO67">
        <f t="shared" si="26"/>
        <v>0</v>
      </c>
      <c r="AP67">
        <f t="shared" si="26"/>
        <v>-1.6986192718146678E-19</v>
      </c>
      <c r="AQ67">
        <f t="shared" si="26"/>
        <v>-1.889435822984851E-13</v>
      </c>
      <c r="AR67">
        <f t="shared" si="26"/>
        <v>-1.8894375216041228E-13</v>
      </c>
      <c r="AS67">
        <f t="shared" si="26"/>
        <v>-7.1154648339284657E-2</v>
      </c>
      <c r="AT67">
        <f t="shared" si="26"/>
        <v>-4.6487703581666949E-2</v>
      </c>
      <c r="AU67">
        <f t="shared" si="23"/>
        <v>-0.11764235192114053</v>
      </c>
      <c r="AW67">
        <v>64</v>
      </c>
      <c r="AX67">
        <f>IF(Z67&gt;0, (R67*SUMPRODUCT(K67:$K$98, X67:$X$98)-K67*$AZ$3)/Z67, 0)</f>
        <v>-4.3635102099271508E+19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2000000</v>
      </c>
      <c r="S68">
        <f t="shared" si="28"/>
        <v>-3.6426774985673061E+20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-533.70225691222799</v>
      </c>
      <c r="AC68">
        <f t="shared" si="29"/>
        <v>-476.51987224306083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-2.1601123483804635E-11</v>
      </c>
      <c r="AI68">
        <f t="shared" si="32"/>
        <v>-2.1601139835783104E-11</v>
      </c>
      <c r="AJ68">
        <f t="shared" si="33"/>
        <v>-57.182384669167163</v>
      </c>
      <c r="AK68">
        <f t="shared" si="22"/>
        <v>-37.359157983855965</v>
      </c>
      <c r="AL68">
        <f t="shared" si="34"/>
        <v>-94.541542653044729</v>
      </c>
      <c r="AN68">
        <f t="shared" si="26"/>
        <v>0</v>
      </c>
      <c r="AO68">
        <f t="shared" si="26"/>
        <v>0</v>
      </c>
      <c r="AP68">
        <f t="shared" si="26"/>
        <v>-1.6220912260991675E-20</v>
      </c>
      <c r="AQ68">
        <f t="shared" si="26"/>
        <v>-2.1427983739620201E-14</v>
      </c>
      <c r="AR68">
        <f t="shared" si="26"/>
        <v>-2.1427999960532459E-14</v>
      </c>
      <c r="AS68">
        <f t="shared" si="26"/>
        <v>-5.6724050015374811E-2</v>
      </c>
      <c r="AT68">
        <f t="shared" si="26"/>
        <v>-3.7059712676711626E-2</v>
      </c>
      <c r="AU68">
        <f t="shared" si="23"/>
        <v>-9.3783762692107864E-2</v>
      </c>
      <c r="AW68">
        <v>65</v>
      </c>
      <c r="AX68">
        <f>IF(Z68&gt;0, (R68*SUMPRODUCT(K68:$K$98, X68:$X$98)-K68*$AZ$3)/Z68, 0)</f>
        <v>-3.6426774985673061E+20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-476.51987224306083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-2.6163165552288384E-12</v>
      </c>
      <c r="AI69">
        <f t="shared" si="32"/>
        <v>-2.6163165552288384E-12</v>
      </c>
      <c r="AJ69">
        <f t="shared" si="33"/>
        <v>-476.51987224306083</v>
      </c>
      <c r="AK69">
        <f t="shared" si="22"/>
        <v>-33.356391057014264</v>
      </c>
      <c r="AL69">
        <f t="shared" si="34"/>
        <v>-509.87626330007771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-2.3172731801416677E-15</v>
      </c>
      <c r="AR69">
        <f t="shared" si="26"/>
        <v>-2.3172731801416677E-15</v>
      </c>
      <c r="AS69">
        <f t="shared" si="26"/>
        <v>-0.42205394356677783</v>
      </c>
      <c r="AT69">
        <f t="shared" si="26"/>
        <v>-2.9543776049674453E-2</v>
      </c>
      <c r="AU69">
        <f t="shared" si="23"/>
        <v>-0.45159771961645456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770344.40621910163</v>
      </c>
      <c r="AO71" s="8">
        <f t="shared" si="47"/>
        <v>-77034.440621910166</v>
      </c>
      <c r="AP71" s="8">
        <f t="shared" si="47"/>
        <v>-708.96323949192174</v>
      </c>
      <c r="AQ71" s="8">
        <f t="shared" si="47"/>
        <v>-480370.18918288633</v>
      </c>
      <c r="AR71" s="8">
        <f t="shared" si="47"/>
        <v>212230.81317481335</v>
      </c>
      <c r="AS71" s="8">
        <f t="shared" si="47"/>
        <v>-28740.452235831282</v>
      </c>
      <c r="AT71" s="8">
        <f t="shared" si="47"/>
        <v>9898.3764140475159</v>
      </c>
      <c r="AU71" s="8">
        <f t="shared" si="47"/>
        <v>193388.73735302946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115.96517574385327</v>
      </c>
      <c r="K3">
        <v>1</v>
      </c>
      <c r="L3" s="2">
        <v>0</v>
      </c>
      <c r="O3">
        <f>$C$3</f>
        <v>115.96517574385327</v>
      </c>
      <c r="P3">
        <f>O3*B5</f>
        <v>92.772140595082618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6.8589258550695931</v>
      </c>
      <c r="AE3">
        <f t="shared" ref="AE3:AE23" si="1">$Z3*O3</f>
        <v>115.96517574385327</v>
      </c>
      <c r="AF3">
        <f t="shared" ref="AF3:AG23" si="2">-$Z3*P3</f>
        <v>-92.772140595082618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-601.76393555122945</v>
      </c>
      <c r="AJ3">
        <f t="shared" ref="AJ3:AJ23" si="5">AB3-AC3</f>
        <v>-6.8589258550695931</v>
      </c>
      <c r="AL3">
        <f t="shared" ref="AL3:AL23" si="6">SUM(AI3:AK3)</f>
        <v>-608.62286140629908</v>
      </c>
      <c r="AN3">
        <f t="shared" ref="AN3:AU23" si="7">AE3*$K3</f>
        <v>115.96517574385327</v>
      </c>
      <c r="AO3">
        <f t="shared" si="7"/>
        <v>-92.772140595082618</v>
      </c>
      <c r="AP3">
        <f t="shared" si="7"/>
        <v>-624.95697070000006</v>
      </c>
      <c r="AQ3">
        <f t="shared" si="7"/>
        <v>0</v>
      </c>
      <c r="AR3">
        <f t="shared" si="7"/>
        <v>-601.76393555122945</v>
      </c>
      <c r="AS3">
        <f t="shared" si="7"/>
        <v>-6.8589258550695931</v>
      </c>
      <c r="AT3">
        <f t="shared" si="7"/>
        <v>0</v>
      </c>
      <c r="AU3">
        <f t="shared" si="7"/>
        <v>-608.62286140629908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90.50119257550341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6.8589258550695931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6.8589258550695931</v>
      </c>
      <c r="AC4">
        <f t="shared" ref="AC4:AC23" si="19">AX5</f>
        <v>14.543417866189175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-7.6844920111195822</v>
      </c>
      <c r="AK4">
        <f>G4*MAX(0, SUM(AB4:AB4, AE4:AF4))</f>
        <v>0.15021047622602407</v>
      </c>
      <c r="AL4">
        <f t="shared" si="6"/>
        <v>-96.774731534893562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-7.2093930116517324</v>
      </c>
      <c r="AT4">
        <f t="shared" si="7"/>
        <v>0.14092361030680556</v>
      </c>
      <c r="AU4">
        <f t="shared" si="7"/>
        <v>-90.791567252925745</v>
      </c>
      <c r="AW4">
        <v>1</v>
      </c>
      <c r="AX4">
        <f>(R4*SUMPRODUCT(K5:$K$23, X5:$X$23)-$AZ$3*SUMPRODUCT(K4:$K$22, W5:$W$23))/Z4</f>
        <v>6.8589258550695931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115.96517574385327</v>
      </c>
      <c r="P5">
        <f t="shared" ref="P5:P23" si="22">O5*$C$5</f>
        <v>5.7982587871926636</v>
      </c>
      <c r="Q5" s="4">
        <f t="shared" ref="Q5:Q23" si="23">$C$8</f>
        <v>12.5</v>
      </c>
      <c r="R5">
        <f t="shared" si="0"/>
        <v>50000</v>
      </c>
      <c r="S5">
        <f t="shared" si="11"/>
        <v>14.543417866189175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14.543417866189175</v>
      </c>
      <c r="AC5">
        <f t="shared" si="19"/>
        <v>22.815795836609855</v>
      </c>
      <c r="AE5">
        <f t="shared" si="1"/>
        <v>113.24715523013678</v>
      </c>
      <c r="AF5">
        <f t="shared" si="2"/>
        <v>-5.6623577615068399</v>
      </c>
      <c r="AG5">
        <f t="shared" si="2"/>
        <v>-12.207021903743746</v>
      </c>
      <c r="AH5">
        <f t="shared" si="3"/>
        <v>-88.564339525015498</v>
      </c>
      <c r="AI5">
        <f t="shared" si="4"/>
        <v>6.8134360398706946</v>
      </c>
      <c r="AJ5">
        <f t="shared" si="5"/>
        <v>-8.2723779704206795</v>
      </c>
      <c r="AK5">
        <f t="shared" ref="AK5:AK23" si="24">G5*SUM(AB5:AB5, AE5:AF5)</f>
        <v>5.0072568287275843</v>
      </c>
      <c r="AL5">
        <f t="shared" si="6"/>
        <v>3.5483148981775994</v>
      </c>
      <c r="AN5">
        <f t="shared" si="7"/>
        <v>97.795997821384432</v>
      </c>
      <c r="AO5">
        <f t="shared" si="7"/>
        <v>-4.889799891069222</v>
      </c>
      <c r="AP5">
        <f t="shared" si="7"/>
        <v>-10.541526496432713</v>
      </c>
      <c r="AQ5">
        <f t="shared" si="7"/>
        <v>-76.480843493505077</v>
      </c>
      <c r="AR5">
        <f t="shared" si="7"/>
        <v>5.8838279403774107</v>
      </c>
      <c r="AS5">
        <f t="shared" si="7"/>
        <v>-7.1437154984502493</v>
      </c>
      <c r="AT5">
        <f t="shared" si="7"/>
        <v>4.3240792840952649</v>
      </c>
      <c r="AU5">
        <f t="shared" si="7"/>
        <v>3.0641917260224258</v>
      </c>
      <c r="AW5">
        <v>2</v>
      </c>
      <c r="AX5">
        <f>(R5*SUMPRODUCT(K6:$K$23, X6:$X$23)-$AZ$3*SUMPRODUCT(K5:$K$22, W6:$W$23))/Z5</f>
        <v>14.543417866189175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115.96517574385327</v>
      </c>
      <c r="P6">
        <f t="shared" si="22"/>
        <v>5.7982587871926636</v>
      </c>
      <c r="Q6" s="4">
        <f t="shared" si="23"/>
        <v>12.5</v>
      </c>
      <c r="R6">
        <f t="shared" si="0"/>
        <v>50000</v>
      </c>
      <c r="S6">
        <f t="shared" si="11"/>
        <v>22.815795836609855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22.815795836609855</v>
      </c>
      <c r="AC6">
        <f t="shared" si="19"/>
        <v>29.799080453584807</v>
      </c>
      <c r="AE6">
        <f t="shared" si="1"/>
        <v>111.91067606225911</v>
      </c>
      <c r="AF6">
        <f t="shared" si="2"/>
        <v>-5.5955338031129562</v>
      </c>
      <c r="AG6">
        <f t="shared" si="2"/>
        <v>-12.062961503789095</v>
      </c>
      <c r="AH6">
        <f t="shared" si="3"/>
        <v>-87.960723668857682</v>
      </c>
      <c r="AI6">
        <f t="shared" si="4"/>
        <v>6.2914570864993777</v>
      </c>
      <c r="AJ6">
        <f t="shared" si="5"/>
        <v>-6.9832846169749523</v>
      </c>
      <c r="AK6">
        <f t="shared" si="24"/>
        <v>7.5541598786017277</v>
      </c>
      <c r="AL6">
        <f t="shared" si="6"/>
        <v>6.8623323481261531</v>
      </c>
      <c r="AN6">
        <f t="shared" si="7"/>
        <v>87.158968717751833</v>
      </c>
      <c r="AO6">
        <f t="shared" si="7"/>
        <v>-4.3579484358875922</v>
      </c>
      <c r="AP6">
        <f t="shared" si="7"/>
        <v>-9.3949506994960608</v>
      </c>
      <c r="AQ6">
        <f t="shared" si="7"/>
        <v>-68.506117846876819</v>
      </c>
      <c r="AR6">
        <f t="shared" si="7"/>
        <v>4.8999517354913547</v>
      </c>
      <c r="AS6">
        <f t="shared" si="7"/>
        <v>-5.4387651553410752</v>
      </c>
      <c r="AT6">
        <f t="shared" si="7"/>
        <v>5.8833777769481985</v>
      </c>
      <c r="AU6">
        <f t="shared" si="7"/>
        <v>5.344564357098478</v>
      </c>
      <c r="AW6">
        <v>3</v>
      </c>
      <c r="AX6">
        <f>(R6*SUMPRODUCT(K7:$K$23, X7:$X$23)-$AZ$3*SUMPRODUCT(K6:$K$22, W7:$W$23))/Z6</f>
        <v>22.815795836609855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115.96517574385327</v>
      </c>
      <c r="P7">
        <f t="shared" si="22"/>
        <v>5.7982587871926636</v>
      </c>
      <c r="Q7" s="4">
        <f t="shared" si="23"/>
        <v>12.5</v>
      </c>
      <c r="R7">
        <f t="shared" si="0"/>
        <v>50000</v>
      </c>
      <c r="S7">
        <f t="shared" si="11"/>
        <v>29.799080453584807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29.799080453584807</v>
      </c>
      <c r="AC7">
        <f t="shared" si="19"/>
        <v>34.063281105573914</v>
      </c>
      <c r="AE7">
        <f t="shared" si="1"/>
        <v>110.58885273626787</v>
      </c>
      <c r="AF7">
        <f t="shared" si="2"/>
        <v>-5.5294426368133935</v>
      </c>
      <c r="AG7">
        <f t="shared" si="2"/>
        <v>-11.920480871401779</v>
      </c>
      <c r="AH7">
        <f t="shared" si="3"/>
        <v>-87.404069397698478</v>
      </c>
      <c r="AI7">
        <f t="shared" si="4"/>
        <v>5.7348598303542104</v>
      </c>
      <c r="AJ7">
        <f t="shared" si="5"/>
        <v>-4.2642006519891069</v>
      </c>
      <c r="AK7">
        <f t="shared" si="24"/>
        <v>6.6215518861542284</v>
      </c>
      <c r="AL7">
        <f t="shared" si="6"/>
        <v>8.0922110645193328</v>
      </c>
      <c r="AN7">
        <f t="shared" si="7"/>
        <v>77.966414460408629</v>
      </c>
      <c r="AO7">
        <f t="shared" si="7"/>
        <v>-3.8983207230204315</v>
      </c>
      <c r="AP7">
        <f t="shared" si="7"/>
        <v>-8.4040762625823504</v>
      </c>
      <c r="AQ7">
        <f t="shared" si="7"/>
        <v>-61.620875265237473</v>
      </c>
      <c r="AR7">
        <f t="shared" si="7"/>
        <v>4.0431422095683693</v>
      </c>
      <c r="AS7">
        <f t="shared" si="7"/>
        <v>-3.0063105561659826</v>
      </c>
      <c r="AT7">
        <f t="shared" si="7"/>
        <v>4.6682703179693341</v>
      </c>
      <c r="AU7">
        <f t="shared" si="7"/>
        <v>5.7051019713717217</v>
      </c>
      <c r="AW7">
        <v>4</v>
      </c>
      <c r="AX7">
        <f>(R7*SUMPRODUCT(K8:$K$23, X8:$X$23)-$AZ$3*SUMPRODUCT(K7:$K$22, W8:$W$23))/Z7</f>
        <v>29.799080453584807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115.96517574385327</v>
      </c>
      <c r="P8">
        <f t="shared" si="22"/>
        <v>5.7982587871926636</v>
      </c>
      <c r="Q8" s="4">
        <f t="shared" si="23"/>
        <v>12.5</v>
      </c>
      <c r="R8">
        <f t="shared" si="0"/>
        <v>50000</v>
      </c>
      <c r="S8">
        <f t="shared" si="11"/>
        <v>34.063281105573914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34.063281105573914</v>
      </c>
      <c r="AC8">
        <f t="shared" si="19"/>
        <v>36.408152809658219</v>
      </c>
      <c r="AE8">
        <f t="shared" si="1"/>
        <v>109.28127601930578</v>
      </c>
      <c r="AF8">
        <f t="shared" si="2"/>
        <v>-5.4640638009652891</v>
      </c>
      <c r="AG8">
        <f t="shared" si="2"/>
        <v>-11.779535894970849</v>
      </c>
      <c r="AH8">
        <f t="shared" si="3"/>
        <v>-86.960670867651757</v>
      </c>
      <c r="AI8">
        <f t="shared" si="4"/>
        <v>5.077005455717881</v>
      </c>
      <c r="AJ8">
        <f t="shared" si="5"/>
        <v>-2.344871704084305</v>
      </c>
      <c r="AK8">
        <f t="shared" si="24"/>
        <v>2.9368545077993766</v>
      </c>
      <c r="AL8">
        <f t="shared" si="6"/>
        <v>5.6689882594329521</v>
      </c>
      <c r="AN8">
        <f t="shared" si="7"/>
        <v>71.836417547757321</v>
      </c>
      <c r="AO8">
        <f t="shared" si="7"/>
        <v>-3.5918208773878662</v>
      </c>
      <c r="AP8">
        <f t="shared" si="7"/>
        <v>-7.7433178847621651</v>
      </c>
      <c r="AQ8">
        <f t="shared" si="7"/>
        <v>-57.163892024633157</v>
      </c>
      <c r="AR8">
        <f t="shared" si="7"/>
        <v>3.3373867609741379</v>
      </c>
      <c r="AS8">
        <f t="shared" si="7"/>
        <v>-1.5414093700805918</v>
      </c>
      <c r="AT8">
        <f t="shared" si="7"/>
        <v>1.9305512745112763</v>
      </c>
      <c r="AU8">
        <f t="shared" si="7"/>
        <v>3.7265286654048224</v>
      </c>
      <c r="AW8">
        <v>5</v>
      </c>
      <c r="AX8">
        <f>(R8*SUMPRODUCT(K9:$K$23, X9:$X$23)-$AZ$3*SUMPRODUCT(K8:$K$22, W9:$W$23))/Z8</f>
        <v>34.063281105573914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115.96517574385327</v>
      </c>
      <c r="P9">
        <f t="shared" si="22"/>
        <v>5.7982587871926636</v>
      </c>
      <c r="Q9" s="4">
        <f t="shared" si="23"/>
        <v>12.5</v>
      </c>
      <c r="R9">
        <f t="shared" si="0"/>
        <v>50000</v>
      </c>
      <c r="S9">
        <f t="shared" si="11"/>
        <v>36.408152809658219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36.408152809658219</v>
      </c>
      <c r="AC9">
        <f t="shared" si="19"/>
        <v>38.016803454166613</v>
      </c>
      <c r="AE9">
        <f t="shared" si="1"/>
        <v>107.9870312027778</v>
      </c>
      <c r="AF9">
        <f t="shared" si="2"/>
        <v>-5.3993515601388902</v>
      </c>
      <c r="AG9">
        <f t="shared" si="2"/>
        <v>-11.640027977159949</v>
      </c>
      <c r="AH9">
        <f t="shared" si="3"/>
        <v>-86.850235444758582</v>
      </c>
      <c r="AI9">
        <f t="shared" si="4"/>
        <v>4.0974162207203761</v>
      </c>
      <c r="AJ9">
        <f t="shared" si="5"/>
        <v>-1.6086506445083941</v>
      </c>
      <c r="AK9">
        <f t="shared" si="24"/>
        <v>0.82007541146855301</v>
      </c>
      <c r="AL9">
        <f t="shared" si="6"/>
        <v>3.3088409876805351</v>
      </c>
      <c r="AN9">
        <f t="shared" si="7"/>
        <v>67.464019508319112</v>
      </c>
      <c r="AO9">
        <f t="shared" si="7"/>
        <v>-3.3732009754159558</v>
      </c>
      <c r="AP9">
        <f t="shared" si="7"/>
        <v>-7.2720128128524646</v>
      </c>
      <c r="AQ9">
        <f t="shared" si="7"/>
        <v>-54.25897825957253</v>
      </c>
      <c r="AR9">
        <f t="shared" si="7"/>
        <v>2.5598274604781608</v>
      </c>
      <c r="AS9">
        <f t="shared" si="7"/>
        <v>-1.0049914073421877</v>
      </c>
      <c r="AT9">
        <f t="shared" si="7"/>
        <v>0.51233544381562846</v>
      </c>
      <c r="AU9">
        <f t="shared" si="7"/>
        <v>2.0671714969516017</v>
      </c>
      <c r="AW9">
        <v>6</v>
      </c>
      <c r="AX9">
        <f>(R9*SUMPRODUCT(K10:$K$23, X10:$X$23)-$AZ$3*SUMPRODUCT(K9:$K$22, W10:$W$23))/Z9</f>
        <v>36.408152809658219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115.96517574385327</v>
      </c>
      <c r="P10">
        <f t="shared" si="22"/>
        <v>5.7982587871926636</v>
      </c>
      <c r="Q10" s="4">
        <f t="shared" si="23"/>
        <v>12.5</v>
      </c>
      <c r="R10">
        <f t="shared" si="0"/>
        <v>50000</v>
      </c>
      <c r="S10">
        <f t="shared" si="11"/>
        <v>38.016803454166613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38.016803454166613</v>
      </c>
      <c r="AC10">
        <f t="shared" si="19"/>
        <v>38.885212485057401</v>
      </c>
      <c r="AE10">
        <f t="shared" si="1"/>
        <v>106.70565190714812</v>
      </c>
      <c r="AF10">
        <f t="shared" si="2"/>
        <v>-5.3352825953574063</v>
      </c>
      <c r="AG10">
        <f t="shared" si="2"/>
        <v>-11.501906846461626</v>
      </c>
      <c r="AH10">
        <f t="shared" si="3"/>
        <v>-86.883403706893475</v>
      </c>
      <c r="AI10">
        <f t="shared" si="4"/>
        <v>2.9850587584356134</v>
      </c>
      <c r="AJ10">
        <f t="shared" si="5"/>
        <v>-0.86840903089078836</v>
      </c>
      <c r="AK10">
        <f t="shared" si="24"/>
        <v>0.57148740834042511</v>
      </c>
      <c r="AL10">
        <f t="shared" si="6"/>
        <v>2.6881371358852499</v>
      </c>
      <c r="AN10">
        <f t="shared" si="7"/>
        <v>63.338231082717762</v>
      </c>
      <c r="AO10">
        <f t="shared" si="7"/>
        <v>-3.1669115541358881</v>
      </c>
      <c r="AP10">
        <f t="shared" si="7"/>
        <v>-6.8272900330247426</v>
      </c>
      <c r="AQ10">
        <f t="shared" si="7"/>
        <v>-51.572161388684904</v>
      </c>
      <c r="AR10">
        <f t="shared" si="7"/>
        <v>1.7718681068722277</v>
      </c>
      <c r="AS10">
        <f t="shared" si="7"/>
        <v>-0.51546933915686155</v>
      </c>
      <c r="AT10">
        <f t="shared" si="7"/>
        <v>0.33922290790957177</v>
      </c>
      <c r="AU10">
        <f t="shared" si="7"/>
        <v>1.595621675624938</v>
      </c>
      <c r="AW10">
        <v>7</v>
      </c>
      <c r="AX10">
        <f>(R10*SUMPRODUCT(K11:$K$23, X11:$X$23)-$AZ$3*SUMPRODUCT(K10:$K$22, W11:$W$23))/Z10</f>
        <v>38.016803454166613</v>
      </c>
    </row>
    <row r="11" spans="1:52" x14ac:dyDescent="0.25">
      <c r="A11" t="s">
        <v>33</v>
      </c>
      <c r="C11" s="7">
        <f>AU25</f>
        <v>-675.45603308990565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115.96517574385327</v>
      </c>
      <c r="P11">
        <f t="shared" si="22"/>
        <v>5.7982587871926636</v>
      </c>
      <c r="Q11" s="4">
        <f t="shared" si="23"/>
        <v>12.5</v>
      </c>
      <c r="R11">
        <f t="shared" si="0"/>
        <v>50000</v>
      </c>
      <c r="S11">
        <f t="shared" si="11"/>
        <v>38.885212485057401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38.885212485057401</v>
      </c>
      <c r="AC11">
        <f t="shared" si="19"/>
        <v>38.990508002183951</v>
      </c>
      <c r="AE11">
        <f t="shared" si="1"/>
        <v>105.43704420406053</v>
      </c>
      <c r="AF11">
        <f t="shared" si="2"/>
        <v>-5.2718522102030265</v>
      </c>
      <c r="AG11">
        <f t="shared" si="2"/>
        <v>-11.365162378246257</v>
      </c>
      <c r="AH11">
        <f t="shared" si="3"/>
        <v>-86.901599003010944</v>
      </c>
      <c r="AI11">
        <f t="shared" si="4"/>
        <v>1.8984306126003077</v>
      </c>
      <c r="AJ11">
        <f t="shared" si="5"/>
        <v>-0.1052955171265495</v>
      </c>
      <c r="AK11">
        <f t="shared" si="24"/>
        <v>0.33372097074939572</v>
      </c>
      <c r="AL11">
        <f t="shared" si="6"/>
        <v>2.1268560662231537</v>
      </c>
      <c r="AN11">
        <f t="shared" si="7"/>
        <v>59.51993554677464</v>
      </c>
      <c r="AO11">
        <f t="shared" si="7"/>
        <v>-2.9759967773387319</v>
      </c>
      <c r="AP11">
        <f t="shared" si="7"/>
        <v>-6.4157122132772573</v>
      </c>
      <c r="AQ11">
        <f t="shared" si="7"/>
        <v>-49.056549437789258</v>
      </c>
      <c r="AR11">
        <f t="shared" si="7"/>
        <v>1.0716771183693958</v>
      </c>
      <c r="AS11">
        <f t="shared" si="7"/>
        <v>-5.9440042539576174E-2</v>
      </c>
      <c r="AT11">
        <f t="shared" si="7"/>
        <v>0.1883877798316177</v>
      </c>
      <c r="AU11">
        <f t="shared" si="7"/>
        <v>1.2006248556614374</v>
      </c>
      <c r="AW11">
        <v>8</v>
      </c>
      <c r="AX11">
        <f>(R11*SUMPRODUCT(K12:$K$23, X12:$X$23)-$AZ$3*SUMPRODUCT(K11:$K$22, W12:$W$23))/Z11</f>
        <v>38.885212485057401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115.96517574385327</v>
      </c>
      <c r="P12">
        <f t="shared" si="22"/>
        <v>5.7982587871926636</v>
      </c>
      <c r="Q12" s="4">
        <f t="shared" si="23"/>
        <v>12.5</v>
      </c>
      <c r="R12">
        <f t="shared" si="0"/>
        <v>50000</v>
      </c>
      <c r="S12">
        <f t="shared" si="11"/>
        <v>38.990508002183951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38.990508002183951</v>
      </c>
      <c r="AC12">
        <f t="shared" si="19"/>
        <v>38.333932049792281</v>
      </c>
      <c r="AE12">
        <f t="shared" si="1"/>
        <v>104.18051330725595</v>
      </c>
      <c r="AF12">
        <f t="shared" si="2"/>
        <v>-5.2090256653627982</v>
      </c>
      <c r="AG12">
        <f t="shared" si="2"/>
        <v>-11.229719680821727</v>
      </c>
      <c r="AH12">
        <f t="shared" si="3"/>
        <v>-87.164294568268431</v>
      </c>
      <c r="AI12">
        <f t="shared" si="4"/>
        <v>0.57747339280298604</v>
      </c>
      <c r="AJ12">
        <f t="shared" si="5"/>
        <v>0.65657595239166966</v>
      </c>
      <c r="AK12">
        <f t="shared" si="24"/>
        <v>0.31731258998137735</v>
      </c>
      <c r="AL12">
        <f t="shared" si="6"/>
        <v>1.551361935176033</v>
      </c>
      <c r="AN12">
        <f t="shared" si="7"/>
        <v>55.908941179053834</v>
      </c>
      <c r="AO12">
        <f t="shared" si="7"/>
        <v>-2.7954470589526923</v>
      </c>
      <c r="AP12">
        <f t="shared" si="7"/>
        <v>-6.0264795897161063</v>
      </c>
      <c r="AQ12">
        <f t="shared" si="7"/>
        <v>-46.777110836059101</v>
      </c>
      <c r="AR12">
        <f t="shared" si="7"/>
        <v>0.30990369432593445</v>
      </c>
      <c r="AS12">
        <f t="shared" si="7"/>
        <v>0.35235443881509887</v>
      </c>
      <c r="AT12">
        <f t="shared" si="7"/>
        <v>0.17028722901681514</v>
      </c>
      <c r="AU12">
        <f t="shared" si="7"/>
        <v>0.83254536215784847</v>
      </c>
      <c r="AW12">
        <v>9</v>
      </c>
      <c r="AX12">
        <f>(R12*SUMPRODUCT(K13:$K$23, X13:$X$23)-$AZ$3*SUMPRODUCT(K12:$K$22, W13:$W$23))/Z12</f>
        <v>38.990508002183951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115.96517574385327</v>
      </c>
      <c r="P13">
        <f t="shared" si="22"/>
        <v>5.7982587871926636</v>
      </c>
      <c r="Q13" s="4">
        <f t="shared" si="23"/>
        <v>12.5</v>
      </c>
      <c r="R13">
        <f t="shared" si="0"/>
        <v>50000</v>
      </c>
      <c r="S13">
        <f t="shared" si="11"/>
        <v>38.333932049792281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38.333932049792281</v>
      </c>
      <c r="AC13">
        <f t="shared" si="19"/>
        <v>38.393079356204112</v>
      </c>
      <c r="AE13">
        <f t="shared" si="1"/>
        <v>102.93583881496684</v>
      </c>
      <c r="AF13">
        <f t="shared" si="2"/>
        <v>-5.1467919407483427</v>
      </c>
      <c r="AG13">
        <f t="shared" si="2"/>
        <v>-11.095554996865403</v>
      </c>
      <c r="AH13">
        <f t="shared" si="3"/>
        <v>-87.469948592433198</v>
      </c>
      <c r="AI13">
        <f t="shared" si="4"/>
        <v>-0.77645671508010139</v>
      </c>
      <c r="AJ13">
        <f t="shared" si="5"/>
        <v>-5.9147306411830414E-2</v>
      </c>
      <c r="AK13">
        <f t="shared" si="24"/>
        <v>0.27224595784802158</v>
      </c>
      <c r="AL13">
        <f t="shared" si="6"/>
        <v>-0.56335806364391017</v>
      </c>
      <c r="AN13">
        <f t="shared" si="7"/>
        <v>52.525416956281781</v>
      </c>
      <c r="AO13">
        <f t="shared" si="7"/>
        <v>-2.6262708478140895</v>
      </c>
      <c r="AP13">
        <f t="shared" si="7"/>
        <v>-5.6617661961187835</v>
      </c>
      <c r="AQ13">
        <f t="shared" si="7"/>
        <v>-44.633585093922242</v>
      </c>
      <c r="AR13">
        <f t="shared" si="7"/>
        <v>-0.39620518157333234</v>
      </c>
      <c r="AS13">
        <f t="shared" si="7"/>
        <v>-3.0181295133824983E-2</v>
      </c>
      <c r="AT13">
        <f t="shared" si="7"/>
        <v>0.13891986129665129</v>
      </c>
      <c r="AU13">
        <f t="shared" si="7"/>
        <v>-0.287466615410506</v>
      </c>
      <c r="AW13">
        <v>10</v>
      </c>
      <c r="AX13">
        <f>(R13*SUMPRODUCT(K14:$K$23, X14:$X$23)-$AZ$3*SUMPRODUCT(K13:$K$22, W14:$W$23))/Z13</f>
        <v>38.333932049792281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115.96517574385327</v>
      </c>
      <c r="P14">
        <f t="shared" si="22"/>
        <v>5.7982587871926636</v>
      </c>
      <c r="Q14" s="4">
        <f t="shared" si="23"/>
        <v>12.5</v>
      </c>
      <c r="R14">
        <f t="shared" si="0"/>
        <v>50000</v>
      </c>
      <c r="S14">
        <f t="shared" si="11"/>
        <v>38.393079356204112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38.393079356204112</v>
      </c>
      <c r="AC14">
        <f t="shared" si="19"/>
        <v>37.435320360708182</v>
      </c>
      <c r="AE14">
        <f t="shared" si="1"/>
        <v>101.70246488823275</v>
      </c>
      <c r="AF14">
        <f t="shared" si="2"/>
        <v>-5.0851232444116379</v>
      </c>
      <c r="AG14">
        <f t="shared" si="2"/>
        <v>-10.96260841195072</v>
      </c>
      <c r="AH14">
        <f t="shared" si="3"/>
        <v>-87.964139784109321</v>
      </c>
      <c r="AI14">
        <f t="shared" si="4"/>
        <v>-2.3094065522389258</v>
      </c>
      <c r="AJ14">
        <f t="shared" si="5"/>
        <v>0.95775899549592936</v>
      </c>
      <c r="AK14">
        <f t="shared" si="24"/>
        <v>9.4507294700017663</v>
      </c>
      <c r="AL14">
        <f t="shared" si="6"/>
        <v>8.0990819132587699</v>
      </c>
      <c r="AN14">
        <f t="shared" si="7"/>
        <v>47.80526680047474</v>
      </c>
      <c r="AO14">
        <f t="shared" si="7"/>
        <v>-2.3902633400237372</v>
      </c>
      <c r="AP14">
        <f t="shared" si="7"/>
        <v>-5.1529765826065956</v>
      </c>
      <c r="AQ14">
        <f t="shared" si="7"/>
        <v>-41.34756395407824</v>
      </c>
      <c r="AR14">
        <f t="shared" si="7"/>
        <v>-1.0855370762338341</v>
      </c>
      <c r="AS14">
        <f t="shared" si="7"/>
        <v>0.45019483412279754</v>
      </c>
      <c r="AT14">
        <f t="shared" si="7"/>
        <v>4.4423175413599783</v>
      </c>
      <c r="AU14">
        <f t="shared" si="7"/>
        <v>3.8069752992489421</v>
      </c>
      <c r="AW14">
        <v>11</v>
      </c>
      <c r="AX14">
        <f>(R14*SUMPRODUCT(K15:$K$23, X15:$X$23)-$AZ$3*SUMPRODUCT(K14:$K$22, W15:$W$23))/Z14</f>
        <v>38.393079356204112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115.96517574385327</v>
      </c>
      <c r="P15">
        <f t="shared" si="22"/>
        <v>5.7982587871926636</v>
      </c>
      <c r="Q15" s="4">
        <f t="shared" si="23"/>
        <v>12.5</v>
      </c>
      <c r="R15">
        <f t="shared" si="0"/>
        <v>50000</v>
      </c>
      <c r="S15">
        <f t="shared" si="11"/>
        <v>37.435320360708182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37.435320360708182</v>
      </c>
      <c r="AC15">
        <f t="shared" si="19"/>
        <v>35.458215576930506</v>
      </c>
      <c r="AE15">
        <f t="shared" si="1"/>
        <v>100.47898921904809</v>
      </c>
      <c r="AF15">
        <f t="shared" si="2"/>
        <v>-5.0239494609524051</v>
      </c>
      <c r="AG15">
        <f t="shared" si="2"/>
        <v>-10.830728769922764</v>
      </c>
      <c r="AH15">
        <f t="shared" si="3"/>
        <v>-89.014231633791113</v>
      </c>
      <c r="AI15">
        <f t="shared" si="4"/>
        <v>-4.3899206456182043</v>
      </c>
      <c r="AJ15">
        <f t="shared" si="5"/>
        <v>1.9771047837776763</v>
      </c>
      <c r="AK15">
        <f t="shared" si="24"/>
        <v>9.3023252083162724</v>
      </c>
      <c r="AL15">
        <f t="shared" si="6"/>
        <v>6.8895093464757444</v>
      </c>
      <c r="AN15">
        <f t="shared" si="7"/>
        <v>43.507175740828892</v>
      </c>
      <c r="AO15">
        <f t="shared" si="7"/>
        <v>-2.175358787041445</v>
      </c>
      <c r="AP15">
        <f t="shared" si="7"/>
        <v>-4.6896811329084489</v>
      </c>
      <c r="AQ15">
        <f t="shared" si="7"/>
        <v>-38.542961560684482</v>
      </c>
      <c r="AR15">
        <f t="shared" si="7"/>
        <v>-1.9008257398054833</v>
      </c>
      <c r="AS15">
        <f t="shared" si="7"/>
        <v>0.85608191279000401</v>
      </c>
      <c r="AT15">
        <f t="shared" si="7"/>
        <v>4.0278858374486441</v>
      </c>
      <c r="AU15">
        <f t="shared" si="7"/>
        <v>2.983142010433165</v>
      </c>
      <c r="AW15">
        <v>12</v>
      </c>
      <c r="AX15">
        <f>(R15*SUMPRODUCT(K16:$K$23, X16:$X$23)-$AZ$3*SUMPRODUCT(K15:$K$22, W16:$W$23))/Z15</f>
        <v>37.435320360708182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115.96517574385327</v>
      </c>
      <c r="P16">
        <f t="shared" si="22"/>
        <v>5.7982587871926636</v>
      </c>
      <c r="Q16" s="4">
        <f t="shared" si="23"/>
        <v>12.5</v>
      </c>
      <c r="R16">
        <f t="shared" si="0"/>
        <v>50000</v>
      </c>
      <c r="S16">
        <f t="shared" si="11"/>
        <v>35.458215576930506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35.458215576930506</v>
      </c>
      <c r="AC16">
        <f t="shared" si="19"/>
        <v>32.599414077510389</v>
      </c>
      <c r="AE16">
        <f t="shared" si="1"/>
        <v>99.264646878076675</v>
      </c>
      <c r="AF16">
        <f t="shared" si="2"/>
        <v>-4.9632323439038339</v>
      </c>
      <c r="AG16">
        <f t="shared" si="2"/>
        <v>-10.699833618298356</v>
      </c>
      <c r="AH16">
        <f t="shared" si="3"/>
        <v>-90.351455700723491</v>
      </c>
      <c r="AI16">
        <f t="shared" si="4"/>
        <v>-6.7498747848490126</v>
      </c>
      <c r="AJ16">
        <f t="shared" si="5"/>
        <v>2.8588014994201174</v>
      </c>
      <c r="AK16">
        <f t="shared" si="24"/>
        <v>9.0831741077772357</v>
      </c>
      <c r="AL16">
        <f t="shared" si="6"/>
        <v>5.1921008223483405</v>
      </c>
      <c r="AN16">
        <f t="shared" si="7"/>
        <v>39.593291136527071</v>
      </c>
      <c r="AO16">
        <f t="shared" si="7"/>
        <v>-1.9796645568263538</v>
      </c>
      <c r="AP16">
        <f t="shared" si="7"/>
        <v>-4.2677996737552597</v>
      </c>
      <c r="AQ16">
        <f t="shared" si="7"/>
        <v>-36.038122359531101</v>
      </c>
      <c r="AR16">
        <f t="shared" si="7"/>
        <v>-2.6922954535856416</v>
      </c>
      <c r="AS16">
        <f t="shared" si="7"/>
        <v>1.1402786755198697</v>
      </c>
      <c r="AT16">
        <f t="shared" si="7"/>
        <v>3.6229691859450535</v>
      </c>
      <c r="AU16">
        <f t="shared" si="7"/>
        <v>2.0709524078792811</v>
      </c>
      <c r="AW16">
        <v>13</v>
      </c>
      <c r="AX16">
        <f>(R16*SUMPRODUCT(K17:$K$23, X17:$X$23)-$AZ$3*SUMPRODUCT(K16:$K$22, W17:$W$23))/Z16</f>
        <v>35.458215576930506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115.96517574385327</v>
      </c>
      <c r="P17">
        <f t="shared" si="22"/>
        <v>5.7982587871926636</v>
      </c>
      <c r="Q17" s="4">
        <f t="shared" si="23"/>
        <v>12.5</v>
      </c>
      <c r="R17">
        <f t="shared" si="0"/>
        <v>50000</v>
      </c>
      <c r="S17">
        <f t="shared" si="11"/>
        <v>32.599414077510389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32.599414077510389</v>
      </c>
      <c r="AC17">
        <f t="shared" si="19"/>
        <v>28.949588681626413</v>
      </c>
      <c r="AE17">
        <f t="shared" si="1"/>
        <v>98.059368587157778</v>
      </c>
      <c r="AF17">
        <f t="shared" si="2"/>
        <v>-4.9029684293578892</v>
      </c>
      <c r="AG17">
        <f t="shared" si="2"/>
        <v>-10.569915489516625</v>
      </c>
      <c r="AH17">
        <f t="shared" si="3"/>
        <v>-91.679170394993434</v>
      </c>
      <c r="AI17">
        <f t="shared" si="4"/>
        <v>-9.0926857267101582</v>
      </c>
      <c r="AJ17">
        <f t="shared" si="5"/>
        <v>3.6498253958839761</v>
      </c>
      <c r="AK17">
        <f t="shared" si="24"/>
        <v>8.8029069964717213</v>
      </c>
      <c r="AL17">
        <f t="shared" si="6"/>
        <v>3.3600466656455392</v>
      </c>
      <c r="AN17">
        <f t="shared" si="7"/>
        <v>36.029435748174215</v>
      </c>
      <c r="AO17">
        <f t="shared" si="7"/>
        <v>-1.8014717874087109</v>
      </c>
      <c r="AP17">
        <f t="shared" si="7"/>
        <v>-3.8836482070010527</v>
      </c>
      <c r="AQ17">
        <f t="shared" si="7"/>
        <v>-33.685193233285048</v>
      </c>
      <c r="AR17">
        <f t="shared" si="7"/>
        <v>-3.3408774795205924</v>
      </c>
      <c r="AS17">
        <f t="shared" si="7"/>
        <v>1.3410360630272111</v>
      </c>
      <c r="AT17">
        <f t="shared" si="7"/>
        <v>3.2344056115824116</v>
      </c>
      <c r="AU17">
        <f t="shared" si="7"/>
        <v>1.2345641950890303</v>
      </c>
      <c r="AW17">
        <v>14</v>
      </c>
      <c r="AX17">
        <f>(R17*SUMPRODUCT(K18:$K$23, X18:$X$23)-$AZ$3*SUMPRODUCT(K17:$K$22, W18:$W$23))/Z17</f>
        <v>32.599414077510389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115.96517574385327</v>
      </c>
      <c r="P18">
        <f t="shared" si="22"/>
        <v>5.7982587871926636</v>
      </c>
      <c r="Q18" s="4">
        <f t="shared" si="23"/>
        <v>12.5</v>
      </c>
      <c r="R18">
        <f t="shared" si="0"/>
        <v>50000</v>
      </c>
      <c r="S18">
        <f t="shared" si="11"/>
        <v>28.949588681626413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28.949588681626413</v>
      </c>
      <c r="AC18">
        <f t="shared" si="19"/>
        <v>24.481196353523845</v>
      </c>
      <c r="AE18">
        <f t="shared" si="1"/>
        <v>96.862901614013154</v>
      </c>
      <c r="AF18">
        <f t="shared" si="2"/>
        <v>-4.8431450807006584</v>
      </c>
      <c r="AG18">
        <f t="shared" si="2"/>
        <v>-10.440947141317485</v>
      </c>
      <c r="AH18">
        <f t="shared" si="3"/>
        <v>-93.076773215895287</v>
      </c>
      <c r="AI18">
        <f t="shared" si="4"/>
        <v>-11.497963823900278</v>
      </c>
      <c r="AJ18">
        <f t="shared" si="5"/>
        <v>4.468392328102567</v>
      </c>
      <c r="AK18">
        <f t="shared" si="24"/>
        <v>8.4678541650457237</v>
      </c>
      <c r="AL18">
        <f t="shared" si="6"/>
        <v>1.4382826692480126</v>
      </c>
      <c r="AN18">
        <f t="shared" si="7"/>
        <v>32.784397726928731</v>
      </c>
      <c r="AO18">
        <f t="shared" si="7"/>
        <v>-1.6392198863464369</v>
      </c>
      <c r="AP18">
        <f t="shared" si="7"/>
        <v>-3.5338623768552422</v>
      </c>
      <c r="AQ18">
        <f t="shared" si="7"/>
        <v>-31.502937671728834</v>
      </c>
      <c r="AR18">
        <f t="shared" si="7"/>
        <v>-3.8916222080017802</v>
      </c>
      <c r="AS18">
        <f t="shared" si="7"/>
        <v>1.5123803731198402</v>
      </c>
      <c r="AT18">
        <f t="shared" si="7"/>
        <v>2.8660456605640925</v>
      </c>
      <c r="AU18">
        <f t="shared" si="7"/>
        <v>0.48680382568215236</v>
      </c>
      <c r="AW18">
        <v>15</v>
      </c>
      <c r="AX18">
        <f>(R18*SUMPRODUCT(K19:$K$23, X19:$X$23)-$AZ$3*SUMPRODUCT(K18:$K$22, W19:$W$23))/Z18</f>
        <v>28.949588681626413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115.96517574385327</v>
      </c>
      <c r="P19">
        <f t="shared" si="22"/>
        <v>5.7982587871926636</v>
      </c>
      <c r="Q19" s="4">
        <f t="shared" si="23"/>
        <v>12.5</v>
      </c>
      <c r="R19">
        <f t="shared" si="0"/>
        <v>50000</v>
      </c>
      <c r="S19">
        <f t="shared" si="11"/>
        <v>24.481196353523845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24.481196353523845</v>
      </c>
      <c r="AC19">
        <f t="shared" si="19"/>
        <v>19.34460535233212</v>
      </c>
      <c r="AE19">
        <f t="shared" si="1"/>
        <v>95.674314674218593</v>
      </c>
      <c r="AF19">
        <f t="shared" si="2"/>
        <v>-4.7837157337109302</v>
      </c>
      <c r="AG19">
        <f t="shared" si="2"/>
        <v>-10.312828189639704</v>
      </c>
      <c r="AH19">
        <f t="shared" si="3"/>
        <v>-94.837921058420591</v>
      </c>
      <c r="AI19">
        <f t="shared" si="4"/>
        <v>-14.260150307552635</v>
      </c>
      <c r="AJ19">
        <f t="shared" si="5"/>
        <v>5.1365910011917251</v>
      </c>
      <c r="AK19">
        <f t="shared" si="24"/>
        <v>8.0760256705822062</v>
      </c>
      <c r="AL19">
        <f t="shared" si="6"/>
        <v>-1.047533635778704</v>
      </c>
      <c r="AN19">
        <f t="shared" si="7"/>
        <v>29.829533538048491</v>
      </c>
      <c r="AO19">
        <f t="shared" si="7"/>
        <v>-1.4914766769024246</v>
      </c>
      <c r="AP19">
        <f t="shared" si="7"/>
        <v>-3.2153546686223176</v>
      </c>
      <c r="AQ19">
        <f t="shared" si="7"/>
        <v>-29.568761025609692</v>
      </c>
      <c r="AR19">
        <f t="shared" si="7"/>
        <v>-4.446058833085945</v>
      </c>
      <c r="AS19">
        <f t="shared" si="7"/>
        <v>1.60149684963017</v>
      </c>
      <c r="AT19">
        <f t="shared" si="7"/>
        <v>2.5179598036847919</v>
      </c>
      <c r="AU19">
        <f t="shared" si="7"/>
        <v>-0.32660217977098283</v>
      </c>
      <c r="AW19">
        <v>16</v>
      </c>
      <c r="AX19">
        <f>(R19*SUMPRODUCT(K20:$K$23, X20:$X$23)-$AZ$3*SUMPRODUCT(K19:$K$22, W20:$W$23))/Z19</f>
        <v>24.481196353523845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115.96517574385327</v>
      </c>
      <c r="P20">
        <f t="shared" si="22"/>
        <v>5.7982587871926636</v>
      </c>
      <c r="Q20" s="4">
        <f t="shared" si="23"/>
        <v>12.5</v>
      </c>
      <c r="R20">
        <f t="shared" si="0"/>
        <v>50000</v>
      </c>
      <c r="S20">
        <f t="shared" si="11"/>
        <v>19.34460535233212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19.34460535233212</v>
      </c>
      <c r="AC20">
        <f t="shared" si="19"/>
        <v>13.524016130202446</v>
      </c>
      <c r="AE20">
        <f t="shared" si="1"/>
        <v>94.493767491709661</v>
      </c>
      <c r="AF20">
        <f t="shared" si="2"/>
        <v>-4.7246883745854831</v>
      </c>
      <c r="AG20">
        <f t="shared" si="2"/>
        <v>-10.185575851282911</v>
      </c>
      <c r="AH20">
        <f t="shared" si="3"/>
        <v>-96.496225841578024</v>
      </c>
      <c r="AI20">
        <f t="shared" si="4"/>
        <v>-16.912722575736751</v>
      </c>
      <c r="AJ20">
        <f t="shared" si="5"/>
        <v>5.8205892221296747</v>
      </c>
      <c r="AK20">
        <f t="shared" si="24"/>
        <v>7.6379579128619417</v>
      </c>
      <c r="AL20">
        <f t="shared" si="6"/>
        <v>-3.4541754407451348</v>
      </c>
      <c r="AN20">
        <f t="shared" si="7"/>
        <v>27.139112028118692</v>
      </c>
      <c r="AO20">
        <f t="shared" si="7"/>
        <v>-1.3569556014059347</v>
      </c>
      <c r="AP20">
        <f t="shared" si="7"/>
        <v>-2.9253514960456997</v>
      </c>
      <c r="AQ20">
        <f t="shared" si="7"/>
        <v>-27.714228704395648</v>
      </c>
      <c r="AR20">
        <f t="shared" si="7"/>
        <v>-4.857423773728585</v>
      </c>
      <c r="AS20">
        <f t="shared" si="7"/>
        <v>1.6717041468676384</v>
      </c>
      <c r="AT20">
        <f t="shared" si="7"/>
        <v>2.1936620897394326</v>
      </c>
      <c r="AU20">
        <f t="shared" si="7"/>
        <v>-0.99205753712151412</v>
      </c>
      <c r="AW20">
        <v>17</v>
      </c>
      <c r="AX20">
        <f>(R20*SUMPRODUCT(K21:$K$23, X21:$X$23)-$AZ$3*SUMPRODUCT(K20:$K$22, W21:$W$23))/Z20</f>
        <v>19.34460535233212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115.96517574385327</v>
      </c>
      <c r="P21">
        <f t="shared" si="22"/>
        <v>5.7982587871926636</v>
      </c>
      <c r="Q21" s="4">
        <f t="shared" si="23"/>
        <v>12.5</v>
      </c>
      <c r="R21">
        <f t="shared" si="0"/>
        <v>50000</v>
      </c>
      <c r="S21">
        <f t="shared" si="11"/>
        <v>13.524016130202446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13.524016130202446</v>
      </c>
      <c r="AC21">
        <f t="shared" si="19"/>
        <v>7.0654203640887641</v>
      </c>
      <c r="AE21">
        <f t="shared" si="1"/>
        <v>93.320380078110546</v>
      </c>
      <c r="AF21">
        <f t="shared" si="2"/>
        <v>-4.6660190039055278</v>
      </c>
      <c r="AG21">
        <f t="shared" si="2"/>
        <v>-10.059095271437231</v>
      </c>
      <c r="AH21">
        <f t="shared" si="3"/>
        <v>-98.499285331404153</v>
      </c>
      <c r="AI21">
        <f t="shared" si="4"/>
        <v>-19.904019528636368</v>
      </c>
      <c r="AJ21">
        <f t="shared" si="5"/>
        <v>6.4585957661136817</v>
      </c>
      <c r="AK21">
        <f t="shared" si="24"/>
        <v>7.1524864043085223</v>
      </c>
      <c r="AL21">
        <f t="shared" si="6"/>
        <v>-6.2929373582141643</v>
      </c>
      <c r="AN21">
        <f t="shared" si="7"/>
        <v>24.689388570480283</v>
      </c>
      <c r="AO21">
        <f t="shared" si="7"/>
        <v>-1.2344694285240143</v>
      </c>
      <c r="AP21">
        <f t="shared" si="7"/>
        <v>-2.6612934025356467</v>
      </c>
      <c r="AQ21">
        <f t="shared" si="7"/>
        <v>-26.059550201425669</v>
      </c>
      <c r="AR21">
        <f t="shared" si="7"/>
        <v>-5.2659244620050503</v>
      </c>
      <c r="AS21">
        <f t="shared" si="7"/>
        <v>1.7087240788750548</v>
      </c>
      <c r="AT21">
        <f t="shared" si="7"/>
        <v>1.8923038668856851</v>
      </c>
      <c r="AU21">
        <f t="shared" si="7"/>
        <v>-1.6648965162443101</v>
      </c>
      <c r="AW21">
        <v>18</v>
      </c>
      <c r="AX21">
        <f>(R21*SUMPRODUCT(K22:$K$23, X22:$X$23)-$AZ$3*SUMPRODUCT(K21:$K$22, W22:$W$23))/Z21</f>
        <v>13.524016130202446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115.96517574385327</v>
      </c>
      <c r="P22">
        <f t="shared" si="22"/>
        <v>5.7982587871926636</v>
      </c>
      <c r="Q22" s="4">
        <f t="shared" si="23"/>
        <v>12.5</v>
      </c>
      <c r="R22">
        <f t="shared" si="0"/>
        <v>50000</v>
      </c>
      <c r="S22">
        <f t="shared" si="11"/>
        <v>7.0654203640887641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7.0654203640887641</v>
      </c>
      <c r="AC22">
        <f t="shared" si="19"/>
        <v>7.1555397142219563</v>
      </c>
      <c r="AE22">
        <f t="shared" si="1"/>
        <v>92.153671795385222</v>
      </c>
      <c r="AF22">
        <f t="shared" si="2"/>
        <v>-4.6076835897692616</v>
      </c>
      <c r="AG22">
        <f t="shared" si="2"/>
        <v>-9.9333346416574795</v>
      </c>
      <c r="AH22">
        <f t="shared" si="3"/>
        <v>-100.67870826152031</v>
      </c>
      <c r="AI22">
        <f t="shared" si="4"/>
        <v>-23.066054697561839</v>
      </c>
      <c r="AJ22">
        <f t="shared" si="5"/>
        <v>-9.0119350133192277E-2</v>
      </c>
      <c r="AK22">
        <f t="shared" si="24"/>
        <v>6.6227985998793315</v>
      </c>
      <c r="AL22">
        <f t="shared" si="6"/>
        <v>-16.5333754478157</v>
      </c>
      <c r="AN22">
        <f t="shared" si="7"/>
        <v>22.458867183192648</v>
      </c>
      <c r="AO22">
        <f t="shared" si="7"/>
        <v>-1.1229433591596325</v>
      </c>
      <c r="AP22">
        <f t="shared" si="7"/>
        <v>-2.4208633151214669</v>
      </c>
      <c r="AQ22">
        <f t="shared" si="7"/>
        <v>-24.536512685478428</v>
      </c>
      <c r="AR22">
        <f t="shared" si="7"/>
        <v>-5.6214521765668808</v>
      </c>
      <c r="AS22">
        <f t="shared" si="7"/>
        <v>-2.1963080535423167E-2</v>
      </c>
      <c r="AT22">
        <f t="shared" si="7"/>
        <v>1.6140491337771374</v>
      </c>
      <c r="AU22">
        <f t="shared" si="7"/>
        <v>-4.0293661233251665</v>
      </c>
      <c r="AW22">
        <v>19</v>
      </c>
      <c r="AX22">
        <f>(R22*SUMPRODUCT(K23:$K$23, X23:$X$23)-$AZ$3*SUMPRODUCT(K22:$K$22, W23:$W$23))/Z22</f>
        <v>7.0654203640887641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115.96517574385327</v>
      </c>
      <c r="P23">
        <f t="shared" si="22"/>
        <v>5.7982587871926636</v>
      </c>
      <c r="Q23" s="4">
        <f t="shared" si="23"/>
        <v>12.5</v>
      </c>
      <c r="R23">
        <f t="shared" si="0"/>
        <v>50000</v>
      </c>
      <c r="S23">
        <f t="shared" si="11"/>
        <v>7.1555397142219563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7.1555397142219563</v>
      </c>
      <c r="AC23">
        <f t="shared" si="19"/>
        <v>0</v>
      </c>
      <c r="AE23">
        <f t="shared" si="1"/>
        <v>90.993056475470027</v>
      </c>
      <c r="AF23">
        <f t="shared" si="2"/>
        <v>-4.5496528237735019</v>
      </c>
      <c r="AG23">
        <f t="shared" si="2"/>
        <v>-9.8082307783133249</v>
      </c>
      <c r="AH23">
        <f t="shared" si="3"/>
        <v>-103.08206771032062</v>
      </c>
      <c r="AI23">
        <f t="shared" si="4"/>
        <v>-26.446894836937417</v>
      </c>
      <c r="AJ23">
        <f t="shared" si="5"/>
        <v>7.1555397142219563</v>
      </c>
      <c r="AK23">
        <f t="shared" si="24"/>
        <v>6.5519260356142945</v>
      </c>
      <c r="AL23">
        <f t="shared" si="6"/>
        <v>-12.739429087101168</v>
      </c>
      <c r="AN23">
        <f t="shared" si="7"/>
        <v>20.427951731124796</v>
      </c>
      <c r="AO23">
        <f t="shared" si="7"/>
        <v>-1.0213975865562399</v>
      </c>
      <c r="AP23">
        <f t="shared" si="7"/>
        <v>-2.2019489471829199</v>
      </c>
      <c r="AQ23">
        <f t="shared" si="7"/>
        <v>-23.141936155300364</v>
      </c>
      <c r="AR23">
        <f t="shared" si="7"/>
        <v>-5.9373309579147255</v>
      </c>
      <c r="AS23">
        <f t="shared" si="7"/>
        <v>1.6064194956642441</v>
      </c>
      <c r="AT23">
        <f t="shared" si="7"/>
        <v>1.4709081548162963</v>
      </c>
      <c r="AU23">
        <f t="shared" si="7"/>
        <v>-2.8600033074341855</v>
      </c>
      <c r="AW23">
        <v>20</v>
      </c>
      <c r="AX23">
        <f>(R23*SUMPRODUCT(K$23:$K24, X$23:$X24)-$AZ$3*SUMPRODUCT(K$22:$K23, W$23:$W24))/Z23</f>
        <v>7.1555397142219563</v>
      </c>
    </row>
    <row r="25" spans="5:50" x14ac:dyDescent="0.25">
      <c r="AN25" s="8">
        <f t="shared" ref="AN25:AU25" si="25">SUM(AN3:AN23)</f>
        <v>1073.7439387682014</v>
      </c>
      <c r="AO25" s="8">
        <f t="shared" si="25"/>
        <v>-140.66107874630001</v>
      </c>
      <c r="AP25" s="8">
        <f t="shared" si="25"/>
        <v>-728.1968826908975</v>
      </c>
      <c r="AQ25" s="8">
        <f t="shared" si="25"/>
        <v>-905.93097904937895</v>
      </c>
      <c r="AR25" s="8">
        <f t="shared" si="25"/>
        <v>-701.04500171837526</v>
      </c>
      <c r="AS25" s="8">
        <f t="shared" si="25"/>
        <v>-20.589893743035162</v>
      </c>
      <c r="AT25" s="8">
        <f t="shared" si="25"/>
        <v>46.178862371504678</v>
      </c>
      <c r="AU25" s="9">
        <f t="shared" si="25"/>
        <v>-675.45603308990565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263.95137213857845</v>
      </c>
      <c r="K3">
        <v>1</v>
      </c>
      <c r="L3" s="2">
        <v>0</v>
      </c>
      <c r="O3">
        <f>$C$3</f>
        <v>263.95137213857845</v>
      </c>
      <c r="P3">
        <f>O3*B5</f>
        <v>211.16109771086278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263.95137213857845</v>
      </c>
      <c r="AF3">
        <f t="shared" ref="AF3:AG23" si="3">-$Z3*P3</f>
        <v>-211.16109771086278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-572.16669627228441</v>
      </c>
      <c r="AJ3">
        <f t="shared" ref="AJ3:AJ23" si="6">AB3-AC3</f>
        <v>0</v>
      </c>
      <c r="AL3">
        <f t="shared" ref="AL3:AL23" si="7">SUM(AI3:AK3)</f>
        <v>-572.16669627228441</v>
      </c>
      <c r="AN3">
        <f t="shared" ref="AN3:AU23" si="8">AE3*$K3</f>
        <v>263.95137213857845</v>
      </c>
      <c r="AO3">
        <f t="shared" si="8"/>
        <v>-211.16109771086278</v>
      </c>
      <c r="AP3">
        <f t="shared" si="8"/>
        <v>-624.95697070000006</v>
      </c>
      <c r="AQ3">
        <f t="shared" si="8"/>
        <v>0</v>
      </c>
      <c r="AR3">
        <f t="shared" si="8"/>
        <v>-572.16669627228441</v>
      </c>
      <c r="AS3">
        <f t="shared" si="8"/>
        <v>0</v>
      </c>
      <c r="AT3">
        <f t="shared" si="8"/>
        <v>0</v>
      </c>
      <c r="AU3">
        <f t="shared" si="8"/>
        <v>-572.16669627228441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131.09080527058953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40.226672723437723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39.746073119355742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-39.746073119355742</v>
      </c>
      <c r="AK4">
        <f t="shared" ref="AK4:AK23" si="20">H4*SUM(AB4:AB4, AE4:AF4)</f>
        <v>0</v>
      </c>
      <c r="AL4">
        <f t="shared" si="7"/>
        <v>-137.11042311935574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-37.288744834745977</v>
      </c>
      <c r="AT4">
        <f t="shared" si="8"/>
        <v>0</v>
      </c>
      <c r="AU4">
        <f t="shared" si="8"/>
        <v>-128.63347698597966</v>
      </c>
      <c r="AW4">
        <v>1</v>
      </c>
      <c r="AX4">
        <f>(R4*SUMPRODUCT(K5:$K$23, X5:$X$23)-$AZ$3*SUMPRODUCT(K4:$K$22, W5:$W$23))/Z4</f>
        <v>40.226672723437723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263.95137213857845</v>
      </c>
      <c r="P5">
        <f t="shared" ref="P5:P23" si="23">O5*$C$5</f>
        <v>13.197568606928924</v>
      </c>
      <c r="Q5" s="4">
        <f t="shared" ref="Q5:Q23" si="24">$C$8</f>
        <v>12.5</v>
      </c>
      <c r="R5">
        <f t="shared" si="0"/>
        <v>50000</v>
      </c>
      <c r="S5">
        <f t="shared" si="12"/>
        <v>78.576537208872764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39.746073119355742</v>
      </c>
      <c r="AC5">
        <f t="shared" si="1"/>
        <v>76.707507602265878</v>
      </c>
      <c r="AE5">
        <f t="shared" si="2"/>
        <v>257.6729976166759</v>
      </c>
      <c r="AF5">
        <f t="shared" si="3"/>
        <v>-12.883649880833795</v>
      </c>
      <c r="AG5">
        <f t="shared" si="3"/>
        <v>-12.20267371263151</v>
      </c>
      <c r="AH5">
        <f t="shared" si="4"/>
        <v>-97.914442973959211</v>
      </c>
      <c r="AI5">
        <f t="shared" si="5"/>
        <v>134.67223104925139</v>
      </c>
      <c r="AJ5">
        <f t="shared" si="6"/>
        <v>-36.961434482910136</v>
      </c>
      <c r="AK5">
        <f t="shared" si="20"/>
        <v>24.583860361889094</v>
      </c>
      <c r="AL5">
        <f t="shared" si="7"/>
        <v>122.29465692823035</v>
      </c>
      <c r="AN5">
        <f t="shared" si="8"/>
        <v>222.51674103725384</v>
      </c>
      <c r="AO5">
        <f t="shared" si="8"/>
        <v>-11.125837051862693</v>
      </c>
      <c r="AP5">
        <f t="shared" si="8"/>
        <v>-10.537771561594173</v>
      </c>
      <c r="AQ5">
        <f t="shared" si="8"/>
        <v>-84.555242313187591</v>
      </c>
      <c r="AR5">
        <f t="shared" si="8"/>
        <v>116.29789011060939</v>
      </c>
      <c r="AS5">
        <f t="shared" si="8"/>
        <v>-31.918509200697361</v>
      </c>
      <c r="AT5">
        <f t="shared" si="8"/>
        <v>21.229700203124661</v>
      </c>
      <c r="AU5">
        <f t="shared" si="8"/>
        <v>105.60908111303668</v>
      </c>
      <c r="AW5">
        <v>2</v>
      </c>
      <c r="AX5">
        <f>(R5*SUMPRODUCT(K6:$K$23, X6:$X$23)-$AZ$3*SUMPRODUCT(K5:$K$22, W6:$W$23))/Z5</f>
        <v>78.576537208872764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263.95137213857845</v>
      </c>
      <c r="P6">
        <f t="shared" si="23"/>
        <v>13.197568606928924</v>
      </c>
      <c r="Q6" s="4">
        <f t="shared" si="24"/>
        <v>12.5</v>
      </c>
      <c r="R6">
        <f t="shared" si="0"/>
        <v>50000</v>
      </c>
      <c r="S6">
        <f t="shared" si="12"/>
        <v>114.10537118516869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76.707507602265878</v>
      </c>
      <c r="AC6">
        <f t="shared" si="1"/>
        <v>110.05121780631043</v>
      </c>
      <c r="AE6">
        <f t="shared" si="2"/>
        <v>254.57320408132415</v>
      </c>
      <c r="AF6">
        <f t="shared" si="3"/>
        <v>-12.728660204066209</v>
      </c>
      <c r="AG6">
        <f t="shared" si="3"/>
        <v>-12.055876145799566</v>
      </c>
      <c r="AH6">
        <f t="shared" si="4"/>
        <v>-99.083318822520198</v>
      </c>
      <c r="AI6">
        <f t="shared" si="5"/>
        <v>130.70534890893816</v>
      </c>
      <c r="AJ6">
        <f t="shared" si="6"/>
        <v>-33.343710204044555</v>
      </c>
      <c r="AK6">
        <f t="shared" si="20"/>
        <v>34.658463200972193</v>
      </c>
      <c r="AL6">
        <f t="shared" si="7"/>
        <v>132.0201019058658</v>
      </c>
      <c r="AN6">
        <f t="shared" si="8"/>
        <v>198.26828602624093</v>
      </c>
      <c r="AO6">
        <f t="shared" si="8"/>
        <v>-9.9134143013120486</v>
      </c>
      <c r="AP6">
        <f t="shared" si="8"/>
        <v>-9.3894324369219007</v>
      </c>
      <c r="AQ6">
        <f t="shared" si="8"/>
        <v>-77.168686577307568</v>
      </c>
      <c r="AR6">
        <f t="shared" si="8"/>
        <v>101.79675271069942</v>
      </c>
      <c r="AS6">
        <f t="shared" si="8"/>
        <v>-25.968955749952737</v>
      </c>
      <c r="AT6">
        <f t="shared" si="8"/>
        <v>26.992919855638558</v>
      </c>
      <c r="AU6">
        <f t="shared" si="8"/>
        <v>102.82071681638524</v>
      </c>
      <c r="AW6">
        <v>3</v>
      </c>
      <c r="AX6">
        <f>(R6*SUMPRODUCT(K7:$K$23, X7:$X$23)-$AZ$3*SUMPRODUCT(K6:$K$22, W7:$W$23))/Z6</f>
        <v>114.10537118516869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263.95137213857845</v>
      </c>
      <c r="P7">
        <f t="shared" si="23"/>
        <v>13.197568606928924</v>
      </c>
      <c r="Q7" s="4">
        <f t="shared" si="24"/>
        <v>12.5</v>
      </c>
      <c r="R7">
        <f t="shared" si="0"/>
        <v>50000</v>
      </c>
      <c r="S7">
        <f t="shared" si="12"/>
        <v>144.43155062078574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110.05121780631043</v>
      </c>
      <c r="AC7">
        <f t="shared" si="1"/>
        <v>137.61639691812513</v>
      </c>
      <c r="AE7">
        <f t="shared" si="2"/>
        <v>251.49655071333717</v>
      </c>
      <c r="AF7">
        <f t="shared" si="3"/>
        <v>-12.574827535666859</v>
      </c>
      <c r="AG7">
        <f t="shared" si="3"/>
        <v>-11.91017443268384</v>
      </c>
      <c r="AH7">
        <f t="shared" si="4"/>
        <v>-100.57180663092039</v>
      </c>
      <c r="AI7">
        <f t="shared" si="5"/>
        <v>126.43974211406608</v>
      </c>
      <c r="AJ7">
        <f t="shared" si="6"/>
        <v>-27.5651791118147</v>
      </c>
      <c r="AK7">
        <f t="shared" si="20"/>
        <v>36.537466921022784</v>
      </c>
      <c r="AL7">
        <f t="shared" si="7"/>
        <v>135.41202992327416</v>
      </c>
      <c r="AN7">
        <f t="shared" si="8"/>
        <v>177.30796389615352</v>
      </c>
      <c r="AO7">
        <f t="shared" si="8"/>
        <v>-8.8653981948076765</v>
      </c>
      <c r="AP7">
        <f t="shared" si="8"/>
        <v>-8.3968101046214763</v>
      </c>
      <c r="AQ7">
        <f t="shared" si="8"/>
        <v>-70.904281623376178</v>
      </c>
      <c r="AR7">
        <f t="shared" si="8"/>
        <v>89.141473973348198</v>
      </c>
      <c r="AS7">
        <f t="shared" si="8"/>
        <v>-19.433768649652716</v>
      </c>
      <c r="AT7">
        <f t="shared" si="8"/>
        <v>25.75933485892558</v>
      </c>
      <c r="AU7">
        <f t="shared" si="8"/>
        <v>95.467040182621062</v>
      </c>
      <c r="AW7">
        <v>4</v>
      </c>
      <c r="AX7">
        <f>(R7*SUMPRODUCT(K8:$K$23, X8:$X$23)-$AZ$3*SUMPRODUCT(K7:$K$22, W8:$W$23))/Z7</f>
        <v>144.43155062078574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263.95137213857845</v>
      </c>
      <c r="P8">
        <f t="shared" si="23"/>
        <v>13.197568606928924</v>
      </c>
      <c r="Q8" s="4">
        <f t="shared" si="24"/>
        <v>12.5</v>
      </c>
      <c r="R8">
        <f t="shared" si="0"/>
        <v>50000</v>
      </c>
      <c r="S8">
        <f t="shared" si="12"/>
        <v>168.49308339026842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137.61639691812513</v>
      </c>
      <c r="AC8">
        <f t="shared" si="1"/>
        <v>158.59324209532667</v>
      </c>
      <c r="AE8">
        <f t="shared" si="2"/>
        <v>248.44286198981729</v>
      </c>
      <c r="AF8">
        <f t="shared" si="3"/>
        <v>-12.422143099490865</v>
      </c>
      <c r="AG8">
        <f t="shared" si="3"/>
        <v>-11.765560261009982</v>
      </c>
      <c r="AH8">
        <f t="shared" si="4"/>
        <v>-102.04970938807628</v>
      </c>
      <c r="AI8">
        <f t="shared" si="5"/>
        <v>122.20544924124016</v>
      </c>
      <c r="AJ8">
        <f t="shared" si="6"/>
        <v>-20.97684517720154</v>
      </c>
      <c r="AK8">
        <f t="shared" si="20"/>
        <v>27.088690896112741</v>
      </c>
      <c r="AL8">
        <f t="shared" si="7"/>
        <v>128.31729496015137</v>
      </c>
      <c r="AN8">
        <f t="shared" si="8"/>
        <v>163.31475821628806</v>
      </c>
      <c r="AO8">
        <f t="shared" si="8"/>
        <v>-8.1657379108144035</v>
      </c>
      <c r="AP8">
        <f t="shared" si="8"/>
        <v>-7.7341309543631276</v>
      </c>
      <c r="AQ8">
        <f t="shared" si="8"/>
        <v>-67.08272268832269</v>
      </c>
      <c r="AR8">
        <f t="shared" si="8"/>
        <v>80.332166662787841</v>
      </c>
      <c r="AS8">
        <f t="shared" si="8"/>
        <v>-13.789200344969418</v>
      </c>
      <c r="AT8">
        <f t="shared" si="8"/>
        <v>17.806842863836184</v>
      </c>
      <c r="AU8">
        <f t="shared" si="8"/>
        <v>84.349809181654607</v>
      </c>
      <c r="AW8">
        <v>5</v>
      </c>
      <c r="AX8">
        <f>(R8*SUMPRODUCT(K9:$K$23, X9:$X$23)-$AZ$3*SUMPRODUCT(K8:$K$22, W9:$W$23))/Z8</f>
        <v>168.49308339026842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263.95137213857845</v>
      </c>
      <c r="P9">
        <f t="shared" si="23"/>
        <v>13.197568606928924</v>
      </c>
      <c r="Q9" s="4">
        <f t="shared" si="24"/>
        <v>12.5</v>
      </c>
      <c r="R9">
        <f t="shared" si="0"/>
        <v>50000</v>
      </c>
      <c r="S9">
        <f t="shared" si="12"/>
        <v>188.19526973483121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158.59324209532667</v>
      </c>
      <c r="AC9">
        <f t="shared" si="1"/>
        <v>174.97648377662586</v>
      </c>
      <c r="AE9">
        <f t="shared" si="2"/>
        <v>245.41149758917734</v>
      </c>
      <c r="AF9">
        <f t="shared" si="3"/>
        <v>-12.270574879458868</v>
      </c>
      <c r="AG9">
        <f t="shared" si="3"/>
        <v>-11.622003306935481</v>
      </c>
      <c r="AH9">
        <f t="shared" si="4"/>
        <v>-103.60540585760694</v>
      </c>
      <c r="AI9">
        <f t="shared" si="5"/>
        <v>117.91351354517604</v>
      </c>
      <c r="AJ9">
        <f t="shared" si="6"/>
        <v>-16.383241681299182</v>
      </c>
      <c r="AK9">
        <f t="shared" si="20"/>
        <v>20.448523402823355</v>
      </c>
      <c r="AL9">
        <f t="shared" si="7"/>
        <v>121.97879526670022</v>
      </c>
      <c r="AN9">
        <f t="shared" si="8"/>
        <v>153.31883723919043</v>
      </c>
      <c r="AO9">
        <f t="shared" si="8"/>
        <v>-7.6659418619595225</v>
      </c>
      <c r="AP9">
        <f t="shared" si="8"/>
        <v>-7.2607520467205466</v>
      </c>
      <c r="AQ9">
        <f t="shared" si="8"/>
        <v>-64.726634708753025</v>
      </c>
      <c r="AR9">
        <f t="shared" si="8"/>
        <v>73.66550862175734</v>
      </c>
      <c r="AS9">
        <f t="shared" si="8"/>
        <v>-10.235296998962623</v>
      </c>
      <c r="AT9">
        <f t="shared" si="8"/>
        <v>12.775048692411021</v>
      </c>
      <c r="AU9">
        <f t="shared" si="8"/>
        <v>76.205260315205734</v>
      </c>
      <c r="AW9">
        <v>6</v>
      </c>
      <c r="AX9">
        <f>(R9*SUMPRODUCT(K10:$K$23, X10:$X$23)-$AZ$3*SUMPRODUCT(K9:$K$22, W10:$W$23))/Z9</f>
        <v>188.19526973483121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263.95137213857845</v>
      </c>
      <c r="P10">
        <f t="shared" si="23"/>
        <v>13.197568606928924</v>
      </c>
      <c r="Q10" s="4">
        <f t="shared" si="24"/>
        <v>12.5</v>
      </c>
      <c r="R10">
        <f t="shared" si="0"/>
        <v>50000</v>
      </c>
      <c r="S10">
        <f t="shared" si="12"/>
        <v>205.21588988947082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174.97648377662586</v>
      </c>
      <c r="AC10">
        <f t="shared" si="1"/>
        <v>188.4602888020861</v>
      </c>
      <c r="AE10">
        <f t="shared" si="2"/>
        <v>242.40009801256463</v>
      </c>
      <c r="AF10">
        <f t="shared" si="3"/>
        <v>-12.120004900628231</v>
      </c>
      <c r="AG10">
        <f t="shared" si="3"/>
        <v>-11.479391831182681</v>
      </c>
      <c r="AH10">
        <f t="shared" si="4"/>
        <v>-105.56577073378125</v>
      </c>
      <c r="AI10">
        <f t="shared" si="5"/>
        <v>113.23493054697246</v>
      </c>
      <c r="AJ10">
        <f t="shared" si="6"/>
        <v>-13.483805025460242</v>
      </c>
      <c r="AK10">
        <f t="shared" si="20"/>
        <v>21.275970286649518</v>
      </c>
      <c r="AL10">
        <f t="shared" si="7"/>
        <v>121.02709580816173</v>
      </c>
      <c r="AN10">
        <f t="shared" si="8"/>
        <v>143.88360080263709</v>
      </c>
      <c r="AO10">
        <f t="shared" si="8"/>
        <v>-7.1941800401318554</v>
      </c>
      <c r="AP10">
        <f t="shared" si="8"/>
        <v>-6.8139255934183982</v>
      </c>
      <c r="AQ10">
        <f t="shared" si="8"/>
        <v>-62.661621588514258</v>
      </c>
      <c r="AR10">
        <f t="shared" si="8"/>
        <v>67.213873580572596</v>
      </c>
      <c r="AS10">
        <f t="shared" si="8"/>
        <v>-8.0037031151833524</v>
      </c>
      <c r="AT10">
        <f t="shared" si="8"/>
        <v>12.628968554519188</v>
      </c>
      <c r="AU10">
        <f t="shared" si="8"/>
        <v>71.839139019908416</v>
      </c>
      <c r="AW10">
        <v>7</v>
      </c>
      <c r="AX10">
        <f>(R10*SUMPRODUCT(K11:$K$23, X11:$X$23)-$AZ$3*SUMPRODUCT(K10:$K$22, W11:$W$23))/Z10</f>
        <v>205.21588988947082</v>
      </c>
    </row>
    <row r="11" spans="1:52" x14ac:dyDescent="0.25">
      <c r="A11" t="s">
        <v>33</v>
      </c>
      <c r="C11" s="7">
        <f>AU25</f>
        <v>226.1630095550139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263.95137213857845</v>
      </c>
      <c r="P11">
        <f t="shared" si="23"/>
        <v>13.197568606928924</v>
      </c>
      <c r="Q11" s="4">
        <f t="shared" si="24"/>
        <v>12.5</v>
      </c>
      <c r="R11">
        <f t="shared" si="0"/>
        <v>50000</v>
      </c>
      <c r="S11">
        <f t="shared" si="12"/>
        <v>219.71422560575871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188.4602888020861</v>
      </c>
      <c r="AC11">
        <f t="shared" si="1"/>
        <v>199.2851089894333</v>
      </c>
      <c r="AE11">
        <f t="shared" si="2"/>
        <v>239.40906793596523</v>
      </c>
      <c r="AF11">
        <f t="shared" si="3"/>
        <v>-11.970453396798261</v>
      </c>
      <c r="AG11">
        <f t="shared" si="3"/>
        <v>-11.337744998076381</v>
      </c>
      <c r="AH11">
        <f t="shared" si="4"/>
        <v>-107.41165917789522</v>
      </c>
      <c r="AI11">
        <f t="shared" si="5"/>
        <v>108.68921036319537</v>
      </c>
      <c r="AJ11">
        <f t="shared" si="6"/>
        <v>-10.8248201873472</v>
      </c>
      <c r="AK11">
        <f t="shared" si="20"/>
        <v>21.418793522074537</v>
      </c>
      <c r="AL11">
        <f t="shared" si="7"/>
        <v>119.28318369792271</v>
      </c>
      <c r="AN11">
        <f t="shared" si="8"/>
        <v>135.14806300225618</v>
      </c>
      <c r="AO11">
        <f t="shared" si="8"/>
        <v>-6.7574031501128085</v>
      </c>
      <c r="AP11">
        <f t="shared" si="8"/>
        <v>-6.4002349138812864</v>
      </c>
      <c r="AQ11">
        <f t="shared" si="8"/>
        <v>-60.634619260260322</v>
      </c>
      <c r="AR11">
        <f t="shared" si="8"/>
        <v>61.355805678001751</v>
      </c>
      <c r="AS11">
        <f t="shared" si="8"/>
        <v>-6.1106853356907527</v>
      </c>
      <c r="AT11">
        <f t="shared" si="8"/>
        <v>12.091056037726583</v>
      </c>
      <c r="AU11">
        <f t="shared" si="8"/>
        <v>67.336176380037585</v>
      </c>
      <c r="AW11">
        <v>8</v>
      </c>
      <c r="AX11">
        <f>(R11*SUMPRODUCT(K12:$K$23, X12:$X$23)-$AZ$3*SUMPRODUCT(K11:$K$22, W12:$W$23))/Z11</f>
        <v>219.71422560575871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263.95137213857845</v>
      </c>
      <c r="P12">
        <f t="shared" si="23"/>
        <v>13.197568606928924</v>
      </c>
      <c r="Q12" s="4">
        <f t="shared" si="24"/>
        <v>12.5</v>
      </c>
      <c r="R12">
        <f t="shared" si="0"/>
        <v>50000</v>
      </c>
      <c r="S12">
        <f t="shared" si="12"/>
        <v>231.72206935992622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199.2851089894333</v>
      </c>
      <c r="AC12">
        <f t="shared" si="1"/>
        <v>207.56656786071454</v>
      </c>
      <c r="AE12">
        <f t="shared" si="2"/>
        <v>236.43617782400941</v>
      </c>
      <c r="AF12">
        <f t="shared" si="3"/>
        <v>-11.821808891200472</v>
      </c>
      <c r="AG12">
        <f t="shared" si="3"/>
        <v>-11.196957223046603</v>
      </c>
      <c r="AH12">
        <f t="shared" si="4"/>
        <v>-109.6413001960577</v>
      </c>
      <c r="AI12">
        <f t="shared" si="5"/>
        <v>103.77611151370462</v>
      </c>
      <c r="AJ12">
        <f t="shared" si="6"/>
        <v>-8.2814588712812451</v>
      </c>
      <c r="AK12">
        <f t="shared" si="20"/>
        <v>22.000382904164372</v>
      </c>
      <c r="AL12">
        <f t="shared" si="7"/>
        <v>117.49503554658774</v>
      </c>
      <c r="AN12">
        <f t="shared" si="8"/>
        <v>126.88453856602554</v>
      </c>
      <c r="AO12">
        <f t="shared" si="8"/>
        <v>-6.3442269283012784</v>
      </c>
      <c r="AP12">
        <f t="shared" si="8"/>
        <v>-6.0088974693513455</v>
      </c>
      <c r="AQ12">
        <f t="shared" si="8"/>
        <v>-58.839497031249863</v>
      </c>
      <c r="AR12">
        <f t="shared" si="8"/>
        <v>55.691917137123042</v>
      </c>
      <c r="AS12">
        <f t="shared" si="8"/>
        <v>-4.4442821619210546</v>
      </c>
      <c r="AT12">
        <f t="shared" si="8"/>
        <v>11.806604466210855</v>
      </c>
      <c r="AU12">
        <f t="shared" si="8"/>
        <v>63.05423944141284</v>
      </c>
      <c r="AW12">
        <v>9</v>
      </c>
      <c r="AX12">
        <f>(R12*SUMPRODUCT(K13:$K$23, X13:$X$23)-$AZ$3*SUMPRODUCT(K12:$K$22, W13:$W$23))/Z12</f>
        <v>231.72206935992622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263.95137213857845</v>
      </c>
      <c r="P13">
        <f t="shared" si="23"/>
        <v>13.197568606928924</v>
      </c>
      <c r="Q13" s="4">
        <f t="shared" si="24"/>
        <v>12.5</v>
      </c>
      <c r="R13">
        <f t="shared" si="0"/>
        <v>50000</v>
      </c>
      <c r="S13">
        <f t="shared" si="12"/>
        <v>241.24886065042918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207.56656786071454</v>
      </c>
      <c r="AC13">
        <f t="shared" si="1"/>
        <v>213.3985293374617</v>
      </c>
      <c r="AE13">
        <f t="shared" si="2"/>
        <v>233.48020993390546</v>
      </c>
      <c r="AF13">
        <f t="shared" si="3"/>
        <v>-11.674010496695272</v>
      </c>
      <c r="AG13">
        <f t="shared" si="3"/>
        <v>-11.056970837194816</v>
      </c>
      <c r="AH13">
        <f t="shared" si="4"/>
        <v>-112.06725448527988</v>
      </c>
      <c r="AI13">
        <f t="shared" si="5"/>
        <v>98.681974114735482</v>
      </c>
      <c r="AJ13">
        <f t="shared" si="6"/>
        <v>-5.8319614767471535</v>
      </c>
      <c r="AK13">
        <f t="shared" si="20"/>
        <v>22.19857206930271</v>
      </c>
      <c r="AL13">
        <f t="shared" si="7"/>
        <v>115.04858470729104</v>
      </c>
      <c r="AN13">
        <f t="shared" si="8"/>
        <v>119.13873262220366</v>
      </c>
      <c r="AO13">
        <f t="shared" si="8"/>
        <v>-5.9569366311101826</v>
      </c>
      <c r="AP13">
        <f t="shared" si="8"/>
        <v>-5.6420777270885916</v>
      </c>
      <c r="AQ13">
        <f t="shared" si="8"/>
        <v>-57.184935166906975</v>
      </c>
      <c r="AR13">
        <f t="shared" si="8"/>
        <v>50.354783097097908</v>
      </c>
      <c r="AS13">
        <f t="shared" si="8"/>
        <v>-2.9758946132430735</v>
      </c>
      <c r="AT13">
        <f t="shared" si="8"/>
        <v>11.327340090657145</v>
      </c>
      <c r="AU13">
        <f t="shared" si="8"/>
        <v>58.706228574511982</v>
      </c>
      <c r="AW13">
        <v>10</v>
      </c>
      <c r="AX13">
        <f>(R13*SUMPRODUCT(K14:$K$23, X14:$X$23)-$AZ$3*SUMPRODUCT(K13:$K$22, W14:$W$23))/Z13</f>
        <v>241.24886065042918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2.5943469999999999E-3</v>
      </c>
      <c r="O14">
        <f t="shared" si="22"/>
        <v>263.95137213857845</v>
      </c>
      <c r="P14">
        <f t="shared" si="23"/>
        <v>13.197568606928924</v>
      </c>
      <c r="Q14" s="4">
        <f t="shared" si="24"/>
        <v>12.5</v>
      </c>
      <c r="R14">
        <f t="shared" si="0"/>
        <v>50000</v>
      </c>
      <c r="S14">
        <f t="shared" si="12"/>
        <v>250.31995353370945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213.3985293374617</v>
      </c>
      <c r="AC14">
        <f t="shared" si="1"/>
        <v>218.63376312663519</v>
      </c>
      <c r="AE14">
        <f t="shared" si="2"/>
        <v>230.53967915236501</v>
      </c>
      <c r="AF14">
        <f t="shared" si="3"/>
        <v>-11.526983957618251</v>
      </c>
      <c r="AG14">
        <f t="shared" si="3"/>
        <v>-10.917715509702305</v>
      </c>
      <c r="AH14">
        <f t="shared" si="4"/>
        <v>-114.74247648225543</v>
      </c>
      <c r="AI14">
        <f t="shared" si="5"/>
        <v>93.352503202789023</v>
      </c>
      <c r="AJ14">
        <f t="shared" si="6"/>
        <v>-5.2352337891734919</v>
      </c>
      <c r="AK14">
        <f t="shared" si="20"/>
        <v>37.002293305670143</v>
      </c>
      <c r="AL14">
        <f t="shared" si="7"/>
        <v>125.11956271928568</v>
      </c>
      <c r="AN14">
        <f t="shared" si="8"/>
        <v>108.36522872957245</v>
      </c>
      <c r="AO14">
        <f t="shared" si="8"/>
        <v>-5.4182614364786224</v>
      </c>
      <c r="AP14">
        <f t="shared" si="8"/>
        <v>-5.1318746636728543</v>
      </c>
      <c r="AQ14">
        <f t="shared" si="8"/>
        <v>-53.934727222290583</v>
      </c>
      <c r="AR14">
        <f t="shared" si="8"/>
        <v>43.880365407130391</v>
      </c>
      <c r="AS14">
        <f t="shared" si="8"/>
        <v>-2.4608228358018511</v>
      </c>
      <c r="AT14">
        <f t="shared" si="8"/>
        <v>17.392936401796575</v>
      </c>
      <c r="AU14">
        <f t="shared" si="8"/>
        <v>58.812478973125124</v>
      </c>
      <c r="AW14">
        <v>11</v>
      </c>
      <c r="AX14">
        <f>(R14*SUMPRODUCT(K15:$K$23, X15:$X$23)-$AZ$3*SUMPRODUCT(K14:$K$22, W15:$W$23))/Z14</f>
        <v>250.31995353370945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2.6922130000000002E-3</v>
      </c>
      <c r="O15">
        <f t="shared" si="22"/>
        <v>263.95137213857845</v>
      </c>
      <c r="P15">
        <f t="shared" si="23"/>
        <v>13.197568606928924</v>
      </c>
      <c r="Q15" s="4">
        <f t="shared" si="24"/>
        <v>12.5</v>
      </c>
      <c r="R15">
        <f t="shared" si="0"/>
        <v>50000</v>
      </c>
      <c r="S15">
        <f t="shared" si="12"/>
        <v>256.91391466827451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218.63376312663519</v>
      </c>
      <c r="AC15">
        <f t="shared" si="1"/>
        <v>221.54499817586861</v>
      </c>
      <c r="AE15">
        <f t="shared" si="2"/>
        <v>227.61362043961154</v>
      </c>
      <c r="AF15">
        <f t="shared" si="3"/>
        <v>-11.380681021980578</v>
      </c>
      <c r="AG15">
        <f t="shared" si="3"/>
        <v>-10.779145538979758</v>
      </c>
      <c r="AH15">
        <f t="shared" si="4"/>
        <v>-117.57126250208869</v>
      </c>
      <c r="AI15">
        <f t="shared" si="5"/>
        <v>87.88253137656254</v>
      </c>
      <c r="AJ15">
        <f t="shared" si="6"/>
        <v>-2.9112350492334258</v>
      </c>
      <c r="AK15">
        <f t="shared" si="20"/>
        <v>37.212413470117951</v>
      </c>
      <c r="AL15">
        <f t="shared" si="7"/>
        <v>122.18370979744707</v>
      </c>
      <c r="AN15">
        <f t="shared" si="8"/>
        <v>98.556184356950084</v>
      </c>
      <c r="AO15">
        <f t="shared" si="8"/>
        <v>-4.9278092178475044</v>
      </c>
      <c r="AP15">
        <f t="shared" si="8"/>
        <v>-4.6673457102359084</v>
      </c>
      <c r="AQ15">
        <f t="shared" si="8"/>
        <v>-50.90809152745534</v>
      </c>
      <c r="AR15">
        <f t="shared" si="8"/>
        <v>38.052937901411333</v>
      </c>
      <c r="AS15">
        <f t="shared" si="8"/>
        <v>-1.2605582111672764</v>
      </c>
      <c r="AT15">
        <f t="shared" si="8"/>
        <v>16.112891114532534</v>
      </c>
      <c r="AU15">
        <f t="shared" si="8"/>
        <v>52.905270804776592</v>
      </c>
      <c r="AW15">
        <v>12</v>
      </c>
      <c r="AX15">
        <f>(R15*SUMPRODUCT(K16:$K$23, X16:$X$23)-$AZ$3*SUMPRODUCT(K15:$K$22, W16:$W$23))/Z15</f>
        <v>256.91391466827451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2.807183E-3</v>
      </c>
      <c r="O16">
        <f t="shared" si="22"/>
        <v>263.95137213857845</v>
      </c>
      <c r="P16">
        <f t="shared" si="23"/>
        <v>13.197568606928924</v>
      </c>
      <c r="Q16" s="4">
        <f t="shared" si="24"/>
        <v>12.5</v>
      </c>
      <c r="R16">
        <f t="shared" si="0"/>
        <v>50000</v>
      </c>
      <c r="S16">
        <f t="shared" si="12"/>
        <v>261.0345645685677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221.54499817586861</v>
      </c>
      <c r="AC16">
        <f t="shared" si="1"/>
        <v>222.21548902186706</v>
      </c>
      <c r="AE16">
        <f t="shared" si="2"/>
        <v>224.69853114934887</v>
      </c>
      <c r="AF16">
        <f t="shared" si="3"/>
        <v>-11.234926557467444</v>
      </c>
      <c r="AG16">
        <f t="shared" si="3"/>
        <v>-10.641095049478411</v>
      </c>
      <c r="AH16">
        <f t="shared" si="4"/>
        <v>-121.03613644619928</v>
      </c>
      <c r="AI16">
        <f t="shared" si="5"/>
        <v>81.786373096203718</v>
      </c>
      <c r="AJ16">
        <f t="shared" si="6"/>
        <v>-0.67049084599844377</v>
      </c>
      <c r="AK16">
        <f t="shared" si="20"/>
        <v>37.224556156041913</v>
      </c>
      <c r="AL16">
        <f t="shared" si="7"/>
        <v>118.34043840624719</v>
      </c>
      <c r="AN16">
        <f t="shared" si="8"/>
        <v>89.624600918325896</v>
      </c>
      <c r="AO16">
        <f t="shared" si="8"/>
        <v>-4.4812300459162957</v>
      </c>
      <c r="AP16">
        <f t="shared" si="8"/>
        <v>-4.2443708566549727</v>
      </c>
      <c r="AQ16">
        <f t="shared" si="8"/>
        <v>-48.277197764486075</v>
      </c>
      <c r="AR16">
        <f t="shared" si="8"/>
        <v>32.621802251268548</v>
      </c>
      <c r="AS16">
        <f t="shared" si="8"/>
        <v>-0.26743599161340298</v>
      </c>
      <c r="AT16">
        <f t="shared" si="8"/>
        <v>14.847609251302112</v>
      </c>
      <c r="AU16">
        <f t="shared" si="8"/>
        <v>47.201975510957254</v>
      </c>
      <c r="AW16">
        <v>13</v>
      </c>
      <c r="AX16">
        <f>(R16*SUMPRODUCT(K17:$K$23, X17:$X$23)-$AZ$3*SUMPRODUCT(K16:$K$22, W17:$W$23))/Z16</f>
        <v>261.0345645685677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2.939255E-3</v>
      </c>
      <c r="O17">
        <f t="shared" si="22"/>
        <v>263.95137213857845</v>
      </c>
      <c r="P17">
        <f t="shared" si="23"/>
        <v>13.197568606928924</v>
      </c>
      <c r="Q17" s="4">
        <f t="shared" si="24"/>
        <v>12.5</v>
      </c>
      <c r="R17">
        <f t="shared" si="0"/>
        <v>50000</v>
      </c>
      <c r="S17">
        <f t="shared" si="12"/>
        <v>262.72393285567142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222.21548902186706</v>
      </c>
      <c r="AC17">
        <f t="shared" si="1"/>
        <v>220.75971598784764</v>
      </c>
      <c r="AE17">
        <f t="shared" si="2"/>
        <v>221.79109955668201</v>
      </c>
      <c r="AF17">
        <f t="shared" si="3"/>
        <v>-11.089554977834101</v>
      </c>
      <c r="AG17">
        <f t="shared" si="3"/>
        <v>-10.503407207153973</v>
      </c>
      <c r="AH17">
        <f t="shared" si="4"/>
        <v>-125.10756731861866</v>
      </c>
      <c r="AI17">
        <f t="shared" si="5"/>
        <v>75.090570053075282</v>
      </c>
      <c r="AJ17">
        <f t="shared" si="6"/>
        <v>1.4557730340194155</v>
      </c>
      <c r="AK17">
        <f t="shared" si="20"/>
        <v>37.045576399280385</v>
      </c>
      <c r="AL17">
        <f t="shared" si="7"/>
        <v>113.59191948637508</v>
      </c>
      <c r="AN17">
        <f t="shared" si="8"/>
        <v>81.491531978321532</v>
      </c>
      <c r="AO17">
        <f t="shared" si="8"/>
        <v>-4.0745765989160763</v>
      </c>
      <c r="AP17">
        <f t="shared" si="8"/>
        <v>-3.8592114201786214</v>
      </c>
      <c r="AQ17">
        <f t="shared" si="8"/>
        <v>-45.967612511293268</v>
      </c>
      <c r="AR17">
        <f t="shared" si="8"/>
        <v>27.590131447933569</v>
      </c>
      <c r="AS17">
        <f t="shared" si="8"/>
        <v>0.5348869949790428</v>
      </c>
      <c r="AT17">
        <f t="shared" si="8"/>
        <v>13.611460423035533</v>
      </c>
      <c r="AU17">
        <f t="shared" si="8"/>
        <v>41.736478865948143</v>
      </c>
      <c r="AW17">
        <v>14</v>
      </c>
      <c r="AX17">
        <f>(R17*SUMPRODUCT(K18:$K$23, X18:$X$23)-$AZ$3*SUMPRODUCT(K17:$K$22, W18:$W$23))/Z17</f>
        <v>262.72393285567142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3.7729310000000002E-3</v>
      </c>
      <c r="O18">
        <f t="shared" si="22"/>
        <v>263.95137213857845</v>
      </c>
      <c r="P18">
        <f t="shared" si="23"/>
        <v>13.197568606928924</v>
      </c>
      <c r="Q18" s="4">
        <f t="shared" si="24"/>
        <v>12.5</v>
      </c>
      <c r="R18">
        <f t="shared" si="0"/>
        <v>50000</v>
      </c>
      <c r="S18">
        <f t="shared" si="12"/>
        <v>250.49025795180521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220.75971598784764</v>
      </c>
      <c r="AC18">
        <f t="shared" si="1"/>
        <v>207.58116663761979</v>
      </c>
      <c r="AE18">
        <f t="shared" si="2"/>
        <v>218.7363860460737</v>
      </c>
      <c r="AF18">
        <f t="shared" si="3"/>
        <v>-10.936819302303686</v>
      </c>
      <c r="AG18">
        <f t="shared" si="3"/>
        <v>-10.358744504424939</v>
      </c>
      <c r="AH18">
        <f t="shared" si="4"/>
        <v>-158.51452262997859</v>
      </c>
      <c r="AI18">
        <f t="shared" si="5"/>
        <v>38.926299609366481</v>
      </c>
      <c r="AJ18">
        <f t="shared" si="6"/>
        <v>13.178549350227854</v>
      </c>
      <c r="AK18">
        <f t="shared" si="20"/>
        <v>36.672674941909996</v>
      </c>
      <c r="AL18">
        <f t="shared" si="7"/>
        <v>88.777523901504338</v>
      </c>
      <c r="AN18">
        <f t="shared" si="8"/>
        <v>74.033923803579881</v>
      </c>
      <c r="AO18">
        <f t="shared" si="8"/>
        <v>-3.701696190178994</v>
      </c>
      <c r="AP18">
        <f t="shared" si="8"/>
        <v>-3.5060399195761218</v>
      </c>
      <c r="AQ18">
        <f t="shared" si="8"/>
        <v>-53.651119972681485</v>
      </c>
      <c r="AR18">
        <f t="shared" si="8"/>
        <v>13.175067721143272</v>
      </c>
      <c r="AS18">
        <f t="shared" si="8"/>
        <v>4.4604363090783501</v>
      </c>
      <c r="AT18">
        <f t="shared" si="8"/>
        <v>12.412301727207549</v>
      </c>
      <c r="AU18">
        <f t="shared" si="8"/>
        <v>30.047805757429174</v>
      </c>
      <c r="AW18">
        <v>15</v>
      </c>
      <c r="AX18">
        <f>(R18*SUMPRODUCT(K19:$K$23, X19:$X$23)-$AZ$3*SUMPRODUCT(K18:$K$22, W19:$W$23))/Z18</f>
        <v>250.49025795180521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4.6883589999999996E-3</v>
      </c>
      <c r="O19">
        <f t="shared" si="22"/>
        <v>263.95137213857845</v>
      </c>
      <c r="P19">
        <f t="shared" si="23"/>
        <v>13.197568606928924</v>
      </c>
      <c r="Q19" s="4">
        <f t="shared" si="24"/>
        <v>12.5</v>
      </c>
      <c r="R19">
        <f t="shared" si="0"/>
        <v>50000</v>
      </c>
      <c r="S19">
        <f t="shared" si="12"/>
        <v>225.07821726028163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207.58116663761979</v>
      </c>
      <c r="AC19">
        <f t="shared" si="1"/>
        <v>183.78251436458959</v>
      </c>
      <c r="AE19">
        <f t="shared" si="2"/>
        <v>215.5235074814664</v>
      </c>
      <c r="AF19">
        <f t="shared" si="3"/>
        <v>-10.77617537407332</v>
      </c>
      <c r="AG19">
        <f t="shared" si="3"/>
        <v>-10.206591546354668</v>
      </c>
      <c r="AH19">
        <f t="shared" si="4"/>
        <v>-194.26205210408477</v>
      </c>
      <c r="AI19">
        <f t="shared" si="5"/>
        <v>0.2786884569536312</v>
      </c>
      <c r="AJ19">
        <f t="shared" si="6"/>
        <v>23.7986522730302</v>
      </c>
      <c r="AK19">
        <f t="shared" si="20"/>
        <v>35.28377429460825</v>
      </c>
      <c r="AL19">
        <f t="shared" si="7"/>
        <v>59.361115024592081</v>
      </c>
      <c r="AN19">
        <f t="shared" si="8"/>
        <v>67.19636003192258</v>
      </c>
      <c r="AO19">
        <f t="shared" si="8"/>
        <v>-3.3598180015961292</v>
      </c>
      <c r="AP19">
        <f t="shared" si="8"/>
        <v>-3.18223199066396</v>
      </c>
      <c r="AQ19">
        <f t="shared" si="8"/>
        <v>-60.567419982475542</v>
      </c>
      <c r="AR19">
        <f t="shared" si="8"/>
        <v>8.6890057186952321E-2</v>
      </c>
      <c r="AS19">
        <f t="shared" si="8"/>
        <v>7.4199924875971561</v>
      </c>
      <c r="AT19">
        <f t="shared" si="8"/>
        <v>11.000847325155362</v>
      </c>
      <c r="AU19">
        <f t="shared" si="8"/>
        <v>18.507729869939471</v>
      </c>
      <c r="AW19">
        <v>16</v>
      </c>
      <c r="AX19">
        <f>(R19*SUMPRODUCT(K20:$K$23, X20:$X$23)-$AZ$3*SUMPRODUCT(K19:$K$22, W20:$W$23))/Z19</f>
        <v>225.07821726028163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5.6712799999999999E-3</v>
      </c>
      <c r="O20">
        <f t="shared" si="22"/>
        <v>263.95137213857845</v>
      </c>
      <c r="P20">
        <f t="shared" si="23"/>
        <v>13.197568606928924</v>
      </c>
      <c r="Q20" s="4">
        <f t="shared" si="24"/>
        <v>12.5</v>
      </c>
      <c r="R20">
        <f t="shared" si="0"/>
        <v>50000</v>
      </c>
      <c r="S20">
        <f t="shared" si="12"/>
        <v>187.4464146801435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183.78251436458959</v>
      </c>
      <c r="AC20">
        <f t="shared" si="1"/>
        <v>150.65654968724948</v>
      </c>
      <c r="AE20">
        <f t="shared" si="2"/>
        <v>212.14597824914225</v>
      </c>
      <c r="AF20">
        <f t="shared" si="3"/>
        <v>-10.607298912457113</v>
      </c>
      <c r="AG20">
        <f t="shared" si="3"/>
        <v>-10.046641192386112</v>
      </c>
      <c r="AH20">
        <f t="shared" si="4"/>
        <v>-231.53775402004121</v>
      </c>
      <c r="AI20">
        <f t="shared" si="5"/>
        <v>-40.045715875742189</v>
      </c>
      <c r="AJ20">
        <f t="shared" si="6"/>
        <v>33.125964677340107</v>
      </c>
      <c r="AK20">
        <f t="shared" si="20"/>
        <v>32.972705187405481</v>
      </c>
      <c r="AL20">
        <f t="shared" si="7"/>
        <v>26.052953989003399</v>
      </c>
      <c r="AN20">
        <f t="shared" si="8"/>
        <v>60.92945199294153</v>
      </c>
      <c r="AO20">
        <f t="shared" si="8"/>
        <v>-3.046472599647077</v>
      </c>
      <c r="AP20">
        <f t="shared" si="8"/>
        <v>-2.8854487239108124</v>
      </c>
      <c r="AQ20">
        <f t="shared" si="8"/>
        <v>-66.498873014457658</v>
      </c>
      <c r="AR20">
        <f t="shared" si="8"/>
        <v>-11.501342345074013</v>
      </c>
      <c r="AS20">
        <f t="shared" si="8"/>
        <v>9.5139530392489622</v>
      </c>
      <c r="AT20">
        <f t="shared" si="8"/>
        <v>9.4699360995383817</v>
      </c>
      <c r="AU20">
        <f t="shared" si="8"/>
        <v>7.4825467937133299</v>
      </c>
      <c r="AW20">
        <v>17</v>
      </c>
      <c r="AX20">
        <f>(R20*SUMPRODUCT(K21:$K$23, X21:$X$23)-$AZ$3*SUMPRODUCT(K20:$K$22, W21:$W$23))/Z20</f>
        <v>187.4464146801435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6.8024940000000001E-3</v>
      </c>
      <c r="O21">
        <f t="shared" si="22"/>
        <v>263.95137213857845</v>
      </c>
      <c r="P21">
        <f t="shared" si="23"/>
        <v>13.197568606928924</v>
      </c>
      <c r="Q21" s="4">
        <f t="shared" si="24"/>
        <v>12.5</v>
      </c>
      <c r="R21">
        <f t="shared" si="0"/>
        <v>50000</v>
      </c>
      <c r="S21">
        <f t="shared" si="12"/>
        <v>137.41999817250553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150.65654968724948</v>
      </c>
      <c r="AC21">
        <f t="shared" si="1"/>
        <v>108.59293863179526</v>
      </c>
      <c r="AE21">
        <f t="shared" si="2"/>
        <v>208.58139672248691</v>
      </c>
      <c r="AF21">
        <f t="shared" si="3"/>
        <v>-10.429069836124347</v>
      </c>
      <c r="AG21">
        <f t="shared" si="3"/>
        <v>-9.877832564030891</v>
      </c>
      <c r="AH21">
        <f t="shared" si="4"/>
        <v>-273.3688657254375</v>
      </c>
      <c r="AI21">
        <f t="shared" si="5"/>
        <v>-85.094371403105811</v>
      </c>
      <c r="AJ21">
        <f t="shared" si="6"/>
        <v>42.063611055454217</v>
      </c>
      <c r="AK21">
        <f t="shared" si="20"/>
        <v>29.848273186157133</v>
      </c>
      <c r="AL21">
        <f t="shared" si="7"/>
        <v>-13.182487161494461</v>
      </c>
      <c r="AN21">
        <f t="shared" si="8"/>
        <v>55.183520983782607</v>
      </c>
      <c r="AO21">
        <f t="shared" si="8"/>
        <v>-2.7591760491891306</v>
      </c>
      <c r="AP21">
        <f t="shared" si="8"/>
        <v>-2.6133374746585152</v>
      </c>
      <c r="AQ21">
        <f t="shared" si="8"/>
        <v>-72.324074798211313</v>
      </c>
      <c r="AR21">
        <f t="shared" si="8"/>
        <v>-22.51306733827634</v>
      </c>
      <c r="AS21">
        <f t="shared" si="8"/>
        <v>11.128596316864533</v>
      </c>
      <c r="AT21">
        <f t="shared" si="8"/>
        <v>7.8968346917795973</v>
      </c>
      <c r="AU21">
        <f t="shared" si="8"/>
        <v>-3.487636329632211</v>
      </c>
      <c r="AW21">
        <v>18</v>
      </c>
      <c r="AX21">
        <f>(R21*SUMPRODUCT(K22:$K$23, X22:$X$23)-$AZ$3*SUMPRODUCT(K21:$K$22, W22:$W$23))/Z21</f>
        <v>137.41999817250553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8.090557E-3</v>
      </c>
      <c r="O22">
        <f t="shared" si="22"/>
        <v>263.95137213857845</v>
      </c>
      <c r="P22">
        <f t="shared" si="23"/>
        <v>13.197568606928924</v>
      </c>
      <c r="Q22" s="4">
        <f t="shared" si="24"/>
        <v>12.5</v>
      </c>
      <c r="R22">
        <f t="shared" si="0"/>
        <v>50000</v>
      </c>
      <c r="S22">
        <f t="shared" si="12"/>
        <v>74.868665430102681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108.59293863179526</v>
      </c>
      <c r="AC22">
        <f t="shared" si="1"/>
        <v>58.092915866321476</v>
      </c>
      <c r="AE22">
        <f t="shared" si="2"/>
        <v>204.80804307593917</v>
      </c>
      <c r="AF22">
        <f t="shared" si="3"/>
        <v>-10.240402153796959</v>
      </c>
      <c r="AG22">
        <f t="shared" si="3"/>
        <v>-9.6991370709948352</v>
      </c>
      <c r="AH22">
        <f t="shared" si="4"/>
        <v>-319.66866958299232</v>
      </c>
      <c r="AI22">
        <f t="shared" si="5"/>
        <v>-134.80016573184494</v>
      </c>
      <c r="AJ22">
        <f t="shared" si="6"/>
        <v>50.500022765473787</v>
      </c>
      <c r="AK22">
        <f t="shared" si="20"/>
        <v>25.942057113589545</v>
      </c>
      <c r="AL22">
        <f t="shared" si="7"/>
        <v>-58.358085852781613</v>
      </c>
      <c r="AN22">
        <f t="shared" si="8"/>
        <v>49.913981156445452</v>
      </c>
      <c r="AO22">
        <f t="shared" si="8"/>
        <v>-2.4956990578222729</v>
      </c>
      <c r="AP22">
        <f t="shared" si="8"/>
        <v>-2.3637867816349076</v>
      </c>
      <c r="AQ22">
        <f t="shared" si="8"/>
        <v>-77.906783885217294</v>
      </c>
      <c r="AR22">
        <f t="shared" si="8"/>
        <v>-32.852288568229014</v>
      </c>
      <c r="AS22">
        <f t="shared" si="8"/>
        <v>12.307413062783429</v>
      </c>
      <c r="AT22">
        <f t="shared" si="8"/>
        <v>6.3223657161111833</v>
      </c>
      <c r="AU22">
        <f t="shared" si="8"/>
        <v>-14.222509789334405</v>
      </c>
      <c r="AW22">
        <v>19</v>
      </c>
      <c r="AX22">
        <f>(R22*SUMPRODUCT(K23:$K$23, X23:$X$23)-$AZ$3*SUMPRODUCT(K22:$K$22, W23:$W$23))/Z22</f>
        <v>74.868665430102681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9.5159809999999997E-3</v>
      </c>
      <c r="O23">
        <f t="shared" si="22"/>
        <v>263.95137213857845</v>
      </c>
      <c r="P23">
        <f t="shared" si="23"/>
        <v>13.197568606928924</v>
      </c>
      <c r="Q23" s="4">
        <f t="shared" si="24"/>
        <v>12.5</v>
      </c>
      <c r="R23">
        <f t="shared" si="0"/>
        <v>50000</v>
      </c>
      <c r="S23">
        <f t="shared" si="12"/>
        <v>76.358883958620325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58.092915866321476</v>
      </c>
      <c r="AC23">
        <f t="shared" si="1"/>
        <v>58.092915866321476</v>
      </c>
      <c r="AE23">
        <f t="shared" si="2"/>
        <v>200.81101319862196</v>
      </c>
      <c r="AF23">
        <f t="shared" si="3"/>
        <v>-10.0405506599311</v>
      </c>
      <c r="AG23">
        <f t="shared" si="3"/>
        <v>-9.5098488962009053</v>
      </c>
      <c r="AH23">
        <f t="shared" si="4"/>
        <v>-369.18721633593003</v>
      </c>
      <c r="AI23">
        <f t="shared" si="5"/>
        <v>-187.92660269344006</v>
      </c>
      <c r="AJ23">
        <f t="shared" si="6"/>
        <v>0</v>
      </c>
      <c r="AK23">
        <f t="shared" si="20"/>
        <v>21.295737016873716</v>
      </c>
      <c r="AL23">
        <f t="shared" si="7"/>
        <v>-166.63086567656634</v>
      </c>
      <c r="AN23">
        <f t="shared" si="8"/>
        <v>45.082095750960697</v>
      </c>
      <c r="AO23">
        <f t="shared" si="8"/>
        <v>-2.2541047875480351</v>
      </c>
      <c r="AP23">
        <f t="shared" si="8"/>
        <v>-2.1349621800456071</v>
      </c>
      <c r="AQ23">
        <f t="shared" si="8"/>
        <v>-82.882572881721089</v>
      </c>
      <c r="AR23">
        <f t="shared" si="8"/>
        <v>-42.189544098354027</v>
      </c>
      <c r="AS23">
        <f t="shared" si="8"/>
        <v>0</v>
      </c>
      <c r="AT23">
        <f t="shared" si="8"/>
        <v>4.7808954299353497</v>
      </c>
      <c r="AU23">
        <f t="shared" si="8"/>
        <v>-37.408648668418678</v>
      </c>
      <c r="AW23">
        <v>20</v>
      </c>
      <c r="AX23">
        <f>(R23*SUMPRODUCT(K$23:$K24, X$23:$X24)-$AZ$3*SUMPRODUCT(K$22:$K23, W$23:$W24))/Z23</f>
        <v>76.358883958620325</v>
      </c>
    </row>
    <row r="25" spans="5:50" x14ac:dyDescent="0.25">
      <c r="AN25" s="8">
        <f t="shared" ref="AN25:AU25" si="25">SUM(AN3:AN23)</f>
        <v>2434.1097732496314</v>
      </c>
      <c r="AO25" s="8">
        <f t="shared" si="25"/>
        <v>-319.66901776641538</v>
      </c>
      <c r="AP25" s="8">
        <f t="shared" si="25"/>
        <v>-727.72961322919309</v>
      </c>
      <c r="AQ25" s="8">
        <f t="shared" si="25"/>
        <v>-1308.0214466694015</v>
      </c>
      <c r="AR25" s="8">
        <f t="shared" si="25"/>
        <v>78.689695584620125</v>
      </c>
      <c r="AS25" s="8">
        <f t="shared" si="25"/>
        <v>-118.79257983305011</v>
      </c>
      <c r="AT25" s="8">
        <f t="shared" si="25"/>
        <v>266.26589380344399</v>
      </c>
      <c r="AU25" s="9">
        <f t="shared" si="25"/>
        <v>226.1630095550139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1123.8397930920294</v>
      </c>
      <c r="K3">
        <v>1</v>
      </c>
      <c r="L3" s="2">
        <v>0</v>
      </c>
      <c r="O3">
        <f>$C$3</f>
        <v>1123.8397930920294</v>
      </c>
      <c r="P3">
        <f>O3*B5</f>
        <v>899.07183447362354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1123.8397930920294</v>
      </c>
      <c r="AF3">
        <f t="shared" ref="AF3:AG23" si="3">-$Z3*P3</f>
        <v>-899.07183447362354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-400.18901208159423</v>
      </c>
      <c r="AJ3">
        <f t="shared" ref="AJ3:AJ23" si="6">AB3-AC3</f>
        <v>0</v>
      </c>
      <c r="AL3">
        <f t="shared" ref="AL3:AL23" si="7">SUM(AI3:AK3)</f>
        <v>-400.18901208159423</v>
      </c>
      <c r="AN3">
        <f t="shared" ref="AN3:AU23" si="8">AE3*$K3</f>
        <v>1123.8397930920294</v>
      </c>
      <c r="AO3">
        <f t="shared" si="8"/>
        <v>-899.07183447362354</v>
      </c>
      <c r="AP3">
        <f t="shared" si="8"/>
        <v>-624.95697070000006</v>
      </c>
      <c r="AQ3">
        <f t="shared" si="8"/>
        <v>0</v>
      </c>
      <c r="AR3">
        <f t="shared" si="8"/>
        <v>-400.18901208159423</v>
      </c>
      <c r="AS3">
        <f t="shared" si="8"/>
        <v>0</v>
      </c>
      <c r="AT3">
        <f t="shared" si="8"/>
        <v>0</v>
      </c>
      <c r="AU3">
        <f t="shared" si="8"/>
        <v>-400.18901208159423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404.03054520422052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285.93421422449592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282.33305951138027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-282.33305951138027</v>
      </c>
      <c r="AK4">
        <f t="shared" ref="AK4:AK23" si="20">H4*SUM(AB4:AB4, AE4:AF4)</f>
        <v>0</v>
      </c>
      <c r="AL4">
        <f t="shared" si="7"/>
        <v>-412.05040951138028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-264.87762408422952</v>
      </c>
      <c r="AT4">
        <f t="shared" si="8"/>
        <v>0</v>
      </c>
      <c r="AU4">
        <f t="shared" si="8"/>
        <v>-386.57510977707125</v>
      </c>
      <c r="AW4">
        <v>1</v>
      </c>
      <c r="AX4">
        <f>(R4*SUMPRODUCT(K5:$K$23, X5:$X$23)-$AZ$3*SUMPRODUCT(K4:$K$22, W5:$W$23))/Z4</f>
        <v>285.93421422449592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1123.8397930920294</v>
      </c>
      <c r="P5">
        <f t="shared" ref="P5:P23" si="23">O5*$C$5</f>
        <v>56.191989654601471</v>
      </c>
      <c r="Q5" s="4">
        <f t="shared" ref="Q5:Q23" si="24">$C$8</f>
        <v>12.5</v>
      </c>
      <c r="R5">
        <f t="shared" si="0"/>
        <v>50000</v>
      </c>
      <c r="S5">
        <f t="shared" si="12"/>
        <v>555.79484889802495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282.33305951138027</v>
      </c>
      <c r="AC5">
        <f t="shared" si="1"/>
        <v>541.82955298514707</v>
      </c>
      <c r="AE5">
        <f t="shared" si="2"/>
        <v>1095.6013966759494</v>
      </c>
      <c r="AF5">
        <f t="shared" si="3"/>
        <v>-54.780069833797477</v>
      </c>
      <c r="AG5">
        <f t="shared" si="3"/>
        <v>-12.185916126683999</v>
      </c>
      <c r="AH5">
        <f t="shared" si="4"/>
        <v>-132.91531676400444</v>
      </c>
      <c r="AI5">
        <f t="shared" si="5"/>
        <v>895.72009395146347</v>
      </c>
      <c r="AJ5">
        <f t="shared" si="6"/>
        <v>-259.4964934737668</v>
      </c>
      <c r="AK5">
        <f t="shared" si="20"/>
        <v>114.3205389809452</v>
      </c>
      <c r="AL5">
        <f t="shared" si="7"/>
        <v>750.54413945864189</v>
      </c>
      <c r="AN5">
        <f t="shared" si="8"/>
        <v>946.12029401259406</v>
      </c>
      <c r="AO5">
        <f t="shared" si="8"/>
        <v>-47.30601470062971</v>
      </c>
      <c r="AP5">
        <f t="shared" si="8"/>
        <v>-10.523300338582134</v>
      </c>
      <c r="AQ5">
        <f t="shared" si="8"/>
        <v>-114.78068479747631</v>
      </c>
      <c r="AR5">
        <f t="shared" si="8"/>
        <v>773.51029417590587</v>
      </c>
      <c r="AS5">
        <f t="shared" si="8"/>
        <v>-224.09144369980609</v>
      </c>
      <c r="AT5">
        <f t="shared" si="8"/>
        <v>98.72293178932604</v>
      </c>
      <c r="AU5">
        <f t="shared" si="8"/>
        <v>648.14178226542583</v>
      </c>
      <c r="AW5">
        <v>2</v>
      </c>
      <c r="AX5">
        <f>(R5*SUMPRODUCT(K6:$K$23, X6:$X$23)-$AZ$3*SUMPRODUCT(K5:$K$22, W6:$W$23))/Z5</f>
        <v>555.79484889802495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1123.8397930920294</v>
      </c>
      <c r="P6">
        <f t="shared" si="23"/>
        <v>56.191989654601471</v>
      </c>
      <c r="Q6" s="4">
        <f t="shared" si="24"/>
        <v>12.5</v>
      </c>
      <c r="R6">
        <f t="shared" si="0"/>
        <v>50000</v>
      </c>
      <c r="S6">
        <f t="shared" si="12"/>
        <v>805.70389242596377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541.82955298514707</v>
      </c>
      <c r="AC6">
        <f t="shared" si="1"/>
        <v>775.39968471279326</v>
      </c>
      <c r="AE6">
        <f t="shared" si="2"/>
        <v>1081.569829093665</v>
      </c>
      <c r="AF6">
        <f t="shared" si="3"/>
        <v>-54.07849145468326</v>
      </c>
      <c r="AG6">
        <f t="shared" si="3"/>
        <v>-12.029848868826907</v>
      </c>
      <c r="AH6">
        <f t="shared" si="4"/>
        <v>-136.83238636101265</v>
      </c>
      <c r="AI6">
        <f t="shared" si="5"/>
        <v>878.62910240914221</v>
      </c>
      <c r="AJ6">
        <f t="shared" si="6"/>
        <v>-233.57013172764619</v>
      </c>
      <c r="AK6">
        <f t="shared" si="20"/>
        <v>170.74211289990524</v>
      </c>
      <c r="AL6">
        <f t="shared" si="7"/>
        <v>815.80108358140126</v>
      </c>
      <c r="AN6">
        <f t="shared" si="8"/>
        <v>842.35494071713651</v>
      </c>
      <c r="AO6">
        <f t="shared" si="8"/>
        <v>-42.117747035856837</v>
      </c>
      <c r="AP6">
        <f t="shared" si="8"/>
        <v>-9.3691617112030574</v>
      </c>
      <c r="AQ6">
        <f t="shared" si="8"/>
        <v>-106.56865012396105</v>
      </c>
      <c r="AR6">
        <f t="shared" si="8"/>
        <v>684.29938184611558</v>
      </c>
      <c r="AS6">
        <f t="shared" si="8"/>
        <v>-181.9105425949308</v>
      </c>
      <c r="AT6">
        <f t="shared" si="8"/>
        <v>132.97843423594878</v>
      </c>
      <c r="AU6">
        <f t="shared" si="8"/>
        <v>635.36727348713362</v>
      </c>
      <c r="AW6">
        <v>3</v>
      </c>
      <c r="AX6">
        <f>(R6*SUMPRODUCT(K7:$K$23, X7:$X$23)-$AZ$3*SUMPRODUCT(K6:$K$22, W7:$W$23))/Z6</f>
        <v>805.70389242596377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1123.8397930920294</v>
      </c>
      <c r="P7">
        <f t="shared" si="23"/>
        <v>56.191989654601471</v>
      </c>
      <c r="Q7" s="4">
        <f t="shared" si="24"/>
        <v>12.5</v>
      </c>
      <c r="R7">
        <f t="shared" si="0"/>
        <v>50000</v>
      </c>
      <c r="S7">
        <f t="shared" si="12"/>
        <v>1030.0916622232605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775.39968471279326</v>
      </c>
      <c r="AC7">
        <f t="shared" si="1"/>
        <v>978.52045992824026</v>
      </c>
      <c r="AE7">
        <f t="shared" si="2"/>
        <v>1067.5751212747157</v>
      </c>
      <c r="AF7">
        <f t="shared" si="3"/>
        <v>-53.378756063735793</v>
      </c>
      <c r="AG7">
        <f t="shared" si="3"/>
        <v>-11.874191586701693</v>
      </c>
      <c r="AH7">
        <f t="shared" si="4"/>
        <v>-141.43517374777531</v>
      </c>
      <c r="AI7">
        <f t="shared" si="5"/>
        <v>860.88699987650284</v>
      </c>
      <c r="AJ7">
        <f t="shared" si="6"/>
        <v>-203.120775215447</v>
      </c>
      <c r="AK7">
        <f t="shared" si="20"/>
        <v>187.37070642701903</v>
      </c>
      <c r="AL7">
        <f t="shared" si="7"/>
        <v>845.1369310880749</v>
      </c>
      <c r="AN7">
        <f t="shared" si="8"/>
        <v>752.65275218492593</v>
      </c>
      <c r="AO7">
        <f t="shared" si="8"/>
        <v>-37.632637609246302</v>
      </c>
      <c r="AP7">
        <f t="shared" si="8"/>
        <v>-8.3714417839101696</v>
      </c>
      <c r="AQ7">
        <f t="shared" si="8"/>
        <v>-99.713425927264026</v>
      </c>
      <c r="AR7">
        <f t="shared" si="8"/>
        <v>606.93524686450542</v>
      </c>
      <c r="AS7">
        <f t="shared" si="8"/>
        <v>-143.20248518839537</v>
      </c>
      <c r="AT7">
        <f t="shared" si="8"/>
        <v>132.0985053517748</v>
      </c>
      <c r="AU7">
        <f t="shared" si="8"/>
        <v>595.83126702788479</v>
      </c>
      <c r="AW7">
        <v>4</v>
      </c>
      <c r="AX7">
        <f>(R7*SUMPRODUCT(K8:$K$23, X8:$X$23)-$AZ$3*SUMPRODUCT(K7:$K$22, W8:$W$23))/Z7</f>
        <v>1030.0916622232605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1123.8397930920294</v>
      </c>
      <c r="P8">
        <f t="shared" si="23"/>
        <v>56.191989654601471</v>
      </c>
      <c r="Q8" s="4">
        <f t="shared" si="24"/>
        <v>12.5</v>
      </c>
      <c r="R8">
        <f t="shared" si="0"/>
        <v>50000</v>
      </c>
      <c r="S8">
        <f t="shared" si="12"/>
        <v>1207.5620678370499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978.52045992824026</v>
      </c>
      <c r="AC8">
        <f t="shared" si="1"/>
        <v>1131.3068577408476</v>
      </c>
      <c r="AE8">
        <f t="shared" si="2"/>
        <v>1052.8714827920826</v>
      </c>
      <c r="AF8">
        <f t="shared" si="3"/>
        <v>-52.643574139604127</v>
      </c>
      <c r="AG8">
        <f t="shared" si="3"/>
        <v>-11.710649165297271</v>
      </c>
      <c r="AH8">
        <f t="shared" si="4"/>
        <v>-179.20202214962401</v>
      </c>
      <c r="AI8">
        <f t="shared" si="5"/>
        <v>809.31523733755728</v>
      </c>
      <c r="AJ8">
        <f t="shared" si="6"/>
        <v>-152.78639781260733</v>
      </c>
      <c r="AK8">
        <f t="shared" si="20"/>
        <v>143.45925672210211</v>
      </c>
      <c r="AL8">
        <f t="shared" si="7"/>
        <v>799.988096247052</v>
      </c>
      <c r="AN8">
        <f t="shared" si="8"/>
        <v>692.1086412700447</v>
      </c>
      <c r="AO8">
        <f t="shared" si="8"/>
        <v>-34.605432063502228</v>
      </c>
      <c r="AP8">
        <f t="shared" si="8"/>
        <v>-7.6980349593005668</v>
      </c>
      <c r="AQ8">
        <f t="shared" si="8"/>
        <v>-117.79905723528196</v>
      </c>
      <c r="AR8">
        <f t="shared" si="8"/>
        <v>532.00611701195999</v>
      </c>
      <c r="AS8">
        <f t="shared" si="8"/>
        <v>-100.43465695756744</v>
      </c>
      <c r="AT8">
        <f t="shared" si="8"/>
        <v>94.303429117713065</v>
      </c>
      <c r="AU8">
        <f t="shared" si="8"/>
        <v>525.87488917210555</v>
      </c>
      <c r="AW8">
        <v>5</v>
      </c>
      <c r="AX8">
        <f>(R8*SUMPRODUCT(K9:$K$23, X9:$X$23)-$AZ$3*SUMPRODUCT(K8:$K$22, W9:$W$23))/Z8</f>
        <v>1207.5620678370499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1123.8397930920294</v>
      </c>
      <c r="P9">
        <f t="shared" si="23"/>
        <v>56.191989654601471</v>
      </c>
      <c r="Q9" s="4">
        <f t="shared" si="24"/>
        <v>12.5</v>
      </c>
      <c r="R9">
        <f t="shared" si="0"/>
        <v>50000</v>
      </c>
      <c r="S9">
        <f t="shared" si="12"/>
        <v>1346.4797881978945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1131.3068577408476</v>
      </c>
      <c r="AC9">
        <f t="shared" si="1"/>
        <v>1242.9235299534068</v>
      </c>
      <c r="AE9">
        <f t="shared" si="2"/>
        <v>1037.4065284719702</v>
      </c>
      <c r="AF9">
        <f t="shared" si="3"/>
        <v>-51.870326423598513</v>
      </c>
      <c r="AG9">
        <f t="shared" si="3"/>
        <v>-11.538638946234334</v>
      </c>
      <c r="AH9">
        <f t="shared" si="4"/>
        <v>-219.61490963985577</v>
      </c>
      <c r="AI9">
        <f t="shared" si="5"/>
        <v>754.38265346228161</v>
      </c>
      <c r="AJ9">
        <f t="shared" si="6"/>
        <v>-111.61667221255925</v>
      </c>
      <c r="AK9">
        <f t="shared" si="20"/>
        <v>110.49920772099723</v>
      </c>
      <c r="AL9">
        <f t="shared" si="7"/>
        <v>753.26518897071958</v>
      </c>
      <c r="AN9">
        <f t="shared" si="8"/>
        <v>648.11129165564353</v>
      </c>
      <c r="AO9">
        <f t="shared" si="8"/>
        <v>-32.405564582782176</v>
      </c>
      <c r="AP9">
        <f t="shared" si="8"/>
        <v>-7.2086708403571658</v>
      </c>
      <c r="AQ9">
        <f t="shared" si="8"/>
        <v>-137.20262871602907</v>
      </c>
      <c r="AR9">
        <f t="shared" si="8"/>
        <v>471.29442751647514</v>
      </c>
      <c r="AS9">
        <f t="shared" si="8"/>
        <v>-69.731608210079727</v>
      </c>
      <c r="AT9">
        <f t="shared" si="8"/>
        <v>69.033481357078017</v>
      </c>
      <c r="AU9">
        <f t="shared" si="8"/>
        <v>470.59630066347341</v>
      </c>
      <c r="AW9">
        <v>6</v>
      </c>
      <c r="AX9">
        <f>(R9*SUMPRODUCT(K10:$K$23, X10:$X$23)-$AZ$3*SUMPRODUCT(K9:$K$22, W10:$W$23))/Z9</f>
        <v>1346.4797881978945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1123.8397930920294</v>
      </c>
      <c r="P10">
        <f t="shared" si="23"/>
        <v>56.191989654601471</v>
      </c>
      <c r="Q10" s="4">
        <f t="shared" si="24"/>
        <v>12.5</v>
      </c>
      <c r="R10">
        <f t="shared" si="0"/>
        <v>50000</v>
      </c>
      <c r="S10">
        <f t="shared" si="12"/>
        <v>1453.3528575938108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1242.9235299534068</v>
      </c>
      <c r="AC10">
        <f t="shared" si="1"/>
        <v>1320.5528802749777</v>
      </c>
      <c r="AE10">
        <f t="shared" si="2"/>
        <v>1021.1490402904579</v>
      </c>
      <c r="AF10">
        <f t="shared" si="3"/>
        <v>-51.057452014522902</v>
      </c>
      <c r="AG10">
        <f t="shared" si="3"/>
        <v>-11.357813704488992</v>
      </c>
      <c r="AH10">
        <f t="shared" si="4"/>
        <v>-261.75540913199944</v>
      </c>
      <c r="AI10">
        <f t="shared" si="5"/>
        <v>696.97836543944663</v>
      </c>
      <c r="AJ10">
        <f t="shared" si="6"/>
        <v>-77.629350321570882</v>
      </c>
      <c r="AK10">
        <f t="shared" si="20"/>
        <v>116.18329370704048</v>
      </c>
      <c r="AL10">
        <f t="shared" si="7"/>
        <v>735.53230882491619</v>
      </c>
      <c r="AN10">
        <f t="shared" si="8"/>
        <v>606.13259680089902</v>
      </c>
      <c r="AO10">
        <f t="shared" si="8"/>
        <v>-30.306629840044955</v>
      </c>
      <c r="AP10">
        <f t="shared" si="8"/>
        <v>-6.7417593740523456</v>
      </c>
      <c r="AQ10">
        <f t="shared" si="8"/>
        <v>-155.37250646461109</v>
      </c>
      <c r="AR10">
        <f t="shared" si="8"/>
        <v>413.71170112219068</v>
      </c>
      <c r="AS10">
        <f t="shared" si="8"/>
        <v>-46.079149900582983</v>
      </c>
      <c r="AT10">
        <f t="shared" si="8"/>
        <v>68.96395995191736</v>
      </c>
      <c r="AU10">
        <f t="shared" si="8"/>
        <v>436.59651117352502</v>
      </c>
      <c r="AW10">
        <v>7</v>
      </c>
      <c r="AX10">
        <f>(R10*SUMPRODUCT(K11:$K$23, X11:$X$23)-$AZ$3*SUMPRODUCT(K10:$K$22, W11:$W$23))/Z10</f>
        <v>1453.3528575938108</v>
      </c>
    </row>
    <row r="11" spans="1:52" x14ac:dyDescent="0.25">
      <c r="A11" t="s">
        <v>33</v>
      </c>
      <c r="C11" s="7">
        <f>AU25</f>
        <v>4660.8160979648346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1123.8397930920294</v>
      </c>
      <c r="P11">
        <f t="shared" si="23"/>
        <v>56.191989654601471</v>
      </c>
      <c r="Q11" s="4">
        <f t="shared" si="24"/>
        <v>12.5</v>
      </c>
      <c r="R11">
        <f t="shared" si="0"/>
        <v>50000</v>
      </c>
      <c r="S11">
        <f t="shared" si="12"/>
        <v>1526.8286939565278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1320.5528802749777</v>
      </c>
      <c r="AC11">
        <f t="shared" si="1"/>
        <v>1364.0045194047768</v>
      </c>
      <c r="AE11">
        <f t="shared" si="2"/>
        <v>1003.9911896678718</v>
      </c>
      <c r="AF11">
        <f t="shared" si="3"/>
        <v>-50.199559483393593</v>
      </c>
      <c r="AG11">
        <f t="shared" si="3"/>
        <v>-11.166974107866197</v>
      </c>
      <c r="AH11">
        <f t="shared" si="4"/>
        <v>-309.04583831161659</v>
      </c>
      <c r="AI11">
        <f t="shared" si="5"/>
        <v>633.57881776499539</v>
      </c>
      <c r="AJ11">
        <f t="shared" si="6"/>
        <v>-43.451639129799105</v>
      </c>
      <c r="AK11">
        <f t="shared" si="20"/>
        <v>117.128742288662</v>
      </c>
      <c r="AL11">
        <f t="shared" si="7"/>
        <v>707.2559209238583</v>
      </c>
      <c r="AN11">
        <f t="shared" si="8"/>
        <v>566.75992152158585</v>
      </c>
      <c r="AO11">
        <f t="shared" si="8"/>
        <v>-28.337996076079293</v>
      </c>
      <c r="AP11">
        <f t="shared" si="8"/>
        <v>-6.3038335735809676</v>
      </c>
      <c r="AQ11">
        <f t="shared" si="8"/>
        <v>-174.45849811292379</v>
      </c>
      <c r="AR11">
        <f t="shared" si="8"/>
        <v>357.65959375900178</v>
      </c>
      <c r="AS11">
        <f t="shared" si="8"/>
        <v>-24.528748694832569</v>
      </c>
      <c r="AT11">
        <f t="shared" si="8"/>
        <v>66.11997940878787</v>
      </c>
      <c r="AU11">
        <f t="shared" si="8"/>
        <v>399.25082447295705</v>
      </c>
      <c r="AW11">
        <v>8</v>
      </c>
      <c r="AX11">
        <f>(R11*SUMPRODUCT(K12:$K$23, X12:$X$23)-$AZ$3*SUMPRODUCT(K11:$K$22, W12:$W$23))/Z11</f>
        <v>1526.8286939565278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1123.8397930920294</v>
      </c>
      <c r="P12">
        <f t="shared" si="23"/>
        <v>56.191989654601471</v>
      </c>
      <c r="Q12" s="4">
        <f t="shared" si="24"/>
        <v>12.5</v>
      </c>
      <c r="R12">
        <f t="shared" si="0"/>
        <v>50000</v>
      </c>
      <c r="S12">
        <f t="shared" si="12"/>
        <v>1566.1475013749464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1364.0045194047768</v>
      </c>
      <c r="AC12">
        <f t="shared" si="1"/>
        <v>1373.8192415351882</v>
      </c>
      <c r="AE12">
        <f t="shared" si="2"/>
        <v>985.82842982368743</v>
      </c>
      <c r="AF12">
        <f t="shared" si="3"/>
        <v>-49.291421491184373</v>
      </c>
      <c r="AG12">
        <f t="shared" si="3"/>
        <v>-10.964957326250321</v>
      </c>
      <c r="AH12">
        <f t="shared" si="4"/>
        <v>-361.38816214886253</v>
      </c>
      <c r="AI12">
        <f t="shared" si="5"/>
        <v>564.18388885739023</v>
      </c>
      <c r="AJ12">
        <f t="shared" si="6"/>
        <v>-9.8147221304113828</v>
      </c>
      <c r="AK12">
        <f t="shared" si="20"/>
        <v>119.39810528956482</v>
      </c>
      <c r="AL12">
        <f t="shared" si="7"/>
        <v>673.76727201654364</v>
      </c>
      <c r="AN12">
        <f t="shared" si="8"/>
        <v>529.04926215037938</v>
      </c>
      <c r="AO12">
        <f t="shared" si="8"/>
        <v>-26.45246310751897</v>
      </c>
      <c r="AP12">
        <f t="shared" si="8"/>
        <v>-5.8843936809578743</v>
      </c>
      <c r="AQ12">
        <f t="shared" si="8"/>
        <v>-193.94058311843528</v>
      </c>
      <c r="AR12">
        <f t="shared" si="8"/>
        <v>302.77182224346728</v>
      </c>
      <c r="AS12">
        <f t="shared" si="8"/>
        <v>-5.2671147881521332</v>
      </c>
      <c r="AT12">
        <f t="shared" si="8"/>
        <v>64.075530380976033</v>
      </c>
      <c r="AU12">
        <f t="shared" si="8"/>
        <v>361.58023783629119</v>
      </c>
      <c r="AW12">
        <v>9</v>
      </c>
      <c r="AX12">
        <f>(R12*SUMPRODUCT(K13:$K$23, X13:$X$23)-$AZ$3*SUMPRODUCT(K12:$K$22, W13:$W$23))/Z12</f>
        <v>1566.1475013749464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1123.8397930920294</v>
      </c>
      <c r="P13">
        <f t="shared" si="23"/>
        <v>56.191989654601471</v>
      </c>
      <c r="Q13" s="4">
        <f t="shared" si="24"/>
        <v>12.5</v>
      </c>
      <c r="R13">
        <f t="shared" si="0"/>
        <v>50000</v>
      </c>
      <c r="S13">
        <f t="shared" si="12"/>
        <v>1570.8412361354622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1373.8192415351882</v>
      </c>
      <c r="AC13">
        <f t="shared" si="1"/>
        <v>1351.0447857308104</v>
      </c>
      <c r="AE13">
        <f t="shared" si="2"/>
        <v>966.58902091798848</v>
      </c>
      <c r="AF13">
        <f t="shared" si="3"/>
        <v>-48.329451045899425</v>
      </c>
      <c r="AG13">
        <f t="shared" si="3"/>
        <v>-10.75096542740541</v>
      </c>
      <c r="AH13">
        <f t="shared" si="4"/>
        <v>-417.36930232963545</v>
      </c>
      <c r="AI13">
        <f t="shared" si="5"/>
        <v>490.13930211504822</v>
      </c>
      <c r="AJ13">
        <f t="shared" si="6"/>
        <v>22.774455804377794</v>
      </c>
      <c r="AK13">
        <f t="shared" si="20"/>
        <v>118.50047454975623</v>
      </c>
      <c r="AL13">
        <f t="shared" si="7"/>
        <v>631.41423246918225</v>
      </c>
      <c r="AN13">
        <f t="shared" si="8"/>
        <v>493.22463326251636</v>
      </c>
      <c r="AO13">
        <f t="shared" si="8"/>
        <v>-24.661231663125818</v>
      </c>
      <c r="AP13">
        <f t="shared" si="8"/>
        <v>-5.4859313166147947</v>
      </c>
      <c r="AQ13">
        <f t="shared" si="8"/>
        <v>-212.97243877347222</v>
      </c>
      <c r="AR13">
        <f t="shared" si="8"/>
        <v>250.10503150930356</v>
      </c>
      <c r="AS13">
        <f t="shared" si="8"/>
        <v>11.621198222590506</v>
      </c>
      <c r="AT13">
        <f t="shared" si="8"/>
        <v>60.467636023559507</v>
      </c>
      <c r="AU13">
        <f t="shared" si="8"/>
        <v>322.19386575545354</v>
      </c>
      <c r="AW13">
        <v>10</v>
      </c>
      <c r="AX13">
        <f>(R13*SUMPRODUCT(K14:$K$23, X14:$X$23)-$AZ$3*SUMPRODUCT(K13:$K$22, W14:$W$23))/Z13</f>
        <v>1570.8412361354622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1.1135328E-2</v>
      </c>
      <c r="O14">
        <f t="shared" si="22"/>
        <v>1123.8397930920294</v>
      </c>
      <c r="P14">
        <f t="shared" si="23"/>
        <v>56.191989654601471</v>
      </c>
      <c r="Q14" s="4">
        <f t="shared" si="24"/>
        <v>12.5</v>
      </c>
      <c r="R14">
        <f t="shared" si="0"/>
        <v>50000</v>
      </c>
      <c r="S14">
        <f t="shared" si="12"/>
        <v>1548.0169348631555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1351.0447857308104</v>
      </c>
      <c r="AC14">
        <f t="shared" si="1"/>
        <v>1303.2742496093786</v>
      </c>
      <c r="AE14">
        <f t="shared" si="2"/>
        <v>946.159844919688</v>
      </c>
      <c r="AF14">
        <f t="shared" si="3"/>
        <v>-47.307992245984401</v>
      </c>
      <c r="AG14">
        <f t="shared" si="3"/>
        <v>-10.523740246780536</v>
      </c>
      <c r="AH14">
        <f t="shared" si="4"/>
        <v>-478.86210540327772</v>
      </c>
      <c r="AI14">
        <f t="shared" si="5"/>
        <v>409.46600702364526</v>
      </c>
      <c r="AJ14">
        <f t="shared" si="6"/>
        <v>47.77053612143186</v>
      </c>
      <c r="AK14">
        <f t="shared" si="20"/>
        <v>192.52815514155111</v>
      </c>
      <c r="AL14">
        <f t="shared" si="7"/>
        <v>649.76469828662823</v>
      </c>
      <c r="AN14">
        <f t="shared" si="8"/>
        <v>444.74265075078711</v>
      </c>
      <c r="AO14">
        <f t="shared" si="8"/>
        <v>-22.237132537539356</v>
      </c>
      <c r="AP14">
        <f t="shared" si="8"/>
        <v>-4.9466865015426613</v>
      </c>
      <c r="AQ14">
        <f t="shared" si="8"/>
        <v>-225.08924178581466</v>
      </c>
      <c r="AR14">
        <f t="shared" si="8"/>
        <v>192.4695899258904</v>
      </c>
      <c r="AS14">
        <f t="shared" si="8"/>
        <v>22.45455139161523</v>
      </c>
      <c r="AT14">
        <f t="shared" si="8"/>
        <v>90.497903204801815</v>
      </c>
      <c r="AU14">
        <f t="shared" si="8"/>
        <v>305.42204452230743</v>
      </c>
      <c r="AW14">
        <v>11</v>
      </c>
      <c r="AX14">
        <f>(R14*SUMPRODUCT(K15:$K$23, X15:$X$23)-$AZ$3*SUMPRODUCT(K14:$K$22, W15:$W$23))/Z14</f>
        <v>1548.0169348631555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1.2969985999999999E-2</v>
      </c>
      <c r="O15">
        <f t="shared" si="22"/>
        <v>1123.8397930920294</v>
      </c>
      <c r="P15">
        <f t="shared" si="23"/>
        <v>56.191989654601471</v>
      </c>
      <c r="Q15" s="4">
        <f t="shared" si="24"/>
        <v>12.5</v>
      </c>
      <c r="R15">
        <f t="shared" si="0"/>
        <v>50000</v>
      </c>
      <c r="S15">
        <f t="shared" si="12"/>
        <v>1491.3900590348178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1303.2742496093786</v>
      </c>
      <c r="AC15">
        <f t="shared" si="1"/>
        <v>1226.7590096935014</v>
      </c>
      <c r="AE15">
        <f t="shared" si="2"/>
        <v>924.42656652812047</v>
      </c>
      <c r="AF15">
        <f t="shared" si="3"/>
        <v>-46.221328326406024</v>
      </c>
      <c r="AG15">
        <f t="shared" si="3"/>
        <v>-10.28201008064435</v>
      </c>
      <c r="AH15">
        <f t="shared" si="4"/>
        <v>-545.97105467352037</v>
      </c>
      <c r="AI15">
        <f t="shared" si="5"/>
        <v>321.95217344754974</v>
      </c>
      <c r="AJ15">
        <f t="shared" si="6"/>
        <v>76.515239915877146</v>
      </c>
      <c r="AK15">
        <f t="shared" si="20"/>
        <v>186.67356273097087</v>
      </c>
      <c r="AL15">
        <f t="shared" si="7"/>
        <v>585.14097609439773</v>
      </c>
      <c r="AN15">
        <f t="shared" si="8"/>
        <v>400.27461862450269</v>
      </c>
      <c r="AO15">
        <f t="shared" si="8"/>
        <v>-20.013730931225133</v>
      </c>
      <c r="AP15">
        <f t="shared" si="8"/>
        <v>-4.4520871778710553</v>
      </c>
      <c r="AQ15">
        <f t="shared" si="8"/>
        <v>-236.40423544968846</v>
      </c>
      <c r="AR15">
        <f t="shared" si="8"/>
        <v>139.40456506571806</v>
      </c>
      <c r="AS15">
        <f t="shared" si="8"/>
        <v>33.130926333409732</v>
      </c>
      <c r="AT15">
        <f t="shared" si="8"/>
        <v>80.829231693379285</v>
      </c>
      <c r="AU15">
        <f t="shared" si="8"/>
        <v>253.36472309250706</v>
      </c>
      <c r="AW15">
        <v>12</v>
      </c>
      <c r="AX15">
        <f>(R15*SUMPRODUCT(K16:$K$23, X16:$X$23)-$AZ$3*SUMPRODUCT(K15:$K$22, W16:$W$23))/Z15</f>
        <v>1491.3900590348178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1.4883069000000001E-2</v>
      </c>
      <c r="O16">
        <f t="shared" si="22"/>
        <v>1123.8397930920294</v>
      </c>
      <c r="P16">
        <f t="shared" si="23"/>
        <v>56.191989654601471</v>
      </c>
      <c r="Q16" s="4">
        <f t="shared" si="24"/>
        <v>12.5</v>
      </c>
      <c r="R16">
        <f t="shared" si="0"/>
        <v>50000</v>
      </c>
      <c r="S16">
        <f t="shared" si="12"/>
        <v>1404.4642562681518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1226.7590096935014</v>
      </c>
      <c r="AC16">
        <f t="shared" si="1"/>
        <v>1126.5109053722449</v>
      </c>
      <c r="AE16">
        <f t="shared" si="2"/>
        <v>901.42399648776825</v>
      </c>
      <c r="AF16">
        <f t="shared" si="3"/>
        <v>-45.071199824388415</v>
      </c>
      <c r="AG16">
        <f t="shared" si="3"/>
        <v>-10.026162114348981</v>
      </c>
      <c r="AH16">
        <f t="shared" si="4"/>
        <v>-612.11146195570177</v>
      </c>
      <c r="AI16">
        <f t="shared" si="5"/>
        <v>234.21517259332916</v>
      </c>
      <c r="AJ16">
        <f t="shared" si="6"/>
        <v>100.24810432125651</v>
      </c>
      <c r="AK16">
        <f t="shared" si="20"/>
        <v>178.25604349357107</v>
      </c>
      <c r="AL16">
        <f t="shared" si="7"/>
        <v>512.7193204081567</v>
      </c>
      <c r="AN16">
        <f t="shared" si="8"/>
        <v>359.54737011485241</v>
      </c>
      <c r="AO16">
        <f t="shared" si="8"/>
        <v>-17.977368505742621</v>
      </c>
      <c r="AP16">
        <f t="shared" si="8"/>
        <v>-3.9990950258758287</v>
      </c>
      <c r="AQ16">
        <f t="shared" si="8"/>
        <v>-244.15044110301372</v>
      </c>
      <c r="AR16">
        <f t="shared" si="8"/>
        <v>93.420465480220287</v>
      </c>
      <c r="AS16">
        <f t="shared" si="8"/>
        <v>39.985558858146334</v>
      </c>
      <c r="AT16">
        <f t="shared" si="8"/>
        <v>71.100272341221071</v>
      </c>
      <c r="AU16">
        <f t="shared" si="8"/>
        <v>204.50629667958768</v>
      </c>
      <c r="AW16">
        <v>13</v>
      </c>
      <c r="AX16">
        <f>(R16*SUMPRODUCT(K17:$K$23, X17:$X$23)-$AZ$3*SUMPRODUCT(K16:$K$22, W17:$W$23))/Z16</f>
        <v>1404.4642562681518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1.6930661E-2</v>
      </c>
      <c r="O17">
        <f t="shared" si="22"/>
        <v>1123.8397930920294</v>
      </c>
      <c r="P17">
        <f t="shared" si="23"/>
        <v>56.191989654601471</v>
      </c>
      <c r="Q17" s="4">
        <f t="shared" si="24"/>
        <v>12.5</v>
      </c>
      <c r="R17">
        <f t="shared" si="0"/>
        <v>50000</v>
      </c>
      <c r="S17">
        <f t="shared" si="12"/>
        <v>1289.3029109139477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1126.5109053722449</v>
      </c>
      <c r="AC17">
        <f t="shared" si="1"/>
        <v>1006.2907046364074</v>
      </c>
      <c r="AE17">
        <f t="shared" si="2"/>
        <v>877.14805242109105</v>
      </c>
      <c r="AF17">
        <f t="shared" si="3"/>
        <v>-43.857402621054554</v>
      </c>
      <c r="AG17">
        <f t="shared" si="3"/>
        <v>-9.756150941316406</v>
      </c>
      <c r="AH17">
        <f t="shared" si="4"/>
        <v>-678.99820755634335</v>
      </c>
      <c r="AI17">
        <f t="shared" si="5"/>
        <v>144.53629130237675</v>
      </c>
      <c r="AJ17">
        <f t="shared" si="6"/>
        <v>120.22020073583747</v>
      </c>
      <c r="AK17">
        <f t="shared" si="20"/>
        <v>167.70413867920249</v>
      </c>
      <c r="AL17">
        <f t="shared" si="7"/>
        <v>432.46063071741673</v>
      </c>
      <c r="AN17">
        <f t="shared" si="8"/>
        <v>322.28587489070082</v>
      </c>
      <c r="AO17">
        <f t="shared" si="8"/>
        <v>-16.114293744535043</v>
      </c>
      <c r="AP17">
        <f t="shared" si="8"/>
        <v>-3.5846509982084847</v>
      </c>
      <c r="AQ17">
        <f t="shared" si="8"/>
        <v>-249.48072422608502</v>
      </c>
      <c r="AR17">
        <f t="shared" si="8"/>
        <v>53.106205921872281</v>
      </c>
      <c r="AS17">
        <f t="shared" si="8"/>
        <v>44.17187322794701</v>
      </c>
      <c r="AT17">
        <f t="shared" si="8"/>
        <v>61.618645686818596</v>
      </c>
      <c r="AU17">
        <f t="shared" si="8"/>
        <v>158.8967248366379</v>
      </c>
      <c r="AW17">
        <v>14</v>
      </c>
      <c r="AX17">
        <f>(R17*SUMPRODUCT(K18:$K$23, X18:$X$23)-$AZ$3*SUMPRODUCT(K17:$K$22, W18:$W$23))/Z17</f>
        <v>1289.3029109139477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1.9185959999999998E-2</v>
      </c>
      <c r="O18">
        <f t="shared" si="22"/>
        <v>1123.8397930920294</v>
      </c>
      <c r="P18">
        <f t="shared" si="23"/>
        <v>56.191989654601471</v>
      </c>
      <c r="Q18" s="4">
        <f t="shared" si="24"/>
        <v>12.5</v>
      </c>
      <c r="R18">
        <f t="shared" si="0"/>
        <v>50000</v>
      </c>
      <c r="S18">
        <f t="shared" si="12"/>
        <v>1146.5305296013344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1006.2907046364074</v>
      </c>
      <c r="AC18">
        <f t="shared" si="1"/>
        <v>868.74070287613472</v>
      </c>
      <c r="AE18">
        <f t="shared" si="2"/>
        <v>851.54764444905118</v>
      </c>
      <c r="AF18">
        <f t="shared" si="3"/>
        <v>-42.577382222452556</v>
      </c>
      <c r="AG18">
        <f t="shared" si="3"/>
        <v>-9.4714083101891831</v>
      </c>
      <c r="AH18">
        <f t="shared" si="4"/>
        <v>-748.72448685623567</v>
      </c>
      <c r="AI18">
        <f t="shared" si="5"/>
        <v>50.774367060173745</v>
      </c>
      <c r="AJ18">
        <f t="shared" si="6"/>
        <v>137.55000176027272</v>
      </c>
      <c r="AK18">
        <f t="shared" si="20"/>
        <v>155.33551145640115</v>
      </c>
      <c r="AL18">
        <f t="shared" si="7"/>
        <v>343.65988027684762</v>
      </c>
      <c r="AN18">
        <f t="shared" si="8"/>
        <v>288.21639857842302</v>
      </c>
      <c r="AO18">
        <f t="shared" si="8"/>
        <v>-14.41081992892115</v>
      </c>
      <c r="AP18">
        <f t="shared" si="8"/>
        <v>-3.2057104619139145</v>
      </c>
      <c r="AQ18">
        <f t="shared" si="8"/>
        <v>-253.41468153411498</v>
      </c>
      <c r="AR18">
        <f t="shared" si="8"/>
        <v>17.185186653472979</v>
      </c>
      <c r="AS18">
        <f t="shared" si="8"/>
        <v>46.555429270726492</v>
      </c>
      <c r="AT18">
        <f t="shared" si="8"/>
        <v>52.575145941795803</v>
      </c>
      <c r="AU18">
        <f t="shared" si="8"/>
        <v>116.31576186599527</v>
      </c>
      <c r="AW18">
        <v>15</v>
      </c>
      <c r="AX18">
        <f>(R18*SUMPRODUCT(K19:$K$23, X19:$X$23)-$AZ$3*SUMPRODUCT(K18:$K$22, W19:$W$23))/Z18</f>
        <v>1146.5305296013344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2.1884238E-2</v>
      </c>
      <c r="O19">
        <f t="shared" si="22"/>
        <v>1123.8397930920294</v>
      </c>
      <c r="P19">
        <f t="shared" si="23"/>
        <v>56.191989654601471</v>
      </c>
      <c r="Q19" s="4">
        <f t="shared" si="24"/>
        <v>12.5</v>
      </c>
      <c r="R19">
        <f t="shared" si="0"/>
        <v>50000</v>
      </c>
      <c r="S19">
        <f t="shared" si="12"/>
        <v>973.15204590230348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868.74070287613472</v>
      </c>
      <c r="AC19">
        <f t="shared" si="1"/>
        <v>713.85916119496937</v>
      </c>
      <c r="AE19">
        <f t="shared" si="2"/>
        <v>824.39669668509816</v>
      </c>
      <c r="AF19">
        <f t="shared" si="3"/>
        <v>-41.219834834254911</v>
      </c>
      <c r="AG19">
        <f t="shared" si="3"/>
        <v>-9.1694196734319338</v>
      </c>
      <c r="AH19">
        <f t="shared" si="4"/>
        <v>-829.09821462143168</v>
      </c>
      <c r="AI19">
        <f t="shared" si="5"/>
        <v>-55.090772444020331</v>
      </c>
      <c r="AJ19">
        <f t="shared" si="6"/>
        <v>154.88154168116534</v>
      </c>
      <c r="AK19">
        <f t="shared" si="20"/>
        <v>141.357889848817</v>
      </c>
      <c r="AL19">
        <f t="shared" si="7"/>
        <v>241.14865908596201</v>
      </c>
      <c r="AN19">
        <f t="shared" si="8"/>
        <v>257.03208845718729</v>
      </c>
      <c r="AO19">
        <f t="shared" si="8"/>
        <v>-12.851604422859365</v>
      </c>
      <c r="AP19">
        <f t="shared" si="8"/>
        <v>-2.8588604225119676</v>
      </c>
      <c r="AQ19">
        <f t="shared" si="8"/>
        <v>-258.49793733668167</v>
      </c>
      <c r="AR19">
        <f t="shared" si="8"/>
        <v>-17.176313724865715</v>
      </c>
      <c r="AS19">
        <f t="shared" si="8"/>
        <v>48.289283887057124</v>
      </c>
      <c r="AT19">
        <f t="shared" si="8"/>
        <v>44.072852055132735</v>
      </c>
      <c r="AU19">
        <f t="shared" si="8"/>
        <v>75.185822217324144</v>
      </c>
      <c r="AW19">
        <v>16</v>
      </c>
      <c r="AX19">
        <f>(R19*SUMPRODUCT(K20:$K$23, X20:$X$23)-$AZ$3*SUMPRODUCT(K19:$K$22, W20:$W$23))/Z19</f>
        <v>973.15204590230348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2.4761703999999999E-2</v>
      </c>
      <c r="O20">
        <f t="shared" si="22"/>
        <v>1123.8397930920294</v>
      </c>
      <c r="P20">
        <f t="shared" si="23"/>
        <v>56.191989654601471</v>
      </c>
      <c r="Q20" s="4">
        <f t="shared" si="24"/>
        <v>12.5</v>
      </c>
      <c r="R20">
        <f t="shared" si="0"/>
        <v>50000</v>
      </c>
      <c r="S20">
        <f t="shared" si="12"/>
        <v>770.31430683063854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713.85916119496937</v>
      </c>
      <c r="AC20">
        <f t="shared" si="1"/>
        <v>545.42412749615289</v>
      </c>
      <c r="AE20">
        <f t="shared" si="2"/>
        <v>795.739262736353</v>
      </c>
      <c r="AF20">
        <f t="shared" si="3"/>
        <v>-39.786963136817654</v>
      </c>
      <c r="AG20">
        <f t="shared" si="3"/>
        <v>-8.8506750208923144</v>
      </c>
      <c r="AH20">
        <f t="shared" si="4"/>
        <v>-908.20182322119274</v>
      </c>
      <c r="AI20">
        <f t="shared" si="5"/>
        <v>-161.1001986425498</v>
      </c>
      <c r="AJ20">
        <f t="shared" si="6"/>
        <v>168.43503369881648</v>
      </c>
      <c r="AK20">
        <f t="shared" si="20"/>
        <v>125.77470632310738</v>
      </c>
      <c r="AL20">
        <f t="shared" si="7"/>
        <v>133.10954137937406</v>
      </c>
      <c r="AN20">
        <f t="shared" si="8"/>
        <v>228.54054367627089</v>
      </c>
      <c r="AO20">
        <f t="shared" si="8"/>
        <v>-11.427027183813546</v>
      </c>
      <c r="AP20">
        <f t="shared" si="8"/>
        <v>-2.5419608858070135</v>
      </c>
      <c r="AQ20">
        <f t="shared" si="8"/>
        <v>-260.84038851243872</v>
      </c>
      <c r="AR20">
        <f t="shared" si="8"/>
        <v>-46.2688329057884</v>
      </c>
      <c r="AS20">
        <f t="shared" si="8"/>
        <v>48.375436500753096</v>
      </c>
      <c r="AT20">
        <f t="shared" si="8"/>
        <v>36.123163842589015</v>
      </c>
      <c r="AU20">
        <f t="shared" si="8"/>
        <v>38.229767437553711</v>
      </c>
      <c r="AW20">
        <v>17</v>
      </c>
      <c r="AX20">
        <f>(R20*SUMPRODUCT(K21:$K$23, X21:$X$23)-$AZ$3*SUMPRODUCT(K20:$K$22, W21:$W$23))/Z20</f>
        <v>770.31430683063854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2.7627288E-2</v>
      </c>
      <c r="O21">
        <f t="shared" si="22"/>
        <v>1123.8397930920294</v>
      </c>
      <c r="P21">
        <f t="shared" si="23"/>
        <v>56.191989654601471</v>
      </c>
      <c r="Q21" s="4">
        <f t="shared" si="24"/>
        <v>12.5</v>
      </c>
      <c r="R21">
        <f t="shared" si="0"/>
        <v>50000</v>
      </c>
      <c r="S21">
        <f t="shared" si="12"/>
        <v>541.25821512984623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545.42412749615289</v>
      </c>
      <c r="AC21">
        <f t="shared" si="1"/>
        <v>368.8197616078233</v>
      </c>
      <c r="AE21">
        <f t="shared" si="2"/>
        <v>765.79775232446457</v>
      </c>
      <c r="AF21">
        <f t="shared" si="3"/>
        <v>-38.289887616223226</v>
      </c>
      <c r="AG21">
        <f t="shared" si="3"/>
        <v>-8.5176481228867935</v>
      </c>
      <c r="AH21">
        <f t="shared" si="4"/>
        <v>-978.08059118639198</v>
      </c>
      <c r="AI21">
        <f t="shared" si="5"/>
        <v>-259.09037460103752</v>
      </c>
      <c r="AJ21">
        <f t="shared" si="6"/>
        <v>176.6043658883296</v>
      </c>
      <c r="AK21">
        <f t="shared" si="20"/>
        <v>108.92733643691443</v>
      </c>
      <c r="AL21">
        <f t="shared" si="7"/>
        <v>26.441327724206502</v>
      </c>
      <c r="AN21">
        <f t="shared" si="8"/>
        <v>202.60395701039386</v>
      </c>
      <c r="AO21">
        <f t="shared" si="8"/>
        <v>-10.130197850519693</v>
      </c>
      <c r="AP21">
        <f t="shared" si="8"/>
        <v>-2.2534790796667732</v>
      </c>
      <c r="AQ21">
        <f t="shared" si="8"/>
        <v>-258.76675329476251</v>
      </c>
      <c r="AR21">
        <f t="shared" si="8"/>
        <v>-68.546473214555149</v>
      </c>
      <c r="AS21">
        <f t="shared" si="8"/>
        <v>46.723489649427542</v>
      </c>
      <c r="AT21">
        <f t="shared" si="8"/>
        <v>28.818456729252389</v>
      </c>
      <c r="AU21">
        <f t="shared" si="8"/>
        <v>6.9954731641247836</v>
      </c>
      <c r="AW21">
        <v>18</v>
      </c>
      <c r="AX21">
        <f>(R21*SUMPRODUCT(K22:$K$23, X22:$X$23)-$AZ$3*SUMPRODUCT(K21:$K$22, W22:$W$23))/Z21</f>
        <v>541.25821512984623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3.0780427999999999E-2</v>
      </c>
      <c r="O22">
        <f t="shared" si="22"/>
        <v>1123.8397930920294</v>
      </c>
      <c r="P22">
        <f t="shared" si="23"/>
        <v>56.191989654601471</v>
      </c>
      <c r="Q22" s="4">
        <f t="shared" si="24"/>
        <v>12.5</v>
      </c>
      <c r="R22">
        <f t="shared" si="0"/>
        <v>50000</v>
      </c>
      <c r="S22">
        <f t="shared" si="12"/>
        <v>284.68393935235565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368.8197616078233</v>
      </c>
      <c r="AC22">
        <f t="shared" si="1"/>
        <v>186.07613644796831</v>
      </c>
      <c r="AE22">
        <f t="shared" si="2"/>
        <v>734.56819222323486</v>
      </c>
      <c r="AF22">
        <f t="shared" si="3"/>
        <v>-36.728409611161744</v>
      </c>
      <c r="AG22">
        <f t="shared" si="3"/>
        <v>-8.1702947868820743</v>
      </c>
      <c r="AH22">
        <f t="shared" si="4"/>
        <v>-1048.7074191034083</v>
      </c>
      <c r="AI22">
        <f t="shared" si="5"/>
        <v>-359.03793127821723</v>
      </c>
      <c r="AJ22">
        <f t="shared" si="6"/>
        <v>182.74362515985499</v>
      </c>
      <c r="AK22">
        <f t="shared" si="20"/>
        <v>91.276190517984986</v>
      </c>
      <c r="AL22">
        <f t="shared" si="7"/>
        <v>-85.018115600377257</v>
      </c>
      <c r="AN22">
        <f t="shared" si="8"/>
        <v>179.02237799889497</v>
      </c>
      <c r="AO22">
        <f t="shared" si="8"/>
        <v>-8.9511188999447491</v>
      </c>
      <c r="AP22">
        <f t="shared" si="8"/>
        <v>-1.9911910387417109</v>
      </c>
      <c r="AQ22">
        <f t="shared" si="8"/>
        <v>-255.58157565298063</v>
      </c>
      <c r="AR22">
        <f t="shared" si="8"/>
        <v>-87.501507592772128</v>
      </c>
      <c r="AS22">
        <f t="shared" si="8"/>
        <v>44.536638921487366</v>
      </c>
      <c r="AT22">
        <f t="shared" si="8"/>
        <v>22.245015308590979</v>
      </c>
      <c r="AU22">
        <f t="shared" si="8"/>
        <v>-20.719853362693783</v>
      </c>
      <c r="AW22">
        <v>19</v>
      </c>
      <c r="AX22">
        <f>(R22*SUMPRODUCT(K23:$K$23, X23:$X$23)-$AZ$3*SUMPRODUCT(K22:$K$22, W23:$W$23))/Z22</f>
        <v>284.68393935235565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3.4133669999999998E-2</v>
      </c>
      <c r="O23">
        <f t="shared" si="22"/>
        <v>1123.8397930920294</v>
      </c>
      <c r="P23">
        <f t="shared" si="23"/>
        <v>56.191989654601471</v>
      </c>
      <c r="Q23" s="4">
        <f t="shared" si="24"/>
        <v>12.5</v>
      </c>
      <c r="R23">
        <f t="shared" si="0"/>
        <v>50000</v>
      </c>
      <c r="S23">
        <f t="shared" si="12"/>
        <v>297.82819042528223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186.07613644796831</v>
      </c>
      <c r="AC23">
        <f t="shared" si="1"/>
        <v>186.07613644796831</v>
      </c>
      <c r="AE23">
        <f t="shared" si="2"/>
        <v>702.14900203515799</v>
      </c>
      <c r="AF23">
        <f t="shared" si="3"/>
        <v>-35.107450101757905</v>
      </c>
      <c r="AG23">
        <f t="shared" si="3"/>
        <v>-7.8097096929550993</v>
      </c>
      <c r="AH23">
        <f t="shared" si="4"/>
        <v>-1115.528584232612</v>
      </c>
      <c r="AI23">
        <f t="shared" si="5"/>
        <v>-456.29674199216709</v>
      </c>
      <c r="AJ23">
        <f t="shared" si="6"/>
        <v>0</v>
      </c>
      <c r="AK23">
        <f t="shared" si="20"/>
        <v>73.002986830170471</v>
      </c>
      <c r="AL23">
        <f t="shared" si="7"/>
        <v>-383.29375516199661</v>
      </c>
      <c r="AN23">
        <f t="shared" si="8"/>
        <v>157.6325323844724</v>
      </c>
      <c r="AO23">
        <f t="shared" si="8"/>
        <v>-7.8816266192236215</v>
      </c>
      <c r="AP23">
        <f t="shared" si="8"/>
        <v>-1.7532807317533308</v>
      </c>
      <c r="AQ23">
        <f t="shared" si="8"/>
        <v>-250.436296527054</v>
      </c>
      <c r="AR23">
        <f t="shared" si="8"/>
        <v>-102.43867149355854</v>
      </c>
      <c r="AS23">
        <f t="shared" si="8"/>
        <v>0</v>
      </c>
      <c r="AT23">
        <f t="shared" si="8"/>
        <v>16.389179009463078</v>
      </c>
      <c r="AU23">
        <f t="shared" si="8"/>
        <v>-86.049492484095481</v>
      </c>
      <c r="AW23">
        <v>20</v>
      </c>
      <c r="AX23">
        <f>(R23*SUMPRODUCT(K$23:$K24, X$23:$X24)-$AZ$3*SUMPRODUCT(K$22:$K23, W$23:$W24))/Z23</f>
        <v>297.82819042528223</v>
      </c>
    </row>
    <row r="25" spans="5:50" x14ac:dyDescent="0.25">
      <c r="AN25" s="8">
        <f t="shared" ref="AN25:AU25" si="25">SUM(AN3:AN23)</f>
        <v>10040.252539154237</v>
      </c>
      <c r="AO25" s="8">
        <f t="shared" si="25"/>
        <v>-1344.8924717767336</v>
      </c>
      <c r="AP25" s="8">
        <f t="shared" si="25"/>
        <v>-724.13050060245189</v>
      </c>
      <c r="AQ25" s="8">
        <f t="shared" si="25"/>
        <v>-3927.1682343849311</v>
      </c>
      <c r="AR25" s="8">
        <f t="shared" si="25"/>
        <v>4044.061332390123</v>
      </c>
      <c r="AS25" s="8">
        <f t="shared" si="25"/>
        <v>-674.27898785541618</v>
      </c>
      <c r="AT25" s="8">
        <f t="shared" si="25"/>
        <v>1291.0337534301264</v>
      </c>
      <c r="AU25" s="9">
        <f t="shared" si="25"/>
        <v>4660.8160979648346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4013.3410859948985</v>
      </c>
      <c r="K3">
        <v>1</v>
      </c>
      <c r="L3" s="2">
        <v>0</v>
      </c>
      <c r="O3">
        <f>$C$3</f>
        <v>4013.3410859948985</v>
      </c>
      <c r="P3">
        <f>O3*B5</f>
        <v>3210.6728687959189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4013.3410859948985</v>
      </c>
      <c r="AF3">
        <f t="shared" ref="AF3:AG23" si="3">-$Z3*P3</f>
        <v>-3210.6728687959189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177.71124649897956</v>
      </c>
      <c r="AJ3">
        <f t="shared" ref="AJ3:AJ23" si="6">AB3-AC3</f>
        <v>0</v>
      </c>
      <c r="AL3">
        <f t="shared" ref="AL3:AL23" si="7">SUM(AI3:AK3)</f>
        <v>177.71124649897956</v>
      </c>
      <c r="AN3">
        <f t="shared" ref="AN3:AU23" si="8">AE3*$K3</f>
        <v>4013.3410859948985</v>
      </c>
      <c r="AO3">
        <f t="shared" si="8"/>
        <v>-3210.6728687959189</v>
      </c>
      <c r="AP3">
        <f t="shared" si="8"/>
        <v>-624.95697070000006</v>
      </c>
      <c r="AQ3">
        <f t="shared" si="8"/>
        <v>0</v>
      </c>
      <c r="AR3">
        <f t="shared" si="8"/>
        <v>177.71124649897956</v>
      </c>
      <c r="AS3">
        <f t="shared" si="8"/>
        <v>0</v>
      </c>
      <c r="AT3">
        <f t="shared" si="8"/>
        <v>0</v>
      </c>
      <c r="AU3">
        <f t="shared" si="8"/>
        <v>177.71124649897956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1310.4216378677802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805.09362091343053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788.0777031647176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-788.0777031647176</v>
      </c>
      <c r="AK4">
        <f t="shared" ref="AK4:AK23" si="20">H4*SUM(AB4:AB4, AE4:AF4)</f>
        <v>0</v>
      </c>
      <c r="AL4">
        <f t="shared" si="7"/>
        <v>-1344.8441031647176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-739.35425758956512</v>
      </c>
      <c r="AT4">
        <f t="shared" si="8"/>
        <v>0</v>
      </c>
      <c r="AU4">
        <f t="shared" si="8"/>
        <v>-1261.6981922926329</v>
      </c>
      <c r="AW4">
        <v>1</v>
      </c>
      <c r="AX4">
        <f>(R4*SUMPRODUCT(K5:$K$23, X5:$X$23)-$AZ$3*SUMPRODUCT(K4:$K$22, W5:$W$23))/Z4</f>
        <v>805.09362091343053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4013.3410859948985</v>
      </c>
      <c r="P5">
        <f t="shared" ref="P5:P23" si="23">O5*$C$5</f>
        <v>200.66705429974493</v>
      </c>
      <c r="Q5" s="4">
        <f t="shared" ref="Q5:Q23" si="24">$C$8</f>
        <v>12.5</v>
      </c>
      <c r="R5">
        <f t="shared" si="0"/>
        <v>50000</v>
      </c>
      <c r="S5">
        <f t="shared" si="12"/>
        <v>1509.1428461401845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788.0777031647176</v>
      </c>
      <c r="AC5">
        <f t="shared" si="1"/>
        <v>1443.3142829750959</v>
      </c>
      <c r="AE5">
        <f t="shared" si="2"/>
        <v>3838.2798067673125</v>
      </c>
      <c r="AF5">
        <f t="shared" si="3"/>
        <v>-191.91399033836564</v>
      </c>
      <c r="AG5">
        <f t="shared" si="3"/>
        <v>-11.954752052353317</v>
      </c>
      <c r="AH5">
        <f t="shared" si="4"/>
        <v>-634.79305458672957</v>
      </c>
      <c r="AI5">
        <f t="shared" si="5"/>
        <v>2999.6180097898641</v>
      </c>
      <c r="AJ5">
        <f t="shared" si="6"/>
        <v>-655.23657981037832</v>
      </c>
      <c r="AK5">
        <f t="shared" si="20"/>
        <v>383.1359200928926</v>
      </c>
      <c r="AL5">
        <f t="shared" si="7"/>
        <v>2727.5173500723786</v>
      </c>
      <c r="AN5">
        <f t="shared" si="8"/>
        <v>3314.5945508094205</v>
      </c>
      <c r="AO5">
        <f t="shared" si="8"/>
        <v>-165.72972754047103</v>
      </c>
      <c r="AP5">
        <f t="shared" si="8"/>
        <v>-10.32367570992206</v>
      </c>
      <c r="AQ5">
        <f t="shared" si="8"/>
        <v>-548.18348467329349</v>
      </c>
      <c r="AR5">
        <f t="shared" si="8"/>
        <v>2590.357662885734</v>
      </c>
      <c r="AS5">
        <f t="shared" si="8"/>
        <v>-565.83774666486829</v>
      </c>
      <c r="AT5">
        <f t="shared" si="8"/>
        <v>330.86181750486509</v>
      </c>
      <c r="AU5">
        <f t="shared" si="8"/>
        <v>2355.381733725731</v>
      </c>
      <c r="AW5">
        <v>2</v>
      </c>
      <c r="AX5">
        <f>(R5*SUMPRODUCT(K6:$K$23, X6:$X$23)-$AZ$3*SUMPRODUCT(K5:$K$22, W6:$W$23))/Z5</f>
        <v>1509.1428461401845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4013.3410859948985</v>
      </c>
      <c r="P6">
        <f t="shared" si="23"/>
        <v>200.66705429974493</v>
      </c>
      <c r="Q6" s="4">
        <f t="shared" si="24"/>
        <v>12.5</v>
      </c>
      <c r="R6">
        <f t="shared" si="0"/>
        <v>50000</v>
      </c>
      <c r="S6">
        <f t="shared" si="12"/>
        <v>2113.8055998948967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1443.3142829750959</v>
      </c>
      <c r="AC6">
        <f t="shared" si="1"/>
        <v>1971.2980909361595</v>
      </c>
      <c r="AE6">
        <f t="shared" si="2"/>
        <v>3742.7716254942147</v>
      </c>
      <c r="AF6">
        <f t="shared" si="3"/>
        <v>-187.13858127471076</v>
      </c>
      <c r="AG6">
        <f t="shared" si="3"/>
        <v>-11.657281132156719</v>
      </c>
      <c r="AH6">
        <f t="shared" si="4"/>
        <v>-711.69359869226423</v>
      </c>
      <c r="AI6">
        <f t="shared" si="5"/>
        <v>2832.2821643950829</v>
      </c>
      <c r="AJ6">
        <f t="shared" si="6"/>
        <v>-527.98380796106358</v>
      </c>
      <c r="AK6">
        <f t="shared" si="20"/>
        <v>543.88546919877263</v>
      </c>
      <c r="AL6">
        <f t="shared" si="7"/>
        <v>2848.1838256327919</v>
      </c>
      <c r="AN6">
        <f t="shared" si="8"/>
        <v>2914.9686741473715</v>
      </c>
      <c r="AO6">
        <f t="shared" si="8"/>
        <v>-145.7484337073686</v>
      </c>
      <c r="AP6">
        <f t="shared" si="8"/>
        <v>-9.0789961894827247</v>
      </c>
      <c r="AQ6">
        <f t="shared" si="8"/>
        <v>-554.28563464788613</v>
      </c>
      <c r="AR6">
        <f t="shared" si="8"/>
        <v>2205.8556096026341</v>
      </c>
      <c r="AS6">
        <f t="shared" si="8"/>
        <v>-411.20763291570512</v>
      </c>
      <c r="AT6">
        <f t="shared" si="8"/>
        <v>423.59226361534195</v>
      </c>
      <c r="AU6">
        <f t="shared" si="8"/>
        <v>2218.2402403022711</v>
      </c>
      <c r="AW6">
        <v>3</v>
      </c>
      <c r="AX6">
        <f>(R6*SUMPRODUCT(K7:$K$23, X7:$X$23)-$AZ$3*SUMPRODUCT(K6:$K$22, W7:$W$23))/Z6</f>
        <v>2113.8055998948967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4013.3410859948985</v>
      </c>
      <c r="P7">
        <f t="shared" si="23"/>
        <v>200.66705429974493</v>
      </c>
      <c r="Q7" s="4">
        <f t="shared" si="24"/>
        <v>12.5</v>
      </c>
      <c r="R7">
        <f t="shared" si="0"/>
        <v>50000</v>
      </c>
      <c r="S7">
        <f t="shared" si="12"/>
        <v>2607.8108526706146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1971.2980909361595</v>
      </c>
      <c r="AC7">
        <f t="shared" si="1"/>
        <v>2366.5034063082894</v>
      </c>
      <c r="AE7">
        <f t="shared" si="2"/>
        <v>3641.9763116476111</v>
      </c>
      <c r="AF7">
        <f t="shared" si="3"/>
        <v>-182.09881558238055</v>
      </c>
      <c r="AG7">
        <f t="shared" si="3"/>
        <v>-11.343342845804909</v>
      </c>
      <c r="AH7">
        <f t="shared" si="4"/>
        <v>-789.46190012096645</v>
      </c>
      <c r="AI7">
        <f t="shared" si="5"/>
        <v>2659.0722530984594</v>
      </c>
      <c r="AJ7">
        <f t="shared" si="6"/>
        <v>-395.20531537212992</v>
      </c>
      <c r="AK7">
        <f t="shared" si="20"/>
        <v>568.64408395904559</v>
      </c>
      <c r="AL7">
        <f t="shared" si="7"/>
        <v>2832.511021685375</v>
      </c>
      <c r="AN7">
        <f t="shared" si="8"/>
        <v>2567.6352321519771</v>
      </c>
      <c r="AO7">
        <f t="shared" si="8"/>
        <v>-128.38176160759886</v>
      </c>
      <c r="AP7">
        <f t="shared" si="8"/>
        <v>-7.9971873095713528</v>
      </c>
      <c r="AQ7">
        <f t="shared" si="8"/>
        <v>-556.57972917325537</v>
      </c>
      <c r="AR7">
        <f t="shared" si="8"/>
        <v>1874.676554061552</v>
      </c>
      <c r="AS7">
        <f t="shared" si="8"/>
        <v>-278.62429759301477</v>
      </c>
      <c r="AT7">
        <f t="shared" si="8"/>
        <v>400.90062636006115</v>
      </c>
      <c r="AU7">
        <f t="shared" si="8"/>
        <v>1996.9528828285981</v>
      </c>
      <c r="AW7">
        <v>4</v>
      </c>
      <c r="AX7">
        <f>(R7*SUMPRODUCT(K8:$K$23, X8:$X$23)-$AZ$3*SUMPRODUCT(K7:$K$22, W8:$W$23))/Z7</f>
        <v>2607.8108526706146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4013.3410859948985</v>
      </c>
      <c r="P8">
        <f t="shared" si="23"/>
        <v>200.66705429974493</v>
      </c>
      <c r="Q8" s="4">
        <f t="shared" si="24"/>
        <v>12.5</v>
      </c>
      <c r="R8">
        <f t="shared" si="0"/>
        <v>50000</v>
      </c>
      <c r="S8">
        <f t="shared" si="12"/>
        <v>2988.2915580945919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2366.5034063082894</v>
      </c>
      <c r="AC8">
        <f t="shared" si="1"/>
        <v>2632.6314308905648</v>
      </c>
      <c r="AE8">
        <f t="shared" si="2"/>
        <v>3535.6817366949163</v>
      </c>
      <c r="AF8">
        <f t="shared" si="3"/>
        <v>-176.78408683474581</v>
      </c>
      <c r="AG8">
        <f t="shared" si="3"/>
        <v>-11.012276495240961</v>
      </c>
      <c r="AH8">
        <f t="shared" si="4"/>
        <v>-870.53168842359651</v>
      </c>
      <c r="AI8">
        <f t="shared" si="5"/>
        <v>2477.3536849413331</v>
      </c>
      <c r="AJ8">
        <f t="shared" si="6"/>
        <v>-266.12802458227543</v>
      </c>
      <c r="AK8">
        <f t="shared" si="20"/>
        <v>415.0915765722134</v>
      </c>
      <c r="AL8">
        <f t="shared" si="7"/>
        <v>2626.3172369312711</v>
      </c>
      <c r="AN8">
        <f t="shared" si="8"/>
        <v>2324.1923850552903</v>
      </c>
      <c r="AO8">
        <f t="shared" si="8"/>
        <v>-116.2096192527645</v>
      </c>
      <c r="AP8">
        <f t="shared" si="8"/>
        <v>-7.2389573152836322</v>
      </c>
      <c r="AQ8">
        <f t="shared" si="8"/>
        <v>-572.24695882123478</v>
      </c>
      <c r="AR8">
        <f t="shared" si="8"/>
        <v>1628.4968496660074</v>
      </c>
      <c r="AS8">
        <f t="shared" si="8"/>
        <v>-174.94015984654871</v>
      </c>
      <c r="AT8">
        <f t="shared" si="8"/>
        <v>272.86185613288956</v>
      </c>
      <c r="AU8">
        <f t="shared" si="8"/>
        <v>1726.418545952348</v>
      </c>
      <c r="AW8">
        <v>5</v>
      </c>
      <c r="AX8">
        <f>(R8*SUMPRODUCT(K9:$K$23, X9:$X$23)-$AZ$3*SUMPRODUCT(K8:$K$22, W9:$W$23))/Z8</f>
        <v>2988.2915580945919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4013.3410859948985</v>
      </c>
      <c r="P9">
        <f t="shared" si="23"/>
        <v>200.66705429974493</v>
      </c>
      <c r="Q9" s="4">
        <f t="shared" si="24"/>
        <v>12.5</v>
      </c>
      <c r="R9">
        <f t="shared" si="0"/>
        <v>50000</v>
      </c>
      <c r="S9">
        <f t="shared" si="12"/>
        <v>3270.3751000981242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2632.6314308905648</v>
      </c>
      <c r="AC9">
        <f t="shared" si="1"/>
        <v>2789.278970789017</v>
      </c>
      <c r="AE9">
        <f t="shared" si="2"/>
        <v>3422.9492187098817</v>
      </c>
      <c r="AF9">
        <f t="shared" si="3"/>
        <v>-171.14746093549411</v>
      </c>
      <c r="AG9">
        <f t="shared" si="3"/>
        <v>-10.661158450544891</v>
      </c>
      <c r="AH9">
        <f t="shared" si="4"/>
        <v>-963.98111897463627</v>
      </c>
      <c r="AI9">
        <f t="shared" si="5"/>
        <v>2277.1594803492062</v>
      </c>
      <c r="AJ9">
        <f t="shared" si="6"/>
        <v>-156.64753989845212</v>
      </c>
      <c r="AK9">
        <f t="shared" si="20"/>
        <v>307.16741244831053</v>
      </c>
      <c r="AL9">
        <f t="shared" si="7"/>
        <v>2427.6793528990647</v>
      </c>
      <c r="AN9">
        <f t="shared" si="8"/>
        <v>2138.4596862691501</v>
      </c>
      <c r="AO9">
        <f t="shared" si="8"/>
        <v>-106.9229843134575</v>
      </c>
      <c r="AP9">
        <f t="shared" si="8"/>
        <v>-6.6604720370379082</v>
      </c>
      <c r="AQ9">
        <f t="shared" si="8"/>
        <v>-602.23936422546308</v>
      </c>
      <c r="AR9">
        <f t="shared" si="8"/>
        <v>1422.6368656931913</v>
      </c>
      <c r="AS9">
        <f t="shared" si="8"/>
        <v>-97.8642765703473</v>
      </c>
      <c r="AT9">
        <f t="shared" si="8"/>
        <v>191.90034279967929</v>
      </c>
      <c r="AU9">
        <f t="shared" si="8"/>
        <v>1516.6729319225233</v>
      </c>
      <c r="AW9">
        <v>6</v>
      </c>
      <c r="AX9">
        <f>(R9*SUMPRODUCT(K10:$K$23, X10:$X$23)-$AZ$3*SUMPRODUCT(K9:$K$22, W10:$W$23))/Z9</f>
        <v>3270.3751000981242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4013.3410859948985</v>
      </c>
      <c r="P10">
        <f t="shared" si="23"/>
        <v>200.66705429974493</v>
      </c>
      <c r="Q10" s="4">
        <f t="shared" si="24"/>
        <v>12.5</v>
      </c>
      <c r="R10">
        <f t="shared" si="0"/>
        <v>50000</v>
      </c>
      <c r="S10">
        <f t="shared" si="12"/>
        <v>3474.9439962880324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2789.278970789017</v>
      </c>
      <c r="AC10">
        <f t="shared" si="1"/>
        <v>2860.7291349432444</v>
      </c>
      <c r="AE10">
        <f t="shared" si="2"/>
        <v>3303.9616711620579</v>
      </c>
      <c r="AF10">
        <f t="shared" si="3"/>
        <v>-165.19808355810289</v>
      </c>
      <c r="AG10">
        <f t="shared" si="3"/>
        <v>-10.290558416189951</v>
      </c>
      <c r="AH10">
        <f t="shared" si="4"/>
        <v>-1055.953799397965</v>
      </c>
      <c r="AI10">
        <f t="shared" si="5"/>
        <v>2072.5192297898002</v>
      </c>
      <c r="AJ10">
        <f t="shared" si="6"/>
        <v>-71.450164154227423</v>
      </c>
      <c r="AK10">
        <f t="shared" si="20"/>
        <v>311.22223431563111</v>
      </c>
      <c r="AL10">
        <f t="shared" si="7"/>
        <v>2312.2912999512037</v>
      </c>
      <c r="AN10">
        <f t="shared" si="8"/>
        <v>1961.1621697283886</v>
      </c>
      <c r="AO10">
        <f t="shared" si="8"/>
        <v>-98.058108486419428</v>
      </c>
      <c r="AP10">
        <f t="shared" si="8"/>
        <v>-6.1082590779915629</v>
      </c>
      <c r="AQ10">
        <f t="shared" si="8"/>
        <v>-626.79196990559524</v>
      </c>
      <c r="AR10">
        <f t="shared" si="8"/>
        <v>1230.2038322583824</v>
      </c>
      <c r="AS10">
        <f t="shared" si="8"/>
        <v>-42.41131493237625</v>
      </c>
      <c r="AT10">
        <f t="shared" si="8"/>
        <v>184.73497366677603</v>
      </c>
      <c r="AU10">
        <f t="shared" si="8"/>
        <v>1372.5274909927821</v>
      </c>
      <c r="AW10">
        <v>7</v>
      </c>
      <c r="AX10">
        <f>(R10*SUMPRODUCT(K11:$K$23, X11:$X$23)-$AZ$3*SUMPRODUCT(K10:$K$22, W11:$W$23))/Z10</f>
        <v>3474.9439962880324</v>
      </c>
    </row>
    <row r="11" spans="1:52" x14ac:dyDescent="0.25">
      <c r="A11" t="s">
        <v>33</v>
      </c>
      <c r="C11" s="7">
        <f>AU25</f>
        <v>16749.496063242212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4013.3410859948985</v>
      </c>
      <c r="P11">
        <f t="shared" si="23"/>
        <v>200.66705429974493</v>
      </c>
      <c r="Q11" s="4">
        <f t="shared" si="24"/>
        <v>12.5</v>
      </c>
      <c r="R11">
        <f t="shared" si="0"/>
        <v>50000</v>
      </c>
      <c r="S11">
        <f t="shared" si="12"/>
        <v>3608.781702011222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2860.7291349432444</v>
      </c>
      <c r="AC11">
        <f t="shared" si="1"/>
        <v>2859.1230152864837</v>
      </c>
      <c r="AE11">
        <f t="shared" si="2"/>
        <v>3179.642553820282</v>
      </c>
      <c r="AF11">
        <f t="shared" si="3"/>
        <v>-158.98212769101411</v>
      </c>
      <c r="AG11">
        <f t="shared" si="3"/>
        <v>-9.9033526109831485</v>
      </c>
      <c r="AH11">
        <f t="shared" si="4"/>
        <v>-1137.2008841796146</v>
      </c>
      <c r="AI11">
        <f t="shared" si="5"/>
        <v>1873.5561893386698</v>
      </c>
      <c r="AJ11">
        <f t="shared" si="6"/>
        <v>1.6061196567607112</v>
      </c>
      <c r="AK11">
        <f t="shared" si="20"/>
        <v>302.89156239523442</v>
      </c>
      <c r="AL11">
        <f t="shared" si="7"/>
        <v>2178.0538713906649</v>
      </c>
      <c r="AN11">
        <f t="shared" si="8"/>
        <v>1794.9300579679634</v>
      </c>
      <c r="AO11">
        <f t="shared" si="8"/>
        <v>-89.746502898398177</v>
      </c>
      <c r="AP11">
        <f t="shared" si="8"/>
        <v>-5.5905105606137511</v>
      </c>
      <c r="AQ11">
        <f t="shared" si="8"/>
        <v>-641.95770889695621</v>
      </c>
      <c r="AR11">
        <f t="shared" si="8"/>
        <v>1057.6353356119951</v>
      </c>
      <c r="AS11">
        <f t="shared" si="8"/>
        <v>0.90666557633947586</v>
      </c>
      <c r="AT11">
        <f t="shared" si="8"/>
        <v>170.98436709336295</v>
      </c>
      <c r="AU11">
        <f t="shared" si="8"/>
        <v>1229.5263682816976</v>
      </c>
      <c r="AW11">
        <v>8</v>
      </c>
      <c r="AX11">
        <f>(R11*SUMPRODUCT(K12:$K$23, X12:$X$23)-$AZ$3*SUMPRODUCT(K11:$K$22, W12:$W$23))/Z11</f>
        <v>3608.781702011222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4013.3410859948985</v>
      </c>
      <c r="P12">
        <f t="shared" si="23"/>
        <v>200.66705429974493</v>
      </c>
      <c r="Q12" s="4">
        <f t="shared" si="24"/>
        <v>12.5</v>
      </c>
      <c r="R12">
        <f t="shared" si="0"/>
        <v>50000</v>
      </c>
      <c r="S12">
        <f t="shared" si="12"/>
        <v>3672.3614283501565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2859.1230152864837</v>
      </c>
      <c r="AC12">
        <f t="shared" si="1"/>
        <v>2790.8447512175835</v>
      </c>
      <c r="AE12">
        <f t="shared" si="2"/>
        <v>3049.9753695884779</v>
      </c>
      <c r="AF12">
        <f t="shared" si="3"/>
        <v>-152.49876847942389</v>
      </c>
      <c r="AG12">
        <f t="shared" si="3"/>
        <v>-9.499489652872338</v>
      </c>
      <c r="AH12">
        <f t="shared" si="4"/>
        <v>-1219.3177280039154</v>
      </c>
      <c r="AI12">
        <f t="shared" si="5"/>
        <v>1668.6593834522664</v>
      </c>
      <c r="AJ12">
        <f t="shared" si="6"/>
        <v>68.278264068900171</v>
      </c>
      <c r="AK12">
        <f t="shared" si="20"/>
        <v>298.76752009092843</v>
      </c>
      <c r="AL12">
        <f t="shared" si="7"/>
        <v>2035.705167612095</v>
      </c>
      <c r="AN12">
        <f t="shared" si="8"/>
        <v>1636.7830040630906</v>
      </c>
      <c r="AO12">
        <f t="shared" si="8"/>
        <v>-81.839150203154531</v>
      </c>
      <c r="AP12">
        <f t="shared" si="8"/>
        <v>-5.097943860836013</v>
      </c>
      <c r="AQ12">
        <f t="shared" si="8"/>
        <v>-654.35234449742836</v>
      </c>
      <c r="AR12">
        <f t="shared" si="8"/>
        <v>895.49356550167181</v>
      </c>
      <c r="AS12">
        <f t="shared" si="8"/>
        <v>36.641837599490628</v>
      </c>
      <c r="AT12">
        <f t="shared" si="8"/>
        <v>160.33493382502004</v>
      </c>
      <c r="AU12">
        <f t="shared" si="8"/>
        <v>1092.4703369261824</v>
      </c>
      <c r="AW12">
        <v>9</v>
      </c>
      <c r="AX12">
        <f>(R12*SUMPRODUCT(K13:$K$23, X13:$X$23)-$AZ$3*SUMPRODUCT(K12:$K$22, W13:$W$23))/Z12</f>
        <v>3672.3614283501565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4013.3410859948985</v>
      </c>
      <c r="P13">
        <f t="shared" si="23"/>
        <v>200.66705429974493</v>
      </c>
      <c r="Q13" s="4">
        <f t="shared" si="24"/>
        <v>12.5</v>
      </c>
      <c r="R13">
        <f t="shared" si="0"/>
        <v>50000</v>
      </c>
      <c r="S13">
        <f t="shared" si="12"/>
        <v>3666.5481895146004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2790.8447512175835</v>
      </c>
      <c r="AC13">
        <f t="shared" si="1"/>
        <v>2663.45168056686</v>
      </c>
      <c r="AE13">
        <f t="shared" si="2"/>
        <v>2915.3687631189318</v>
      </c>
      <c r="AF13">
        <f t="shared" si="3"/>
        <v>-145.7684381559466</v>
      </c>
      <c r="AG13">
        <f t="shared" si="3"/>
        <v>-9.0802423113640565</v>
      </c>
      <c r="AH13">
        <f t="shared" si="4"/>
        <v>-1297.0097799182358</v>
      </c>
      <c r="AI13">
        <f t="shared" si="5"/>
        <v>1463.5103027333853</v>
      </c>
      <c r="AJ13">
        <f t="shared" si="6"/>
        <v>127.39307065072353</v>
      </c>
      <c r="AK13">
        <f t="shared" si="20"/>
        <v>287.47501043853543</v>
      </c>
      <c r="AL13">
        <f t="shared" si="7"/>
        <v>1878.3783838226443</v>
      </c>
      <c r="AN13">
        <f t="shared" si="8"/>
        <v>1487.6350319484275</v>
      </c>
      <c r="AO13">
        <f t="shared" si="8"/>
        <v>-74.381751597421385</v>
      </c>
      <c r="AP13">
        <f t="shared" si="8"/>
        <v>-4.6334058085037091</v>
      </c>
      <c r="AQ13">
        <f t="shared" si="8"/>
        <v>-661.82954616070128</v>
      </c>
      <c r="AR13">
        <f t="shared" si="8"/>
        <v>746.79032838180115</v>
      </c>
      <c r="AS13">
        <f t="shared" si="8"/>
        <v>65.005290968663019</v>
      </c>
      <c r="AT13">
        <f t="shared" si="8"/>
        <v>146.69084122331972</v>
      </c>
      <c r="AU13">
        <f t="shared" si="8"/>
        <v>958.48646057378392</v>
      </c>
      <c r="AW13">
        <v>10</v>
      </c>
      <c r="AX13">
        <f>(R13*SUMPRODUCT(K14:$K$23, X14:$X$23)-$AZ$3*SUMPRODUCT(K13:$K$22, W14:$W$23))/Z13</f>
        <v>3666.5481895146004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3.7867151000000002E-2</v>
      </c>
      <c r="O14">
        <f t="shared" si="22"/>
        <v>4013.3410859948985</v>
      </c>
      <c r="P14">
        <f t="shared" si="23"/>
        <v>200.66705429974493</v>
      </c>
      <c r="Q14" s="4">
        <f t="shared" si="24"/>
        <v>12.5</v>
      </c>
      <c r="R14">
        <f t="shared" si="0"/>
        <v>50000</v>
      </c>
      <c r="S14">
        <f t="shared" si="12"/>
        <v>3618.4533547893452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2663.45168056686</v>
      </c>
      <c r="AC14">
        <f t="shared" si="1"/>
        <v>2502.6951521577366</v>
      </c>
      <c r="AE14">
        <f t="shared" si="2"/>
        <v>2775.8183663140348</v>
      </c>
      <c r="AF14">
        <f t="shared" si="3"/>
        <v>-138.79091831570173</v>
      </c>
      <c r="AG14">
        <f t="shared" si="3"/>
        <v>-8.6455969815294029</v>
      </c>
      <c r="AH14">
        <f t="shared" si="4"/>
        <v>-1375.3716268840469</v>
      </c>
      <c r="AI14">
        <f t="shared" si="5"/>
        <v>1253.010224132757</v>
      </c>
      <c r="AJ14">
        <f t="shared" si="6"/>
        <v>160.75652840912335</v>
      </c>
      <c r="AK14">
        <f t="shared" si="20"/>
        <v>453.57259998958074</v>
      </c>
      <c r="AL14">
        <f t="shared" si="7"/>
        <v>1867.3393525314611</v>
      </c>
      <c r="AN14">
        <f t="shared" si="8"/>
        <v>1304.7740557432051</v>
      </c>
      <c r="AO14">
        <f t="shared" si="8"/>
        <v>-65.23870278716025</v>
      </c>
      <c r="AP14">
        <f t="shared" si="8"/>
        <v>-4.0638648316498438</v>
      </c>
      <c r="AQ14">
        <f t="shared" si="8"/>
        <v>-646.49374668796554</v>
      </c>
      <c r="AR14">
        <f t="shared" si="8"/>
        <v>588.97774143642948</v>
      </c>
      <c r="AS14">
        <f t="shared" si="8"/>
        <v>75.563642817917724</v>
      </c>
      <c r="AT14">
        <f t="shared" si="8"/>
        <v>213.20190400218817</v>
      </c>
      <c r="AU14">
        <f t="shared" si="8"/>
        <v>877.74328825653538</v>
      </c>
      <c r="AW14">
        <v>11</v>
      </c>
      <c r="AX14">
        <f>(R14*SUMPRODUCT(K15:$K$23, X15:$X$23)-$AZ$3*SUMPRODUCT(K14:$K$22, W15:$W$23))/Z14</f>
        <v>3618.4533547893452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4.2172894000000002E-2</v>
      </c>
      <c r="O15">
        <f t="shared" si="22"/>
        <v>4013.3410859948985</v>
      </c>
      <c r="P15">
        <f t="shared" si="23"/>
        <v>200.66705429974493</v>
      </c>
      <c r="Q15" s="4">
        <f t="shared" si="24"/>
        <v>12.5</v>
      </c>
      <c r="R15">
        <f t="shared" si="0"/>
        <v>50000</v>
      </c>
      <c r="S15">
        <f t="shared" si="12"/>
        <v>3504.2033757362187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2502.6951521577366</v>
      </c>
      <c r="AC15">
        <f t="shared" si="1"/>
        <v>2297.224302138743</v>
      </c>
      <c r="AE15">
        <f t="shared" si="2"/>
        <v>2630.9958889250793</v>
      </c>
      <c r="AF15">
        <f t="shared" si="3"/>
        <v>-131.54979444625397</v>
      </c>
      <c r="AG15">
        <f t="shared" si="3"/>
        <v>-8.1945311666453495</v>
      </c>
      <c r="AH15">
        <f t="shared" si="4"/>
        <v>-1458.439380275038</v>
      </c>
      <c r="AI15">
        <f t="shared" si="5"/>
        <v>1032.8121830371417</v>
      </c>
      <c r="AJ15">
        <f t="shared" si="6"/>
        <v>205.47085001899359</v>
      </c>
      <c r="AK15">
        <f t="shared" si="20"/>
        <v>428.04323075718389</v>
      </c>
      <c r="AL15">
        <f t="shared" si="7"/>
        <v>1666.3262638133192</v>
      </c>
      <c r="AN15">
        <f t="shared" si="8"/>
        <v>1139.2152867234645</v>
      </c>
      <c r="AO15">
        <f t="shared" si="8"/>
        <v>-56.960764336173227</v>
      </c>
      <c r="AP15">
        <f t="shared" si="8"/>
        <v>-3.5482135156008532</v>
      </c>
      <c r="AQ15">
        <f t="shared" si="8"/>
        <v>-631.50096272010239</v>
      </c>
      <c r="AR15">
        <f t="shared" si="8"/>
        <v>447.20534615158783</v>
      </c>
      <c r="AS15">
        <f t="shared" si="8"/>
        <v>88.968414699171475</v>
      </c>
      <c r="AT15">
        <f t="shared" si="8"/>
        <v>185.34175363394849</v>
      </c>
      <c r="AU15">
        <f t="shared" si="8"/>
        <v>721.51551448470775</v>
      </c>
      <c r="AW15">
        <v>12</v>
      </c>
      <c r="AX15">
        <f>(R15*SUMPRODUCT(K16:$K$23, X16:$X$23)-$AZ$3*SUMPRODUCT(K15:$K$22, W16:$W$23))/Z15</f>
        <v>3504.2033757362187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4.6777600000000003E-2</v>
      </c>
      <c r="O16">
        <f t="shared" si="22"/>
        <v>4013.3410859948985</v>
      </c>
      <c r="P16">
        <f t="shared" si="23"/>
        <v>200.66705429974493</v>
      </c>
      <c r="Q16" s="4">
        <f t="shared" si="24"/>
        <v>12.5</v>
      </c>
      <c r="R16">
        <f t="shared" si="0"/>
        <v>50000</v>
      </c>
      <c r="S16">
        <f t="shared" si="12"/>
        <v>3327.6492534256354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2297.224302138743</v>
      </c>
      <c r="AC16">
        <f t="shared" si="1"/>
        <v>2057.6227267488675</v>
      </c>
      <c r="AE16">
        <f t="shared" si="2"/>
        <v>2481.6142567420466</v>
      </c>
      <c r="AF16">
        <f t="shared" si="3"/>
        <v>-124.08071283710233</v>
      </c>
      <c r="AG16">
        <f t="shared" si="3"/>
        <v>-7.7292653538780263</v>
      </c>
      <c r="AH16">
        <f t="shared" si="4"/>
        <v>-1533.2820044034781</v>
      </c>
      <c r="AI16">
        <f t="shared" si="5"/>
        <v>816.52227414758795</v>
      </c>
      <c r="AJ16">
        <f t="shared" si="6"/>
        <v>239.60157538987551</v>
      </c>
      <c r="AK16">
        <f t="shared" si="20"/>
        <v>398.31693840165042</v>
      </c>
      <c r="AL16">
        <f t="shared" si="7"/>
        <v>1454.4407879391138</v>
      </c>
      <c r="AN16">
        <f t="shared" si="8"/>
        <v>989.83151450110574</v>
      </c>
      <c r="AO16">
        <f t="shared" si="8"/>
        <v>-49.491575725055284</v>
      </c>
      <c r="AP16">
        <f t="shared" si="8"/>
        <v>-3.082941037441528</v>
      </c>
      <c r="AQ16">
        <f t="shared" si="8"/>
        <v>-611.57403671933503</v>
      </c>
      <c r="AR16">
        <f t="shared" si="8"/>
        <v>325.68296101927376</v>
      </c>
      <c r="AS16">
        <f t="shared" si="8"/>
        <v>95.568918336393835</v>
      </c>
      <c r="AT16">
        <f t="shared" si="8"/>
        <v>158.87507791285697</v>
      </c>
      <c r="AU16">
        <f t="shared" si="8"/>
        <v>580.12695726852451</v>
      </c>
      <c r="AW16">
        <v>13</v>
      </c>
      <c r="AX16">
        <f>(R16*SUMPRODUCT(K17:$K$23, X17:$X$23)-$AZ$3*SUMPRODUCT(K16:$K$22, W17:$W$23))/Z16</f>
        <v>3327.6492534256354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5.1668436999999998E-2</v>
      </c>
      <c r="O17">
        <f t="shared" si="22"/>
        <v>4013.3410859948985</v>
      </c>
      <c r="P17">
        <f t="shared" si="23"/>
        <v>200.66705429974493</v>
      </c>
      <c r="Q17" s="4">
        <f t="shared" si="24"/>
        <v>12.5</v>
      </c>
      <c r="R17">
        <f t="shared" si="0"/>
        <v>50000</v>
      </c>
      <c r="S17">
        <f t="shared" si="12"/>
        <v>3091.784336095403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2057.6227267488675</v>
      </c>
      <c r="AC17">
        <f t="shared" si="1"/>
        <v>1793.8813799179186</v>
      </c>
      <c r="AE17">
        <f t="shared" si="2"/>
        <v>2328.576984291848</v>
      </c>
      <c r="AF17">
        <f t="shared" si="3"/>
        <v>-116.4288492145924</v>
      </c>
      <c r="AG17">
        <f t="shared" si="3"/>
        <v>-7.2526136403461177</v>
      </c>
      <c r="AH17">
        <f t="shared" si="4"/>
        <v>-1597.4362399725178</v>
      </c>
      <c r="AI17">
        <f t="shared" si="5"/>
        <v>607.45928146439155</v>
      </c>
      <c r="AJ17">
        <f t="shared" si="6"/>
        <v>263.74134683094894</v>
      </c>
      <c r="AK17">
        <f t="shared" si="20"/>
        <v>365.37283218818504</v>
      </c>
      <c r="AL17">
        <f t="shared" si="7"/>
        <v>1236.5734604835257</v>
      </c>
      <c r="AN17">
        <f t="shared" si="8"/>
        <v>855.57673936733795</v>
      </c>
      <c r="AO17">
        <f t="shared" si="8"/>
        <v>-42.778836968366903</v>
      </c>
      <c r="AP17">
        <f t="shared" si="8"/>
        <v>-2.6647895140067646</v>
      </c>
      <c r="AQ17">
        <f t="shared" si="8"/>
        <v>-586.93755832966292</v>
      </c>
      <c r="AR17">
        <f t="shared" si="8"/>
        <v>223.1955545553013</v>
      </c>
      <c r="AS17">
        <f t="shared" si="8"/>
        <v>96.905089709369022</v>
      </c>
      <c r="AT17">
        <f t="shared" si="8"/>
        <v>134.24700945072863</v>
      </c>
      <c r="AU17">
        <f t="shared" si="8"/>
        <v>454.34765371539902</v>
      </c>
      <c r="AW17">
        <v>14</v>
      </c>
      <c r="AX17">
        <f>(R17*SUMPRODUCT(K18:$K$23, X18:$X$23)-$AZ$3*SUMPRODUCT(K17:$K$22, W18:$W$23))/Z17</f>
        <v>3091.784336095403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5.7177164000000003E-2</v>
      </c>
      <c r="O18">
        <f t="shared" si="22"/>
        <v>4013.3410859948985</v>
      </c>
      <c r="P18">
        <f t="shared" si="23"/>
        <v>200.66705429974493</v>
      </c>
      <c r="Q18" s="4">
        <f t="shared" si="24"/>
        <v>12.5</v>
      </c>
      <c r="R18">
        <f t="shared" si="0"/>
        <v>50000</v>
      </c>
      <c r="S18">
        <f t="shared" si="12"/>
        <v>2793.2969418951348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1793.8813799179186</v>
      </c>
      <c r="AC18">
        <f t="shared" si="1"/>
        <v>1511.8225003778111</v>
      </c>
      <c r="AE18">
        <f t="shared" si="2"/>
        <v>2172.1497863314489</v>
      </c>
      <c r="AF18">
        <f t="shared" si="3"/>
        <v>-108.60748931657245</v>
      </c>
      <c r="AG18">
        <f t="shared" si="3"/>
        <v>-6.7654036243999487</v>
      </c>
      <c r="AH18">
        <f t="shared" si="4"/>
        <v>-1658.7355181708278</v>
      </c>
      <c r="AI18">
        <f t="shared" si="5"/>
        <v>398.0413752196489</v>
      </c>
      <c r="AJ18">
        <f t="shared" si="6"/>
        <v>282.05887954010745</v>
      </c>
      <c r="AK18">
        <f t="shared" si="20"/>
        <v>330.08745888249319</v>
      </c>
      <c r="AL18">
        <f t="shared" si="7"/>
        <v>1010.1877136422495</v>
      </c>
      <c r="AN18">
        <f t="shared" si="8"/>
        <v>735.1898542264106</v>
      </c>
      <c r="AO18">
        <f t="shared" si="8"/>
        <v>-36.759492711320533</v>
      </c>
      <c r="AP18">
        <f t="shared" si="8"/>
        <v>-2.2898310860991731</v>
      </c>
      <c r="AQ18">
        <f t="shared" si="8"/>
        <v>-561.41870670151798</v>
      </c>
      <c r="AR18">
        <f t="shared" si="8"/>
        <v>134.72182372747304</v>
      </c>
      <c r="AS18">
        <f t="shared" si="8"/>
        <v>95.466172654040975</v>
      </c>
      <c r="AT18">
        <f t="shared" si="8"/>
        <v>111.72201489274107</v>
      </c>
      <c r="AU18">
        <f t="shared" si="8"/>
        <v>341.91001127425506</v>
      </c>
      <c r="AW18">
        <v>15</v>
      </c>
      <c r="AX18">
        <f>(R18*SUMPRODUCT(K19:$K$23, X19:$X$23)-$AZ$3*SUMPRODUCT(K18:$K$22, W19:$W$23))/Z18</f>
        <v>2793.2969418951348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6.3388860000000005E-2</v>
      </c>
      <c r="O19">
        <f t="shared" si="22"/>
        <v>4013.3410859948985</v>
      </c>
      <c r="P19">
        <f t="shared" si="23"/>
        <v>200.66705429974493</v>
      </c>
      <c r="Q19" s="4">
        <f t="shared" si="24"/>
        <v>12.5</v>
      </c>
      <c r="R19">
        <f t="shared" si="0"/>
        <v>50000</v>
      </c>
      <c r="S19">
        <f t="shared" si="12"/>
        <v>2426.7453371646761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1511.8225003778111</v>
      </c>
      <c r="AC19">
        <f t="shared" si="1"/>
        <v>1217.0415901071176</v>
      </c>
      <c r="AE19">
        <f t="shared" si="2"/>
        <v>2012.7381897633404</v>
      </c>
      <c r="AF19">
        <f t="shared" si="3"/>
        <v>-100.63690948816702</v>
      </c>
      <c r="AG19">
        <f t="shared" si="3"/>
        <v>-6.2688983649653682</v>
      </c>
      <c r="AH19">
        <f t="shared" si="4"/>
        <v>-1715.4048927623239</v>
      </c>
      <c r="AI19">
        <f t="shared" si="5"/>
        <v>190.42748914788399</v>
      </c>
      <c r="AJ19">
        <f t="shared" si="6"/>
        <v>294.78091027069354</v>
      </c>
      <c r="AK19">
        <f t="shared" si="20"/>
        <v>292.99200575803724</v>
      </c>
      <c r="AL19">
        <f t="shared" si="7"/>
        <v>778.20040517661482</v>
      </c>
      <c r="AN19">
        <f t="shared" si="8"/>
        <v>627.53563000995632</v>
      </c>
      <c r="AO19">
        <f t="shared" si="8"/>
        <v>-31.376781500497813</v>
      </c>
      <c r="AP19">
        <f t="shared" si="8"/>
        <v>-1.9545299557263756</v>
      </c>
      <c r="AQ19">
        <f t="shared" si="8"/>
        <v>-534.83244645362424</v>
      </c>
      <c r="AR19">
        <f t="shared" si="8"/>
        <v>59.371872100107772</v>
      </c>
      <c r="AS19">
        <f t="shared" si="8"/>
        <v>91.90739520045517</v>
      </c>
      <c r="AT19">
        <f t="shared" si="8"/>
        <v>91.34964689216207</v>
      </c>
      <c r="AU19">
        <f t="shared" si="8"/>
        <v>242.62891419272503</v>
      </c>
      <c r="AW19">
        <v>16</v>
      </c>
      <c r="AX19">
        <f>(R19*SUMPRODUCT(K20:$K$23, X20:$X$23)-$AZ$3*SUMPRODUCT(K19:$K$22, W20:$W$23))/Z19</f>
        <v>2426.7453371646761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7.0498397000000004E-2</v>
      </c>
      <c r="O20">
        <f t="shared" si="22"/>
        <v>4013.3410859948985</v>
      </c>
      <c r="P20">
        <f t="shared" si="23"/>
        <v>200.66705429974493</v>
      </c>
      <c r="Q20" s="4">
        <f t="shared" si="24"/>
        <v>12.5</v>
      </c>
      <c r="R20">
        <f t="shared" si="0"/>
        <v>50000</v>
      </c>
      <c r="S20">
        <f t="shared" si="12"/>
        <v>1982.5257103874658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1217.0415901071176</v>
      </c>
      <c r="AC20">
        <f t="shared" si="1"/>
        <v>914.22382447983068</v>
      </c>
      <c r="AE20">
        <f t="shared" si="2"/>
        <v>1850.7159919067096</v>
      </c>
      <c r="AF20">
        <f t="shared" si="3"/>
        <v>-92.53579959533549</v>
      </c>
      <c r="AG20">
        <f t="shared" si="3"/>
        <v>-5.7642620956297357</v>
      </c>
      <c r="AH20">
        <f t="shared" si="4"/>
        <v>-1767.7891427439179</v>
      </c>
      <c r="AI20">
        <f t="shared" si="5"/>
        <v>-15.373212528173326</v>
      </c>
      <c r="AJ20">
        <f t="shared" si="6"/>
        <v>302.81776562728692</v>
      </c>
      <c r="AK20">
        <f t="shared" si="20"/>
        <v>254.59567836511522</v>
      </c>
      <c r="AL20">
        <f t="shared" si="7"/>
        <v>542.04023146422878</v>
      </c>
      <c r="AN20">
        <f t="shared" si="8"/>
        <v>531.53546492887597</v>
      </c>
      <c r="AO20">
        <f t="shared" si="8"/>
        <v>-26.576773246443803</v>
      </c>
      <c r="AP20">
        <f t="shared" si="8"/>
        <v>-1.6555266968952054</v>
      </c>
      <c r="AQ20">
        <f t="shared" si="8"/>
        <v>-507.71843329485466</v>
      </c>
      <c r="AR20">
        <f t="shared" si="8"/>
        <v>-4.415268309317625</v>
      </c>
      <c r="AS20">
        <f t="shared" si="8"/>
        <v>86.970871027917767</v>
      </c>
      <c r="AT20">
        <f t="shared" si="8"/>
        <v>73.121231383137911</v>
      </c>
      <c r="AU20">
        <f t="shared" si="8"/>
        <v>155.67683410173805</v>
      </c>
      <c r="AW20">
        <v>17</v>
      </c>
      <c r="AX20">
        <f>(R20*SUMPRODUCT(K21:$K$23, X21:$X$23)-$AZ$3*SUMPRODUCT(K20:$K$22, W21:$W$23))/Z20</f>
        <v>1982.5257103874658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7.8701599999999997E-2</v>
      </c>
      <c r="O21">
        <f t="shared" si="22"/>
        <v>4013.3410859948985</v>
      </c>
      <c r="P21">
        <f t="shared" si="23"/>
        <v>200.66705429974493</v>
      </c>
      <c r="Q21" s="4">
        <f t="shared" si="24"/>
        <v>12.5</v>
      </c>
      <c r="R21">
        <f t="shared" si="0"/>
        <v>50000</v>
      </c>
      <c r="S21">
        <f t="shared" si="12"/>
        <v>1446.0662495255776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914.22382447983068</v>
      </c>
      <c r="AC21">
        <f t="shared" si="1"/>
        <v>607.69058009127616</v>
      </c>
      <c r="AE21">
        <f t="shared" si="2"/>
        <v>1686.5545222789974</v>
      </c>
      <c r="AF21">
        <f t="shared" si="3"/>
        <v>-84.327726113949879</v>
      </c>
      <c r="AG21">
        <f t="shared" si="3"/>
        <v>-5.2529628249280247</v>
      </c>
      <c r="AH21">
        <f t="shared" si="4"/>
        <v>-1814.6265989816525</v>
      </c>
      <c r="AI21">
        <f t="shared" si="5"/>
        <v>-217.65276564153305</v>
      </c>
      <c r="AJ21">
        <f t="shared" si="6"/>
        <v>306.53324438855452</v>
      </c>
      <c r="AK21">
        <f t="shared" si="20"/>
        <v>215.33771250982355</v>
      </c>
      <c r="AL21">
        <f t="shared" si="7"/>
        <v>304.21819125684499</v>
      </c>
      <c r="AN21">
        <f t="shared" si="8"/>
        <v>446.20478303874899</v>
      </c>
      <c r="AO21">
        <f t="shared" si="8"/>
        <v>-22.310239151937452</v>
      </c>
      <c r="AP21">
        <f t="shared" si="8"/>
        <v>-1.3897547376294577</v>
      </c>
      <c r="AQ21">
        <f t="shared" si="8"/>
        <v>-480.08828484289455</v>
      </c>
      <c r="AR21">
        <f t="shared" si="8"/>
        <v>-57.583495693712472</v>
      </c>
      <c r="AS21">
        <f t="shared" si="8"/>
        <v>81.098237856986756</v>
      </c>
      <c r="AT21">
        <f t="shared" si="8"/>
        <v>56.971011622363406</v>
      </c>
      <c r="AU21">
        <f t="shared" si="8"/>
        <v>80.485753785637684</v>
      </c>
      <c r="AW21">
        <v>18</v>
      </c>
      <c r="AX21">
        <f>(R21*SUMPRODUCT(K22:$K$23, X22:$X$23)-$AZ$3*SUMPRODUCT(K21:$K$22, W22:$W$23))/Z21</f>
        <v>1446.0662495255776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8.8159118999999994E-2</v>
      </c>
      <c r="O22">
        <f t="shared" si="22"/>
        <v>4013.3410859948985</v>
      </c>
      <c r="P22">
        <f t="shared" si="23"/>
        <v>200.66705429974493</v>
      </c>
      <c r="Q22" s="4">
        <f t="shared" si="24"/>
        <v>12.5</v>
      </c>
      <c r="R22">
        <f t="shared" si="0"/>
        <v>50000</v>
      </c>
      <c r="S22">
        <f t="shared" si="12"/>
        <v>796.69439630496584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607.69058009127616</v>
      </c>
      <c r="AC22">
        <f t="shared" si="1"/>
        <v>301.93676320581756</v>
      </c>
      <c r="AE22">
        <f t="shared" si="2"/>
        <v>1521.0038162266253</v>
      </c>
      <c r="AF22">
        <f t="shared" si="3"/>
        <v>-76.050190811331262</v>
      </c>
      <c r="AG22">
        <f t="shared" si="3"/>
        <v>-4.7373366218933386</v>
      </c>
      <c r="AH22">
        <f t="shared" si="4"/>
        <v>-1852.3862991416233</v>
      </c>
      <c r="AI22">
        <f t="shared" si="5"/>
        <v>-412.1700103482226</v>
      </c>
      <c r="AJ22">
        <f t="shared" si="6"/>
        <v>305.7538168854586</v>
      </c>
      <c r="AK22">
        <f t="shared" si="20"/>
        <v>175.64886995360825</v>
      </c>
      <c r="AL22">
        <f t="shared" si="7"/>
        <v>69.232676490844256</v>
      </c>
      <c r="AN22">
        <f t="shared" si="8"/>
        <v>370.68542173350028</v>
      </c>
      <c r="AO22">
        <f t="shared" si="8"/>
        <v>-18.534271086675012</v>
      </c>
      <c r="AP22">
        <f t="shared" si="8"/>
        <v>-1.1545412344438453</v>
      </c>
      <c r="AQ22">
        <f t="shared" si="8"/>
        <v>-451.44699124697075</v>
      </c>
      <c r="AR22">
        <f t="shared" si="8"/>
        <v>-100.45038183458934</v>
      </c>
      <c r="AS22">
        <f t="shared" si="8"/>
        <v>74.515580664346288</v>
      </c>
      <c r="AT22">
        <f t="shared" si="8"/>
        <v>42.80756875238815</v>
      </c>
      <c r="AU22">
        <f t="shared" si="8"/>
        <v>16.872767582145102</v>
      </c>
      <c r="AW22">
        <v>19</v>
      </c>
      <c r="AX22">
        <f>(R22*SUMPRODUCT(K23:$K$23, X23:$X$23)-$AZ$3*SUMPRODUCT(K22:$K$22, W23:$W$23))/Z22</f>
        <v>796.69439630496584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9.9426106E-2</v>
      </c>
      <c r="O23">
        <f t="shared" si="22"/>
        <v>4013.3410859948985</v>
      </c>
      <c r="P23">
        <f t="shared" si="23"/>
        <v>200.66705429974493</v>
      </c>
      <c r="Q23" s="4">
        <f t="shared" si="24"/>
        <v>12.5</v>
      </c>
      <c r="R23">
        <f t="shared" si="0"/>
        <v>50000</v>
      </c>
      <c r="S23">
        <f t="shared" si="12"/>
        <v>894.58539226500818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301.93676320581756</v>
      </c>
      <c r="AC23">
        <f t="shared" si="1"/>
        <v>301.93676320581756</v>
      </c>
      <c r="AE23">
        <f t="shared" si="2"/>
        <v>1354.5662914058059</v>
      </c>
      <c r="AF23">
        <f t="shared" si="3"/>
        <v>-67.728314570290308</v>
      </c>
      <c r="AG23">
        <f t="shared" si="3"/>
        <v>-4.2189483225483562</v>
      </c>
      <c r="AH23">
        <f t="shared" si="4"/>
        <v>-1884.0597325041958</v>
      </c>
      <c r="AI23">
        <f t="shared" si="5"/>
        <v>-601.44070399122847</v>
      </c>
      <c r="AJ23">
        <f t="shared" si="6"/>
        <v>0</v>
      </c>
      <c r="AK23">
        <f t="shared" si="20"/>
        <v>135.95463205481698</v>
      </c>
      <c r="AL23">
        <f t="shared" si="7"/>
        <v>-465.48607193641146</v>
      </c>
      <c r="AN23">
        <f t="shared" si="8"/>
        <v>304.10028950842093</v>
      </c>
      <c r="AO23">
        <f t="shared" si="8"/>
        <v>-15.205014475421049</v>
      </c>
      <c r="AP23">
        <f t="shared" si="8"/>
        <v>-0.9471543876796954</v>
      </c>
      <c r="AQ23">
        <f t="shared" si="8"/>
        <v>-422.97162843988093</v>
      </c>
      <c r="AR23">
        <f t="shared" si="8"/>
        <v>-135.02350779456074</v>
      </c>
      <c r="AS23">
        <f t="shared" si="8"/>
        <v>0</v>
      </c>
      <c r="AT23">
        <f t="shared" si="8"/>
        <v>30.521830662841104</v>
      </c>
      <c r="AU23">
        <f t="shared" si="8"/>
        <v>-104.50167713171963</v>
      </c>
      <c r="AW23">
        <v>20</v>
      </c>
      <c r="AX23">
        <f>(R23*SUMPRODUCT(K$23:$K24, X$23:$X24)-$AZ$3*SUMPRODUCT(K$22:$K23, W$23:$W24))/Z23</f>
        <v>894.58539226500818</v>
      </c>
    </row>
    <row r="25" spans="5:50" x14ac:dyDescent="0.25">
      <c r="AN25" s="8">
        <f t="shared" ref="AN25:AU25" si="25">SUM(AN3:AN23)</f>
        <v>31458.350917916996</v>
      </c>
      <c r="AO25" s="8">
        <f t="shared" si="25"/>
        <v>-4582.9233603920256</v>
      </c>
      <c r="AP25" s="8">
        <f t="shared" si="25"/>
        <v>-710.43752556641562</v>
      </c>
      <c r="AQ25" s="8">
        <f t="shared" si="25"/>
        <v>-11375.793471141686</v>
      </c>
      <c r="AR25" s="8">
        <f t="shared" si="25"/>
        <v>14789.196560816878</v>
      </c>
      <c r="AS25" s="8">
        <f t="shared" si="25"/>
        <v>-1420.7215690013329</v>
      </c>
      <c r="AT25" s="8">
        <f t="shared" si="25"/>
        <v>3381.0210714266714</v>
      </c>
      <c r="AU25" s="9">
        <f t="shared" si="25"/>
        <v>16749.496063242212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260.84467981292835</v>
      </c>
      <c r="K3">
        <v>1</v>
      </c>
      <c r="L3" s="2">
        <v>0</v>
      </c>
      <c r="O3">
        <f>$C$3</f>
        <v>260.84467981292835</v>
      </c>
      <c r="P3">
        <f>O3*B5</f>
        <v>208.67574385034268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260.84467981292835</v>
      </c>
      <c r="AF3">
        <f t="shared" ref="AF3:AG23" si="4">-$Z3*P3</f>
        <v>-208.67574385034268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-572.78803473741436</v>
      </c>
      <c r="AJ3">
        <f t="shared" ref="AJ3:AJ23" si="7">AB3-AC3</f>
        <v>0</v>
      </c>
      <c r="AL3">
        <f t="shared" ref="AL3:AL23" si="8">SUM(AI3:AK3)</f>
        <v>-572.78803473741436</v>
      </c>
      <c r="AN3">
        <f t="shared" ref="AN3:AU23" si="9">AE3*$K3</f>
        <v>260.84467981292835</v>
      </c>
      <c r="AO3">
        <f t="shared" si="9"/>
        <v>-208.67574385034268</v>
      </c>
      <c r="AP3">
        <f t="shared" si="9"/>
        <v>-624.95697070000006</v>
      </c>
      <c r="AQ3">
        <f t="shared" si="9"/>
        <v>0</v>
      </c>
      <c r="AR3">
        <f t="shared" si="9"/>
        <v>-572.78803473741436</v>
      </c>
      <c r="AS3">
        <f t="shared" si="9"/>
        <v>0</v>
      </c>
      <c r="AT3">
        <f t="shared" si="9"/>
        <v>0</v>
      </c>
      <c r="AU3">
        <f t="shared" si="9"/>
        <v>-572.78803473741436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181.00238515100682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13.717851710139186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13.556189447844872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-13.556189447844872</v>
      </c>
      <c r="AK4">
        <f>G4*MAX(0, SUM(AB4, AE4:AF4))</f>
        <v>0</v>
      </c>
      <c r="AL4">
        <f t="shared" si="8"/>
        <v>-192.03708944784486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-12.718068719246524</v>
      </c>
      <c r="AT4">
        <f t="shared" si="9"/>
        <v>0</v>
      </c>
      <c r="AU4">
        <f t="shared" si="9"/>
        <v>-180.16426442240814</v>
      </c>
      <c r="AW4">
        <v>1</v>
      </c>
      <c r="AX4">
        <f>(R4*SUMPRODUCT(K5:$K$23, X5:$X$23)-$AZ$3*SUMPRODUCT(K4:$K$22, W5:$W$23))/Z4</f>
        <v>13.717851710139186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260.84467981292835</v>
      </c>
      <c r="P5">
        <f t="shared" ref="P5:P23" si="22">O5*$C$5</f>
        <v>13.042233990646418</v>
      </c>
      <c r="Q5" s="4">
        <f t="shared" ref="Q5:Q23" si="23">$C$8</f>
        <v>12.5</v>
      </c>
      <c r="R5">
        <f t="shared" si="0"/>
        <v>100000</v>
      </c>
      <c r="S5">
        <f t="shared" si="1"/>
        <v>29.086835732378351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13.556189447844872</v>
      </c>
      <c r="AC5">
        <f t="shared" si="2"/>
        <v>28.405091271659103</v>
      </c>
      <c r="AE5">
        <f t="shared" si="3"/>
        <v>254.73093759611524</v>
      </c>
      <c r="AF5">
        <f t="shared" si="4"/>
        <v>-12.736546879805763</v>
      </c>
      <c r="AG5">
        <f t="shared" si="4"/>
        <v>-12.207021903743746</v>
      </c>
      <c r="AH5">
        <f t="shared" si="5"/>
        <v>-177.128679050031</v>
      </c>
      <c r="AI5">
        <f t="shared" si="6"/>
        <v>52.658689762534749</v>
      </c>
      <c r="AJ5">
        <f t="shared" si="7"/>
        <v>-14.848901823814231</v>
      </c>
      <c r="AK5">
        <f>G5*SUM(AB5, AE5:AF5)</f>
        <v>10.47757378673033</v>
      </c>
      <c r="AL5">
        <f t="shared" si="8"/>
        <v>48.28736172545085</v>
      </c>
      <c r="AN5">
        <f t="shared" si="9"/>
        <v>219.97608829611931</v>
      </c>
      <c r="AO5">
        <f t="shared" si="9"/>
        <v>-10.998804414805967</v>
      </c>
      <c r="AP5">
        <f t="shared" si="9"/>
        <v>-10.541526496432713</v>
      </c>
      <c r="AQ5">
        <f t="shared" si="9"/>
        <v>-152.96168698701015</v>
      </c>
      <c r="AR5">
        <f t="shared" si="9"/>
        <v>45.474070397870484</v>
      </c>
      <c r="AS5">
        <f t="shared" si="9"/>
        <v>-12.822954956004452</v>
      </c>
      <c r="AT5">
        <f t="shared" si="9"/>
        <v>9.0480399365280935</v>
      </c>
      <c r="AU5">
        <f t="shared" si="9"/>
        <v>41.699155378394131</v>
      </c>
      <c r="AW5">
        <v>2</v>
      </c>
      <c r="AX5">
        <f>(R5*SUMPRODUCT(K6:$K$23, X6:$X$23)-$AZ$3*SUMPRODUCT(K5:$K$22, W6:$W$23))/Z5</f>
        <v>29.086835732378351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260.84467981292835</v>
      </c>
      <c r="P6">
        <f t="shared" si="22"/>
        <v>13.042233990646418</v>
      </c>
      <c r="Q6" s="4">
        <f t="shared" si="23"/>
        <v>12.5</v>
      </c>
      <c r="R6">
        <f t="shared" si="0"/>
        <v>100000</v>
      </c>
      <c r="S6">
        <f t="shared" si="1"/>
        <v>45.63159167321971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28.405091271659103</v>
      </c>
      <c r="AC6">
        <f t="shared" si="2"/>
        <v>44.036170696853787</v>
      </c>
      <c r="AE6">
        <f t="shared" si="3"/>
        <v>251.72474648412378</v>
      </c>
      <c r="AF6">
        <f t="shared" si="4"/>
        <v>-12.58623732420619</v>
      </c>
      <c r="AG6">
        <f t="shared" si="4"/>
        <v>-12.062961503789095</v>
      </c>
      <c r="AH6">
        <f t="shared" si="5"/>
        <v>-175.92144733771536</v>
      </c>
      <c r="AI6">
        <f t="shared" si="6"/>
        <v>51.154100318413128</v>
      </c>
      <c r="AJ6">
        <f t="shared" si="7"/>
        <v>-15.631079425194685</v>
      </c>
      <c r="AK6">
        <f>G6*SUM(AB6, AE6:AF6)</f>
        <v>15.651300625247238</v>
      </c>
      <c r="AL6">
        <f t="shared" si="8"/>
        <v>51.174321518465682</v>
      </c>
      <c r="AN6">
        <f t="shared" si="9"/>
        <v>196.04983256546379</v>
      </c>
      <c r="AO6">
        <f t="shared" si="9"/>
        <v>-9.8024916282731898</v>
      </c>
      <c r="AP6">
        <f t="shared" si="9"/>
        <v>-9.3949506994960608</v>
      </c>
      <c r="AQ6">
        <f t="shared" si="9"/>
        <v>-137.01223569375364</v>
      </c>
      <c r="AR6">
        <f t="shared" si="9"/>
        <v>39.840154543940884</v>
      </c>
      <c r="AS6">
        <f t="shared" si="9"/>
        <v>-12.173894489631195</v>
      </c>
      <c r="AT6">
        <f t="shared" si="9"/>
        <v>12.189643290414377</v>
      </c>
      <c r="AU6">
        <f t="shared" si="9"/>
        <v>39.855903344724069</v>
      </c>
      <c r="AW6">
        <v>3</v>
      </c>
      <c r="AX6">
        <f>(R6*SUMPRODUCT(K7:$K$23, X7:$X$23)-$AZ$3*SUMPRODUCT(K6:$K$22, W7:$W$23))/Z6</f>
        <v>45.63159167321971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260.84467981292835</v>
      </c>
      <c r="P7">
        <f t="shared" si="22"/>
        <v>13.042233990646418</v>
      </c>
      <c r="Q7" s="4">
        <f t="shared" si="23"/>
        <v>12.5</v>
      </c>
      <c r="R7">
        <f t="shared" si="0"/>
        <v>100000</v>
      </c>
      <c r="S7">
        <f t="shared" si="1"/>
        <v>59.598160907169614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44.036170696853787</v>
      </c>
      <c r="AC7">
        <f t="shared" si="2"/>
        <v>56.835098965171255</v>
      </c>
      <c r="AE7">
        <f t="shared" si="3"/>
        <v>248.75152128935471</v>
      </c>
      <c r="AF7">
        <f t="shared" si="4"/>
        <v>-12.437576064467736</v>
      </c>
      <c r="AG7">
        <f t="shared" si="4"/>
        <v>-11.920480871401779</v>
      </c>
      <c r="AH7">
        <f t="shared" si="5"/>
        <v>-174.80813879539696</v>
      </c>
      <c r="AI7">
        <f t="shared" si="6"/>
        <v>49.585325558088215</v>
      </c>
      <c r="AJ7">
        <f t="shared" si="7"/>
        <v>-12.798928268317468</v>
      </c>
      <c r="AK7">
        <f>G7*SUM(AB7, AE7:AF7)</f>
        <v>13.765190691757471</v>
      </c>
      <c r="AL7">
        <f t="shared" si="8"/>
        <v>50.551587981528215</v>
      </c>
      <c r="AN7">
        <f t="shared" si="9"/>
        <v>175.37268654693798</v>
      </c>
      <c r="AO7">
        <f t="shared" si="9"/>
        <v>-8.7686343273469003</v>
      </c>
      <c r="AP7">
        <f t="shared" si="9"/>
        <v>-8.4040762625823504</v>
      </c>
      <c r="AQ7">
        <f t="shared" si="9"/>
        <v>-123.24175053047495</v>
      </c>
      <c r="AR7">
        <f t="shared" si="9"/>
        <v>34.958225426533772</v>
      </c>
      <c r="AS7">
        <f t="shared" si="9"/>
        <v>-9.023391791543748</v>
      </c>
      <c r="AT7">
        <f t="shared" si="9"/>
        <v>9.7046179252762617</v>
      </c>
      <c r="AU7">
        <f t="shared" si="9"/>
        <v>35.639451560266288</v>
      </c>
      <c r="AW7">
        <v>4</v>
      </c>
      <c r="AX7">
        <f>(R7*SUMPRODUCT(K8:$K$23, X8:$X$23)-$AZ$3*SUMPRODUCT(K7:$K$22, W8:$W$23))/Z7</f>
        <v>59.598160907169614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260.84467981292835</v>
      </c>
      <c r="P8">
        <f t="shared" si="22"/>
        <v>13.042233990646418</v>
      </c>
      <c r="Q8" s="4">
        <f t="shared" si="23"/>
        <v>12.5</v>
      </c>
      <c r="R8">
        <f t="shared" si="0"/>
        <v>100000</v>
      </c>
      <c r="S8">
        <f t="shared" si="1"/>
        <v>68.126562211147828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56.835098965171255</v>
      </c>
      <c r="AC8">
        <f t="shared" si="2"/>
        <v>64.199942797374433</v>
      </c>
      <c r="AE8">
        <f t="shared" si="3"/>
        <v>245.81034150948537</v>
      </c>
      <c r="AF8">
        <f t="shared" si="4"/>
        <v>-12.29051707547427</v>
      </c>
      <c r="AG8">
        <f t="shared" si="4"/>
        <v>-11.779535894970849</v>
      </c>
      <c r="AH8">
        <f t="shared" si="5"/>
        <v>-173.92134173530351</v>
      </c>
      <c r="AI8">
        <f t="shared" si="6"/>
        <v>47.818946803736736</v>
      </c>
      <c r="AJ8">
        <f t="shared" si="7"/>
        <v>-7.364843832203178</v>
      </c>
      <c r="AK8">
        <f t="shared" ref="AK8:AK23" si="24">G8*SUM(AB8:AB8, AE8:AF8)</f>
        <v>6.1845598684025846</v>
      </c>
      <c r="AL8">
        <f t="shared" si="8"/>
        <v>46.638662839936146</v>
      </c>
      <c r="AN8">
        <f t="shared" si="9"/>
        <v>161.58426194724066</v>
      </c>
      <c r="AO8">
        <f t="shared" si="9"/>
        <v>-8.0792130973620342</v>
      </c>
      <c r="AP8">
        <f t="shared" si="9"/>
        <v>-7.7433178847621651</v>
      </c>
      <c r="AQ8">
        <f t="shared" si="9"/>
        <v>-114.32778404926631</v>
      </c>
      <c r="AR8">
        <f t="shared" si="9"/>
        <v>31.433946915850168</v>
      </c>
      <c r="AS8">
        <f t="shared" si="9"/>
        <v>-4.841305079661657</v>
      </c>
      <c r="AT8">
        <f t="shared" si="9"/>
        <v>4.0654414117308137</v>
      </c>
      <c r="AU8">
        <f t="shared" si="9"/>
        <v>30.658083247919325</v>
      </c>
      <c r="AW8">
        <v>5</v>
      </c>
      <c r="AX8">
        <f>(R8*SUMPRODUCT(K9:$K$23, X9:$X$23)-$AZ$3*SUMPRODUCT(K8:$K$22, W9:$W$23))/Z8</f>
        <v>68.126562211147828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260.84467981292835</v>
      </c>
      <c r="P9">
        <f t="shared" si="22"/>
        <v>13.042233990646418</v>
      </c>
      <c r="Q9" s="4">
        <f t="shared" si="23"/>
        <v>12.5</v>
      </c>
      <c r="R9">
        <f t="shared" si="0"/>
        <v>100000</v>
      </c>
      <c r="S9">
        <f t="shared" si="1"/>
        <v>72.816305619316438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64.199942797374433</v>
      </c>
      <c r="AC9">
        <f t="shared" si="2"/>
        <v>67.806706768181812</v>
      </c>
      <c r="AE9">
        <f t="shared" si="3"/>
        <v>242.89914965726521</v>
      </c>
      <c r="AF9">
        <f t="shared" si="4"/>
        <v>-12.144957482863262</v>
      </c>
      <c r="AG9">
        <f t="shared" si="4"/>
        <v>-11.640027977159949</v>
      </c>
      <c r="AH9">
        <f t="shared" si="5"/>
        <v>-173.70047088951716</v>
      </c>
      <c r="AI9">
        <f t="shared" si="6"/>
        <v>45.413693307724856</v>
      </c>
      <c r="AJ9">
        <f t="shared" si="7"/>
        <v>-3.6067639708073784</v>
      </c>
      <c r="AK9">
        <f t="shared" si="24"/>
        <v>1.7402293963334803</v>
      </c>
      <c r="AL9">
        <f t="shared" si="8"/>
        <v>43.54715873325096</v>
      </c>
      <c r="AN9">
        <f t="shared" si="9"/>
        <v>151.74926830112108</v>
      </c>
      <c r="AO9">
        <f t="shared" si="9"/>
        <v>-7.5874634150560549</v>
      </c>
      <c r="AP9">
        <f t="shared" si="9"/>
        <v>-7.2720128128524646</v>
      </c>
      <c r="AQ9">
        <f t="shared" si="9"/>
        <v>-108.51795651914506</v>
      </c>
      <c r="AR9">
        <f t="shared" si="9"/>
        <v>28.371835554067527</v>
      </c>
      <c r="AS9">
        <f t="shared" si="9"/>
        <v>-2.2532964577156767</v>
      </c>
      <c r="AT9">
        <f t="shared" si="9"/>
        <v>1.087194162442835</v>
      </c>
      <c r="AU9">
        <f t="shared" si="9"/>
        <v>27.205733258794687</v>
      </c>
      <c r="AW9">
        <v>6</v>
      </c>
      <c r="AX9">
        <f>(R9*SUMPRODUCT(K10:$K$23, X10:$X$23)-$AZ$3*SUMPRODUCT(K9:$K$22, W10:$W$23))/Z9</f>
        <v>72.816305619316438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260.84467981292835</v>
      </c>
      <c r="P10">
        <f t="shared" si="22"/>
        <v>13.042233990646418</v>
      </c>
      <c r="Q10" s="4">
        <f t="shared" si="23"/>
        <v>12.5</v>
      </c>
      <c r="R10">
        <f t="shared" si="0"/>
        <v>100000</v>
      </c>
      <c r="S10">
        <f t="shared" si="1"/>
        <v>76.033606908333226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67.806706768181812</v>
      </c>
      <c r="AC10">
        <f t="shared" si="2"/>
        <v>69.962517108810403</v>
      </c>
      <c r="AE10">
        <f t="shared" si="3"/>
        <v>240.01689668827291</v>
      </c>
      <c r="AF10">
        <f t="shared" si="4"/>
        <v>-12.000844834413646</v>
      </c>
      <c r="AG10">
        <f t="shared" si="4"/>
        <v>-11.501906846461626</v>
      </c>
      <c r="AH10">
        <f t="shared" si="5"/>
        <v>-173.76680741378695</v>
      </c>
      <c r="AI10">
        <f t="shared" si="6"/>
        <v>42.747337593610695</v>
      </c>
      <c r="AJ10">
        <f t="shared" si="7"/>
        <v>-2.1558103406285909</v>
      </c>
      <c r="AK10">
        <f t="shared" si="24"/>
        <v>1.2128733103503686</v>
      </c>
      <c r="AL10">
        <f t="shared" si="8"/>
        <v>41.804400563332472</v>
      </c>
      <c r="AN10">
        <f t="shared" si="9"/>
        <v>142.46898261234688</v>
      </c>
      <c r="AO10">
        <f t="shared" si="9"/>
        <v>-7.1234491306173444</v>
      </c>
      <c r="AP10">
        <f t="shared" si="9"/>
        <v>-6.8272900330247426</v>
      </c>
      <c r="AQ10">
        <f t="shared" si="9"/>
        <v>-103.14432277736981</v>
      </c>
      <c r="AR10">
        <f t="shared" si="9"/>
        <v>25.373920671334997</v>
      </c>
      <c r="AS10">
        <f t="shared" si="9"/>
        <v>-1.2796436841420875</v>
      </c>
      <c r="AT10">
        <f t="shared" si="9"/>
        <v>0.71993609178152929</v>
      </c>
      <c r="AU10">
        <f t="shared" si="9"/>
        <v>24.81421307897444</v>
      </c>
      <c r="AW10">
        <v>7</v>
      </c>
      <c r="AX10">
        <f>(R10*SUMPRODUCT(K11:$K$23, X11:$X$23)-$AZ$3*SUMPRODUCT(K10:$K$22, W11:$W$23))/Z10</f>
        <v>76.033606908333226</v>
      </c>
    </row>
    <row r="11" spans="1:52" x14ac:dyDescent="0.25">
      <c r="A11" t="s">
        <v>33</v>
      </c>
      <c r="C11" s="7">
        <f>AU25</f>
        <v>-379.48203282814893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260.84467981292835</v>
      </c>
      <c r="P11">
        <f t="shared" si="22"/>
        <v>13.042233990646418</v>
      </c>
      <c r="Q11" s="4">
        <f t="shared" si="23"/>
        <v>12.5</v>
      </c>
      <c r="R11">
        <f t="shared" si="0"/>
        <v>100000</v>
      </c>
      <c r="S11">
        <f t="shared" si="1"/>
        <v>77.770424970114803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69.962517108810403</v>
      </c>
      <c r="AC11">
        <f t="shared" si="2"/>
        <v>70.709880640845768</v>
      </c>
      <c r="AE11">
        <f t="shared" si="3"/>
        <v>237.16337132604673</v>
      </c>
      <c r="AF11">
        <f t="shared" si="4"/>
        <v>-11.858168566302338</v>
      </c>
      <c r="AG11">
        <f t="shared" si="4"/>
        <v>-11.365162378246257</v>
      </c>
      <c r="AH11">
        <f t="shared" si="5"/>
        <v>-173.80319800602189</v>
      </c>
      <c r="AI11">
        <f t="shared" si="6"/>
        <v>40.136842375476249</v>
      </c>
      <c r="AJ11">
        <f t="shared" si="7"/>
        <v>-0.7473635320353651</v>
      </c>
      <c r="AK11">
        <f t="shared" si="24"/>
        <v>0.70864252768453151</v>
      </c>
      <c r="AL11">
        <f t="shared" si="8"/>
        <v>40.098121371125416</v>
      </c>
      <c r="AN11">
        <f t="shared" si="9"/>
        <v>133.880351843536</v>
      </c>
      <c r="AO11">
        <f t="shared" si="9"/>
        <v>-6.6940175921768006</v>
      </c>
      <c r="AP11">
        <f t="shared" si="9"/>
        <v>-6.4157122132772573</v>
      </c>
      <c r="AQ11">
        <f t="shared" si="9"/>
        <v>-98.113098875578515</v>
      </c>
      <c r="AR11">
        <f t="shared" si="9"/>
        <v>22.657523162503431</v>
      </c>
      <c r="AS11">
        <f t="shared" si="9"/>
        <v>-0.42189184638620275</v>
      </c>
      <c r="AT11">
        <f t="shared" si="9"/>
        <v>0.40003357351194058</v>
      </c>
      <c r="AU11">
        <f t="shared" si="9"/>
        <v>22.635664889629169</v>
      </c>
      <c r="AW11">
        <v>8</v>
      </c>
      <c r="AX11">
        <f>(R11*SUMPRODUCT(K12:$K$23, X12:$X$23)-$AZ$3*SUMPRODUCT(K11:$K$22, W12:$W$23))/Z11</f>
        <v>77.770424970114803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260.84467981292835</v>
      </c>
      <c r="P12">
        <f t="shared" si="22"/>
        <v>13.042233990646418</v>
      </c>
      <c r="Q12" s="4">
        <f t="shared" si="23"/>
        <v>12.5</v>
      </c>
      <c r="R12">
        <f t="shared" si="0"/>
        <v>100000</v>
      </c>
      <c r="S12">
        <f t="shared" si="1"/>
        <v>77.981016004367902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70.709880640845768</v>
      </c>
      <c r="AC12">
        <f t="shared" si="2"/>
        <v>70.056396012377945</v>
      </c>
      <c r="AE12">
        <f t="shared" si="3"/>
        <v>234.33701076263068</v>
      </c>
      <c r="AF12">
        <f t="shared" si="4"/>
        <v>-11.716850538131533</v>
      </c>
      <c r="AG12">
        <f t="shared" si="4"/>
        <v>-11.229719680821727</v>
      </c>
      <c r="AH12">
        <f t="shared" si="5"/>
        <v>-174.32858913653686</v>
      </c>
      <c r="AI12">
        <f t="shared" si="6"/>
        <v>37.06185140714058</v>
      </c>
      <c r="AJ12">
        <f t="shared" si="7"/>
        <v>0.6534846284678224</v>
      </c>
      <c r="AK12">
        <f t="shared" si="24"/>
        <v>0.67465909399029333</v>
      </c>
      <c r="AL12">
        <f t="shared" si="8"/>
        <v>38.389995129598695</v>
      </c>
      <c r="AN12">
        <f t="shared" si="9"/>
        <v>125.75801111829165</v>
      </c>
      <c r="AO12">
        <f t="shared" si="9"/>
        <v>-6.2879005559145815</v>
      </c>
      <c r="AP12">
        <f t="shared" si="9"/>
        <v>-6.0264795897161063</v>
      </c>
      <c r="AQ12">
        <f t="shared" si="9"/>
        <v>-93.554221672118203</v>
      </c>
      <c r="AR12">
        <f t="shared" si="9"/>
        <v>19.88940930054277</v>
      </c>
      <c r="AS12">
        <f t="shared" si="9"/>
        <v>0.35069546592336381</v>
      </c>
      <c r="AT12">
        <f t="shared" si="9"/>
        <v>0.36205883811085027</v>
      </c>
      <c r="AU12">
        <f t="shared" si="9"/>
        <v>20.602163604576983</v>
      </c>
      <c r="AW12">
        <v>9</v>
      </c>
      <c r="AX12">
        <f>(R12*SUMPRODUCT(K13:$K$23, X13:$X$23)-$AZ$3*SUMPRODUCT(K12:$K$22, W13:$W$23))/Z12</f>
        <v>77.981016004367902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260.84467981292835</v>
      </c>
      <c r="P13">
        <f t="shared" si="22"/>
        <v>13.042233990646418</v>
      </c>
      <c r="Q13" s="4">
        <f t="shared" si="23"/>
        <v>12.5</v>
      </c>
      <c r="R13">
        <f t="shared" si="0"/>
        <v>100000</v>
      </c>
      <c r="S13">
        <f t="shared" si="1"/>
        <v>76.667864099584563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70.056396012377945</v>
      </c>
      <c r="AC13">
        <f t="shared" si="2"/>
        <v>68.053800208731445</v>
      </c>
      <c r="AE13">
        <f t="shared" si="3"/>
        <v>231.53731924032743</v>
      </c>
      <c r="AF13">
        <f t="shared" si="4"/>
        <v>-11.576865962016372</v>
      </c>
      <c r="AG13">
        <f t="shared" si="4"/>
        <v>-11.095554996865403</v>
      </c>
      <c r="AH13">
        <f t="shared" si="5"/>
        <v>-174.9398971848664</v>
      </c>
      <c r="AI13">
        <f t="shared" si="6"/>
        <v>33.92500109657928</v>
      </c>
      <c r="AJ13">
        <f t="shared" si="7"/>
        <v>2.0025958036464999</v>
      </c>
      <c r="AK13">
        <f t="shared" si="24"/>
        <v>0.58003369858137799</v>
      </c>
      <c r="AL13">
        <f t="shared" si="8"/>
        <v>36.507630598807161</v>
      </c>
      <c r="AN13">
        <f t="shared" si="9"/>
        <v>118.14732724818123</v>
      </c>
      <c r="AO13">
        <f t="shared" si="9"/>
        <v>-5.9073663624090615</v>
      </c>
      <c r="AP13">
        <f t="shared" si="9"/>
        <v>-5.6617661961187835</v>
      </c>
      <c r="AQ13">
        <f t="shared" si="9"/>
        <v>-89.267170187844485</v>
      </c>
      <c r="AR13">
        <f t="shared" si="9"/>
        <v>17.311024501808909</v>
      </c>
      <c r="AS13">
        <f t="shared" si="9"/>
        <v>1.0218713015057146</v>
      </c>
      <c r="AT13">
        <f t="shared" si="9"/>
        <v>0.29597574778058083</v>
      </c>
      <c r="AU13">
        <f t="shared" si="9"/>
        <v>18.628871551095205</v>
      </c>
      <c r="AW13">
        <v>10</v>
      </c>
      <c r="AX13">
        <f>(R13*SUMPRODUCT(K14:$K$23, X14:$X$23)-$AZ$3*SUMPRODUCT(K13:$K$22, W14:$W$23))/Z13</f>
        <v>76.667864099584563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260.84467981292835</v>
      </c>
      <c r="P14">
        <f t="shared" si="22"/>
        <v>13.042233990646418</v>
      </c>
      <c r="Q14" s="4">
        <f t="shared" si="23"/>
        <v>12.5</v>
      </c>
      <c r="R14">
        <f t="shared" si="0"/>
        <v>100000</v>
      </c>
      <c r="S14">
        <f t="shared" si="1"/>
        <v>76.786158712408223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68.053800208731445</v>
      </c>
      <c r="AC14">
        <f t="shared" si="2"/>
        <v>67.342127153762362</v>
      </c>
      <c r="AE14">
        <f t="shared" si="3"/>
        <v>228.76304649038406</v>
      </c>
      <c r="AF14">
        <f t="shared" si="4"/>
        <v>-11.438152324519203</v>
      </c>
      <c r="AG14">
        <f t="shared" si="4"/>
        <v>-10.96260841195072</v>
      </c>
      <c r="AH14">
        <f t="shared" si="5"/>
        <v>-175.92827956821864</v>
      </c>
      <c r="AI14">
        <f t="shared" si="6"/>
        <v>30.434006185695495</v>
      </c>
      <c r="AJ14">
        <f t="shared" si="7"/>
        <v>0.71167305496908284</v>
      </c>
      <c r="AK14">
        <f t="shared" si="24"/>
        <v>19.976508606221742</v>
      </c>
      <c r="AL14">
        <f t="shared" si="8"/>
        <v>51.12218784688632</v>
      </c>
      <c r="AN14">
        <f t="shared" si="9"/>
        <v>107.53012214188281</v>
      </c>
      <c r="AO14">
        <f t="shared" si="9"/>
        <v>-5.3765061070941407</v>
      </c>
      <c r="AP14">
        <f t="shared" si="9"/>
        <v>-5.1529765826065956</v>
      </c>
      <c r="AQ14">
        <f t="shared" si="9"/>
        <v>-82.695127908156479</v>
      </c>
      <c r="AR14">
        <f t="shared" si="9"/>
        <v>14.305511544025597</v>
      </c>
      <c r="AS14">
        <f t="shared" si="9"/>
        <v>0.33452208169088665</v>
      </c>
      <c r="AT14">
        <f t="shared" si="9"/>
        <v>9.3899624233483472</v>
      </c>
      <c r="AU14">
        <f t="shared" si="9"/>
        <v>24.029996049064831</v>
      </c>
      <c r="AW14">
        <v>11</v>
      </c>
      <c r="AX14">
        <f>(R14*SUMPRODUCT(K15:$K$23, X15:$X$23)-$AZ$3*SUMPRODUCT(K14:$K$22, W15:$W$23))/Z14</f>
        <v>76.786158712408223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260.84467981292835</v>
      </c>
      <c r="P15">
        <f t="shared" si="22"/>
        <v>13.042233990646418</v>
      </c>
      <c r="Q15" s="4">
        <f t="shared" si="23"/>
        <v>12.5</v>
      </c>
      <c r="R15">
        <f t="shared" si="0"/>
        <v>100000</v>
      </c>
      <c r="S15">
        <f t="shared" si="1"/>
        <v>74.870640721416365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67.342127153762362</v>
      </c>
      <c r="AC15">
        <f t="shared" si="2"/>
        <v>64.872288198719616</v>
      </c>
      <c r="AE15">
        <f t="shared" si="3"/>
        <v>226.01103825049398</v>
      </c>
      <c r="AF15">
        <f t="shared" si="4"/>
        <v>-11.3005519125247</v>
      </c>
      <c r="AG15">
        <f t="shared" si="4"/>
        <v>-10.830728769922764</v>
      </c>
      <c r="AH15">
        <f t="shared" si="5"/>
        <v>-178.02846326758223</v>
      </c>
      <c r="AI15">
        <f t="shared" si="6"/>
        <v>25.851294300464303</v>
      </c>
      <c r="AJ15">
        <f t="shared" si="7"/>
        <v>2.4698389550427464</v>
      </c>
      <c r="AK15">
        <f t="shared" si="24"/>
        <v>19.743682944421217</v>
      </c>
      <c r="AL15">
        <f t="shared" si="8"/>
        <v>48.064816199928266</v>
      </c>
      <c r="AN15">
        <f t="shared" si="9"/>
        <v>97.862269883058829</v>
      </c>
      <c r="AO15">
        <f t="shared" si="9"/>
        <v>-4.8931134941529422</v>
      </c>
      <c r="AP15">
        <f t="shared" si="9"/>
        <v>-4.6896811329084489</v>
      </c>
      <c r="AQ15">
        <f t="shared" si="9"/>
        <v>-77.085923121368964</v>
      </c>
      <c r="AR15">
        <f t="shared" si="9"/>
        <v>11.19355213462849</v>
      </c>
      <c r="AS15">
        <f t="shared" si="9"/>
        <v>1.0694346977787799</v>
      </c>
      <c r="AT15">
        <f t="shared" si="9"/>
        <v>8.548970190787891</v>
      </c>
      <c r="AU15">
        <f t="shared" si="9"/>
        <v>20.811957023195163</v>
      </c>
      <c r="AW15">
        <v>12</v>
      </c>
      <c r="AX15">
        <f>(R15*SUMPRODUCT(K16:$K$23, X16:$X$23)-$AZ$3*SUMPRODUCT(K15:$K$22, W16:$W$23))/Z15</f>
        <v>74.870640721416365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260.84467981292835</v>
      </c>
      <c r="P16">
        <f t="shared" si="22"/>
        <v>13.042233990646418</v>
      </c>
      <c r="Q16" s="4">
        <f t="shared" si="23"/>
        <v>12.5</v>
      </c>
      <c r="R16">
        <f t="shared" si="0"/>
        <v>100000</v>
      </c>
      <c r="S16">
        <f t="shared" si="1"/>
        <v>70.916431153861012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64.872288198719616</v>
      </c>
      <c r="AC16">
        <f t="shared" si="2"/>
        <v>60.703521131985845</v>
      </c>
      <c r="AE16">
        <f t="shared" si="3"/>
        <v>223.27957393733132</v>
      </c>
      <c r="AF16">
        <f t="shared" si="4"/>
        <v>-11.163978696866566</v>
      </c>
      <c r="AG16">
        <f t="shared" si="4"/>
        <v>-10.699833618298356</v>
      </c>
      <c r="AH16">
        <f t="shared" si="5"/>
        <v>-180.70291140144698</v>
      </c>
      <c r="AI16">
        <f t="shared" si="6"/>
        <v>20.712850220719417</v>
      </c>
      <c r="AJ16">
        <f t="shared" si="7"/>
        <v>4.1687670667337713</v>
      </c>
      <c r="AK16">
        <f t="shared" si="24"/>
        <v>19.389151840742905</v>
      </c>
      <c r="AL16">
        <f t="shared" si="8"/>
        <v>44.270769128196093</v>
      </c>
      <c r="AN16">
        <f t="shared" si="9"/>
        <v>89.058627152512869</v>
      </c>
      <c r="AO16">
        <f t="shared" si="9"/>
        <v>-4.4529313576256433</v>
      </c>
      <c r="AP16">
        <f t="shared" si="9"/>
        <v>-4.2677996737552597</v>
      </c>
      <c r="AQ16">
        <f t="shared" si="9"/>
        <v>-72.076244719062203</v>
      </c>
      <c r="AR16">
        <f t="shared" si="9"/>
        <v>8.2616514020697718</v>
      </c>
      <c r="AS16">
        <f t="shared" si="9"/>
        <v>1.6627793816290686</v>
      </c>
      <c r="AT16">
        <f t="shared" si="9"/>
        <v>7.7336731441132187</v>
      </c>
      <c r="AU16">
        <f t="shared" si="9"/>
        <v>17.658103927812057</v>
      </c>
      <c r="AW16">
        <v>13</v>
      </c>
      <c r="AX16">
        <f>(R16*SUMPRODUCT(K17:$K$23, X17:$X$23)-$AZ$3*SUMPRODUCT(K16:$K$22, W17:$W$23))/Z16</f>
        <v>70.916431153861012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260.84467981292835</v>
      </c>
      <c r="P17">
        <f t="shared" si="22"/>
        <v>13.042233990646418</v>
      </c>
      <c r="Q17" s="4">
        <f t="shared" si="23"/>
        <v>12.5</v>
      </c>
      <c r="R17">
        <f t="shared" si="0"/>
        <v>100000</v>
      </c>
      <c r="S17">
        <f t="shared" si="1"/>
        <v>65.198828155020777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60.703521131985845</v>
      </c>
      <c r="AC17">
        <f t="shared" si="2"/>
        <v>55.131688289126942</v>
      </c>
      <c r="AE17">
        <f t="shared" si="3"/>
        <v>220.56849772101407</v>
      </c>
      <c r="AF17">
        <f t="shared" si="4"/>
        <v>-11.028424886050704</v>
      </c>
      <c r="AG17">
        <f t="shared" si="4"/>
        <v>-10.569915489516625</v>
      </c>
      <c r="AH17">
        <f t="shared" si="5"/>
        <v>-183.35834078998687</v>
      </c>
      <c r="AI17">
        <f t="shared" si="6"/>
        <v>15.611816555459853</v>
      </c>
      <c r="AJ17">
        <f t="shared" si="7"/>
        <v>5.5718328428589032</v>
      </c>
      <c r="AK17">
        <f t="shared" si="24"/>
        <v>18.917051577686447</v>
      </c>
      <c r="AL17">
        <f t="shared" si="8"/>
        <v>40.1007009760052</v>
      </c>
      <c r="AN17">
        <f t="shared" si="9"/>
        <v>81.042317844899429</v>
      </c>
      <c r="AO17">
        <f t="shared" si="9"/>
        <v>-4.0521158922449718</v>
      </c>
      <c r="AP17">
        <f t="shared" si="9"/>
        <v>-3.8836482070010527</v>
      </c>
      <c r="AQ17">
        <f t="shared" si="9"/>
        <v>-67.370386466570096</v>
      </c>
      <c r="AR17">
        <f t="shared" si="9"/>
        <v>5.7361672790833005</v>
      </c>
      <c r="AS17">
        <f t="shared" si="9"/>
        <v>2.0472291052223102</v>
      </c>
      <c r="AT17">
        <f t="shared" si="9"/>
        <v>6.9505923216031453</v>
      </c>
      <c r="AU17">
        <f t="shared" si="9"/>
        <v>14.733988705908756</v>
      </c>
      <c r="AW17">
        <v>14</v>
      </c>
      <c r="AX17">
        <f>(R17*SUMPRODUCT(K18:$K$23, X18:$X$23)-$AZ$3*SUMPRODUCT(K17:$K$22, W18:$W$23))/Z17</f>
        <v>65.198828155020777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260.84467981292835</v>
      </c>
      <c r="P18">
        <f t="shared" si="22"/>
        <v>13.042233990646418</v>
      </c>
      <c r="Q18" s="4">
        <f t="shared" si="23"/>
        <v>12.5</v>
      </c>
      <c r="R18">
        <f t="shared" si="0"/>
        <v>100000</v>
      </c>
      <c r="S18">
        <f t="shared" si="1"/>
        <v>57.899177363252825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55.131688289126942</v>
      </c>
      <c r="AC18">
        <f t="shared" si="2"/>
        <v>48.361780030039085</v>
      </c>
      <c r="AE18">
        <f t="shared" si="3"/>
        <v>217.8772411216535</v>
      </c>
      <c r="AF18">
        <f t="shared" si="4"/>
        <v>-10.893862056082675</v>
      </c>
      <c r="AG18">
        <f t="shared" si="4"/>
        <v>-10.440947141317485</v>
      </c>
      <c r="AH18">
        <f t="shared" si="5"/>
        <v>-186.15354643179057</v>
      </c>
      <c r="AI18">
        <f t="shared" si="6"/>
        <v>10.388885492462776</v>
      </c>
      <c r="AJ18">
        <f t="shared" si="7"/>
        <v>6.7699082590878561</v>
      </c>
      <c r="AK18">
        <f t="shared" si="24"/>
        <v>18.348054714828841</v>
      </c>
      <c r="AL18">
        <f t="shared" si="8"/>
        <v>35.506848466379473</v>
      </c>
      <c r="AN18">
        <f t="shared" si="9"/>
        <v>73.743136015500767</v>
      </c>
      <c r="AO18">
        <f t="shared" si="9"/>
        <v>-3.6871568007750382</v>
      </c>
      <c r="AP18">
        <f t="shared" si="9"/>
        <v>-3.5338623768552422</v>
      </c>
      <c r="AQ18">
        <f t="shared" si="9"/>
        <v>-63.005875343457667</v>
      </c>
      <c r="AR18">
        <f t="shared" si="9"/>
        <v>3.5162414944128195</v>
      </c>
      <c r="AS18">
        <f t="shared" si="9"/>
        <v>2.2913557331287588</v>
      </c>
      <c r="AT18">
        <f t="shared" si="9"/>
        <v>6.2101167037450731</v>
      </c>
      <c r="AU18">
        <f t="shared" si="9"/>
        <v>12.017713931286652</v>
      </c>
      <c r="AW18">
        <v>15</v>
      </c>
      <c r="AX18">
        <f>(R18*SUMPRODUCT(K19:$K$23, X19:$X$23)-$AZ$3*SUMPRODUCT(K18:$K$22, W19:$W$23))/Z18</f>
        <v>57.899177363252825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260.84467981292835</v>
      </c>
      <c r="P19">
        <f t="shared" si="22"/>
        <v>13.042233990646418</v>
      </c>
      <c r="Q19" s="4">
        <f t="shared" si="23"/>
        <v>12.5</v>
      </c>
      <c r="R19">
        <f t="shared" si="0"/>
        <v>100000</v>
      </c>
      <c r="S19">
        <f t="shared" si="1"/>
        <v>48.962392707047691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48.361780030039085</v>
      </c>
      <c r="AC19">
        <f t="shared" si="2"/>
        <v>40.395259499316069</v>
      </c>
      <c r="AE19">
        <f t="shared" si="3"/>
        <v>215.20370936738482</v>
      </c>
      <c r="AF19">
        <f t="shared" si="4"/>
        <v>-10.76018546836924</v>
      </c>
      <c r="AG19">
        <f t="shared" si="4"/>
        <v>-10.312828189639704</v>
      </c>
      <c r="AH19">
        <f t="shared" si="5"/>
        <v>-189.67584211684118</v>
      </c>
      <c r="AI19">
        <f t="shared" si="6"/>
        <v>4.4548535925347039</v>
      </c>
      <c r="AJ19">
        <f t="shared" si="7"/>
        <v>7.9665205307230167</v>
      </c>
      <c r="AK19">
        <f t="shared" si="24"/>
        <v>17.69637127503383</v>
      </c>
      <c r="AL19">
        <f t="shared" si="8"/>
        <v>30.11774539829155</v>
      </c>
      <c r="AN19">
        <f t="shared" si="9"/>
        <v>67.096652721743425</v>
      </c>
      <c r="AO19">
        <f t="shared" si="9"/>
        <v>-3.354832636087171</v>
      </c>
      <c r="AP19">
        <f t="shared" si="9"/>
        <v>-3.2153546686223176</v>
      </c>
      <c r="AQ19">
        <f t="shared" si="9"/>
        <v>-59.137522051219385</v>
      </c>
      <c r="AR19">
        <f t="shared" si="9"/>
        <v>1.388943365814552</v>
      </c>
      <c r="AS19">
        <f t="shared" si="9"/>
        <v>2.4838180671785928</v>
      </c>
      <c r="AT19">
        <f t="shared" si="9"/>
        <v>5.5174108353725808</v>
      </c>
      <c r="AU19">
        <f t="shared" si="9"/>
        <v>9.3901722683657258</v>
      </c>
      <c r="AW19">
        <v>16</v>
      </c>
      <c r="AX19">
        <f>(R19*SUMPRODUCT(K20:$K$23, X20:$X$23)-$AZ$3*SUMPRODUCT(K19:$K$22, W20:$W$23))/Z19</f>
        <v>48.962392707047691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260.84467981292835</v>
      </c>
      <c r="P20">
        <f t="shared" si="22"/>
        <v>13.042233990646418</v>
      </c>
      <c r="Q20" s="4">
        <f t="shared" si="23"/>
        <v>12.5</v>
      </c>
      <c r="R20">
        <f t="shared" si="0"/>
        <v>100000</v>
      </c>
      <c r="S20">
        <f t="shared" si="1"/>
        <v>38.689210704664241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40.395259499316069</v>
      </c>
      <c r="AC20">
        <f t="shared" si="2"/>
        <v>31.525751220689955</v>
      </c>
      <c r="AE20">
        <f t="shared" si="3"/>
        <v>212.54826173105491</v>
      </c>
      <c r="AF20">
        <f t="shared" si="4"/>
        <v>-10.627413086552744</v>
      </c>
      <c r="AG20">
        <f t="shared" si="4"/>
        <v>-10.185575851282911</v>
      </c>
      <c r="AH20">
        <f t="shared" si="5"/>
        <v>-192.99245168315605</v>
      </c>
      <c r="AI20">
        <f t="shared" si="6"/>
        <v>-1.2571788899367959</v>
      </c>
      <c r="AJ20">
        <f t="shared" si="7"/>
        <v>8.8695082786261139</v>
      </c>
      <c r="AK20">
        <f t="shared" si="24"/>
        <v>16.962127570067278</v>
      </c>
      <c r="AL20">
        <f t="shared" si="8"/>
        <v>24.574456958756596</v>
      </c>
      <c r="AN20">
        <f t="shared" si="9"/>
        <v>61.04498994610492</v>
      </c>
      <c r="AO20">
        <f t="shared" si="9"/>
        <v>-3.0522494973052456</v>
      </c>
      <c r="AP20">
        <f t="shared" si="9"/>
        <v>-2.9253514960456997</v>
      </c>
      <c r="AQ20">
        <f t="shared" si="9"/>
        <v>-55.428457408791296</v>
      </c>
      <c r="AR20">
        <f t="shared" si="9"/>
        <v>-0.36106845603731469</v>
      </c>
      <c r="AS20">
        <f t="shared" si="9"/>
        <v>2.5473698974811101</v>
      </c>
      <c r="AT20">
        <f t="shared" si="9"/>
        <v>4.8716131505676694</v>
      </c>
      <c r="AU20">
        <f t="shared" si="9"/>
        <v>7.057914592011465</v>
      </c>
      <c r="AW20">
        <v>17</v>
      </c>
      <c r="AX20">
        <f>(R20*SUMPRODUCT(K21:$K$23, X21:$X$23)-$AZ$3*SUMPRODUCT(K20:$K$22, W21:$W$23))/Z20</f>
        <v>38.689210704664241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260.84467981292835</v>
      </c>
      <c r="P21">
        <f t="shared" si="22"/>
        <v>13.042233990646418</v>
      </c>
      <c r="Q21" s="4">
        <f t="shared" si="23"/>
        <v>12.5</v>
      </c>
      <c r="R21">
        <f t="shared" si="0"/>
        <v>100000</v>
      </c>
      <c r="S21">
        <f t="shared" si="1"/>
        <v>27.048032260404892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31.525751220689955</v>
      </c>
      <c r="AC21">
        <f t="shared" si="2"/>
        <v>21.766298672985641</v>
      </c>
      <c r="AE21">
        <f t="shared" si="3"/>
        <v>209.90891882286289</v>
      </c>
      <c r="AF21">
        <f t="shared" si="4"/>
        <v>-10.495445941143144</v>
      </c>
      <c r="AG21">
        <f t="shared" si="4"/>
        <v>-10.059095271437231</v>
      </c>
      <c r="AH21">
        <f t="shared" si="5"/>
        <v>-196.99857066280831</v>
      </c>
      <c r="AI21">
        <f t="shared" si="6"/>
        <v>-7.6441930525257931</v>
      </c>
      <c r="AJ21">
        <f t="shared" si="7"/>
        <v>9.7594525477043135</v>
      </c>
      <c r="AK21">
        <f t="shared" si="24"/>
        <v>16.16574568716868</v>
      </c>
      <c r="AL21">
        <f t="shared" si="8"/>
        <v>18.281005182347201</v>
      </c>
      <c r="AN21">
        <f t="shared" si="9"/>
        <v>55.534738037813554</v>
      </c>
      <c r="AO21">
        <f t="shared" si="9"/>
        <v>-2.7767369018906778</v>
      </c>
      <c r="AP21">
        <f t="shared" si="9"/>
        <v>-2.6612934025356467</v>
      </c>
      <c r="AQ21">
        <f t="shared" si="9"/>
        <v>-52.119100402851338</v>
      </c>
      <c r="AR21">
        <f t="shared" si="9"/>
        <v>-2.0223926694641072</v>
      </c>
      <c r="AS21">
        <f t="shared" si="9"/>
        <v>2.5820181613464572</v>
      </c>
      <c r="AT21">
        <f t="shared" si="9"/>
        <v>4.2769047497235002</v>
      </c>
      <c r="AU21">
        <f t="shared" si="9"/>
        <v>4.8365302416058507</v>
      </c>
      <c r="AW21">
        <v>18</v>
      </c>
      <c r="AX21">
        <f>(R21*SUMPRODUCT(K22:$K$23, X22:$X$23)-$AZ$3*SUMPRODUCT(K21:$K$22, W22:$W$23))/Z21</f>
        <v>27.048032260404892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260.84467981292835</v>
      </c>
      <c r="P22">
        <f t="shared" si="22"/>
        <v>13.042233990646418</v>
      </c>
      <c r="Q22" s="4">
        <f t="shared" si="23"/>
        <v>12.5</v>
      </c>
      <c r="R22">
        <f t="shared" si="0"/>
        <v>100000</v>
      </c>
      <c r="S22">
        <f t="shared" si="1"/>
        <v>14.130840728177528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21.766298672985641</v>
      </c>
      <c r="AC22">
        <f t="shared" si="2"/>
        <v>11.22930957767602</v>
      </c>
      <c r="AE22">
        <f t="shared" si="3"/>
        <v>207.28459952622515</v>
      </c>
      <c r="AF22">
        <f t="shared" si="4"/>
        <v>-10.364229976311258</v>
      </c>
      <c r="AG22">
        <f t="shared" si="4"/>
        <v>-9.9333346416574795</v>
      </c>
      <c r="AH22">
        <f t="shared" si="5"/>
        <v>-201.35741652304063</v>
      </c>
      <c r="AI22">
        <f t="shared" si="6"/>
        <v>-14.370381614784208</v>
      </c>
      <c r="AJ22">
        <f t="shared" si="7"/>
        <v>10.536989095309622</v>
      </c>
      <c r="AK22">
        <f t="shared" si="24"/>
        <v>15.308066775602969</v>
      </c>
      <c r="AL22">
        <f t="shared" si="8"/>
        <v>11.474674256128383</v>
      </c>
      <c r="AN22">
        <f t="shared" si="9"/>
        <v>50.517545304297855</v>
      </c>
      <c r="AO22">
        <f t="shared" si="9"/>
        <v>-2.5258772652148931</v>
      </c>
      <c r="AP22">
        <f t="shared" si="9"/>
        <v>-2.4208633151214669</v>
      </c>
      <c r="AQ22">
        <f t="shared" si="9"/>
        <v>-49.073025370956856</v>
      </c>
      <c r="AR22">
        <f t="shared" si="9"/>
        <v>-3.5022206469953594</v>
      </c>
      <c r="AS22">
        <f t="shared" si="9"/>
        <v>2.5679805697569473</v>
      </c>
      <c r="AT22">
        <f t="shared" si="9"/>
        <v>3.7307448726305421</v>
      </c>
      <c r="AU22">
        <f t="shared" si="9"/>
        <v>2.79650479539213</v>
      </c>
      <c r="AW22">
        <v>19</v>
      </c>
      <c r="AX22">
        <f>(R22*SUMPRODUCT(K23:$K$23, X23:$X$23)-$AZ$3*SUMPRODUCT(K22:$K$22, W23:$W$23))/Z22</f>
        <v>14.130840728177528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260.84467981292835</v>
      </c>
      <c r="P23">
        <f t="shared" si="22"/>
        <v>13.042233990646418</v>
      </c>
      <c r="Q23" s="4">
        <f t="shared" si="23"/>
        <v>12.5</v>
      </c>
      <c r="R23">
        <f t="shared" si="0"/>
        <v>100000</v>
      </c>
      <c r="S23">
        <f t="shared" si="1"/>
        <v>14.311079428443913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11.22930957767602</v>
      </c>
      <c r="AC23">
        <f t="shared" si="2"/>
        <v>11.22930957767602</v>
      </c>
      <c r="AE23">
        <f t="shared" si="3"/>
        <v>204.67398535203586</v>
      </c>
      <c r="AF23">
        <f t="shared" si="4"/>
        <v>-10.233699267601793</v>
      </c>
      <c r="AG23">
        <f t="shared" si="4"/>
        <v>-9.8082307783133249</v>
      </c>
      <c r="AH23">
        <f t="shared" si="5"/>
        <v>-206.16413542064123</v>
      </c>
      <c r="AI23">
        <f t="shared" si="6"/>
        <v>-21.532080114520483</v>
      </c>
      <c r="AJ23">
        <f t="shared" si="7"/>
        <v>0</v>
      </c>
      <c r="AK23">
        <f t="shared" si="24"/>
        <v>14.396871696347707</v>
      </c>
      <c r="AL23">
        <f t="shared" si="8"/>
        <v>-7.1352084181727751</v>
      </c>
      <c r="AN23">
        <f t="shared" si="9"/>
        <v>45.949333447387474</v>
      </c>
      <c r="AO23">
        <f t="shared" si="9"/>
        <v>-2.297466672369374</v>
      </c>
      <c r="AP23">
        <f t="shared" si="9"/>
        <v>-2.2019489471829199</v>
      </c>
      <c r="AQ23">
        <f t="shared" si="9"/>
        <v>-46.283872310600728</v>
      </c>
      <c r="AR23">
        <f t="shared" si="9"/>
        <v>-4.8339544827655425</v>
      </c>
      <c r="AS23">
        <f t="shared" si="9"/>
        <v>0</v>
      </c>
      <c r="AT23">
        <f t="shared" si="9"/>
        <v>3.2320993654221413</v>
      </c>
      <c r="AU23">
        <f t="shared" si="9"/>
        <v>-1.6018551173434012</v>
      </c>
      <c r="AW23">
        <v>20</v>
      </c>
      <c r="AX23">
        <f>(R23*SUMPRODUCT(K$23:$K24, X$23:$X24)-$AZ$3*SUMPRODUCT(K$22:$K23, W$23:$W24))/Z23</f>
        <v>14.311079428443913</v>
      </c>
    </row>
    <row r="25" spans="5:50" x14ac:dyDescent="0.25">
      <c r="AN25" s="8">
        <f t="shared" ref="AN25:AU25" si="25">SUM(AN3:AN23)</f>
        <v>2415.211222787369</v>
      </c>
      <c r="AO25" s="8">
        <f t="shared" si="25"/>
        <v>-316.39407099906464</v>
      </c>
      <c r="AP25" s="8">
        <f t="shared" si="25"/>
        <v>-728.1968826908975</v>
      </c>
      <c r="AQ25" s="8">
        <f t="shared" si="25"/>
        <v>-1811.8619580987579</v>
      </c>
      <c r="AR25" s="8">
        <f t="shared" si="25"/>
        <v>-441.24168900135078</v>
      </c>
      <c r="AS25" s="8">
        <f t="shared" si="25"/>
        <v>-36.575372561689562</v>
      </c>
      <c r="AT25" s="8">
        <f t="shared" si="25"/>
        <v>98.335028734891381</v>
      </c>
      <c r="AU25" s="9">
        <f t="shared" si="25"/>
        <v>-379.48203282814893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543.16471629167131</v>
      </c>
      <c r="K3">
        <v>1</v>
      </c>
      <c r="L3" s="2">
        <v>0</v>
      </c>
      <c r="O3">
        <f>$C$3</f>
        <v>543.16471629167131</v>
      </c>
      <c r="P3">
        <f>O3*B5</f>
        <v>434.53177303333706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543.16471629167131</v>
      </c>
      <c r="AF3">
        <f t="shared" ref="AF3:AG23" si="4">-$Z3*P3</f>
        <v>-434.53177303333706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-516.32402744166575</v>
      </c>
      <c r="AJ3">
        <f t="shared" ref="AJ3:AJ23" si="7">AB3-AC3</f>
        <v>0</v>
      </c>
      <c r="AL3">
        <f t="shared" ref="AL3:AL23" si="8">SUM(AI3:AK3)</f>
        <v>-516.32402744166575</v>
      </c>
      <c r="AN3">
        <f t="shared" ref="AN3:AU23" si="9">AE3*$K3</f>
        <v>543.16471629167131</v>
      </c>
      <c r="AO3">
        <f t="shared" si="9"/>
        <v>-434.53177303333706</v>
      </c>
      <c r="AP3">
        <f t="shared" si="9"/>
        <v>-624.95697070000006</v>
      </c>
      <c r="AQ3">
        <f t="shared" si="9"/>
        <v>0</v>
      </c>
      <c r="AR3">
        <f t="shared" si="9"/>
        <v>-516.32402744166575</v>
      </c>
      <c r="AS3">
        <f t="shared" si="9"/>
        <v>0</v>
      </c>
      <c r="AT3">
        <f t="shared" si="9"/>
        <v>0</v>
      </c>
      <c r="AU3">
        <f t="shared" si="9"/>
        <v>-516.32402744166575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262.18161054117905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80.453345446875446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79.492146238711484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-79.492146238711484</v>
      </c>
      <c r="AK4">
        <f>G4*MAX(0, SUM(AB4, AE4:AF4))</f>
        <v>0</v>
      </c>
      <c r="AL4">
        <f t="shared" si="8"/>
        <v>-274.22084623871149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-74.577489669491953</v>
      </c>
      <c r="AT4">
        <f t="shared" si="9"/>
        <v>0</v>
      </c>
      <c r="AU4">
        <f t="shared" si="9"/>
        <v>-257.26695397195931</v>
      </c>
      <c r="AW4">
        <v>1</v>
      </c>
      <c r="AX4">
        <f>(R4*SUMPRODUCT(K5:$K$23, X5:$X$23)-$AZ$3*SUMPRODUCT(K4:$K$22, W5:$W$23))/Z4</f>
        <v>80.453345446875446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543.16471629167131</v>
      </c>
      <c r="P5">
        <f t="shared" ref="P5:P23" si="22">O5*$C$5</f>
        <v>27.158235814583566</v>
      </c>
      <c r="Q5" s="4">
        <f t="shared" ref="Q5:Q23" si="23">$C$8</f>
        <v>12.5</v>
      </c>
      <c r="R5">
        <f t="shared" si="0"/>
        <v>100000</v>
      </c>
      <c r="S5">
        <f t="shared" si="1"/>
        <v>157.15307441774553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79.492146238711484</v>
      </c>
      <c r="AC5">
        <f t="shared" si="2"/>
        <v>153.41501520453176</v>
      </c>
      <c r="AE5">
        <f t="shared" si="3"/>
        <v>530.24494440970636</v>
      </c>
      <c r="AF5">
        <f t="shared" si="4"/>
        <v>-26.512247220485321</v>
      </c>
      <c r="AG5">
        <f t="shared" si="4"/>
        <v>-12.20267371263151</v>
      </c>
      <c r="AH5">
        <f t="shared" si="5"/>
        <v>-195.82888594791842</v>
      </c>
      <c r="AI5">
        <f t="shared" si="6"/>
        <v>295.7011375286711</v>
      </c>
      <c r="AJ5">
        <f t="shared" si="7"/>
        <v>-73.922868965820271</v>
      </c>
      <c r="AK5">
        <f>G5*SUM(AB5, AE5:AF5)</f>
        <v>23.912218580545236</v>
      </c>
      <c r="AL5">
        <f t="shared" si="8"/>
        <v>245.69048714339607</v>
      </c>
      <c r="AN5">
        <f t="shared" si="9"/>
        <v>457.89965604797931</v>
      </c>
      <c r="AO5">
        <f t="shared" si="9"/>
        <v>-22.894982802398967</v>
      </c>
      <c r="AP5">
        <f t="shared" si="9"/>
        <v>-10.537771561594173</v>
      </c>
      <c r="AQ5">
        <f t="shared" si="9"/>
        <v>-169.11048462637518</v>
      </c>
      <c r="AR5">
        <f t="shared" si="9"/>
        <v>255.35641705761097</v>
      </c>
      <c r="AS5">
        <f t="shared" si="9"/>
        <v>-63.837018401394722</v>
      </c>
      <c r="AT5">
        <f t="shared" si="9"/>
        <v>20.649695539417444</v>
      </c>
      <c r="AU5">
        <f t="shared" si="9"/>
        <v>212.1690941956337</v>
      </c>
      <c r="AW5">
        <v>2</v>
      </c>
      <c r="AX5">
        <f>(R5*SUMPRODUCT(K6:$K$23, X6:$X$23)-$AZ$3*SUMPRODUCT(K5:$K$22, W6:$W$23))/Z5</f>
        <v>157.15307441774553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543.16471629167131</v>
      </c>
      <c r="P6">
        <f t="shared" si="22"/>
        <v>27.158235814583566</v>
      </c>
      <c r="Q6" s="4">
        <f t="shared" si="23"/>
        <v>12.5</v>
      </c>
      <c r="R6">
        <f t="shared" si="0"/>
        <v>100000</v>
      </c>
      <c r="S6">
        <f t="shared" si="1"/>
        <v>228.21074237033739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153.41501520453176</v>
      </c>
      <c r="AC6">
        <f t="shared" si="2"/>
        <v>220.10243561262087</v>
      </c>
      <c r="AE6">
        <f t="shared" si="3"/>
        <v>523.86612371045987</v>
      </c>
      <c r="AF6">
        <f t="shared" si="4"/>
        <v>-26.193306185522996</v>
      </c>
      <c r="AG6">
        <f t="shared" si="4"/>
        <v>-12.055876145799566</v>
      </c>
      <c r="AH6">
        <f t="shared" si="5"/>
        <v>-198.1666376450404</v>
      </c>
      <c r="AI6">
        <f t="shared" si="6"/>
        <v>287.45030373409691</v>
      </c>
      <c r="AJ6">
        <f t="shared" si="7"/>
        <v>-66.68742040808911</v>
      </c>
      <c r="AK6">
        <f>G6*SUM(AB6, AE6:AF6)</f>
        <v>38.088638214673921</v>
      </c>
      <c r="AL6">
        <f t="shared" si="8"/>
        <v>258.85152154068169</v>
      </c>
      <c r="AN6">
        <f t="shared" si="9"/>
        <v>408.00067245923992</v>
      </c>
      <c r="AO6">
        <f t="shared" si="9"/>
        <v>-20.400033622961999</v>
      </c>
      <c r="AP6">
        <f t="shared" si="9"/>
        <v>-9.3894324369219007</v>
      </c>
      <c r="AQ6">
        <f t="shared" si="9"/>
        <v>-154.33737315461514</v>
      </c>
      <c r="AR6">
        <f t="shared" si="9"/>
        <v>223.87383324474092</v>
      </c>
      <c r="AS6">
        <f t="shared" si="9"/>
        <v>-51.937911499905475</v>
      </c>
      <c r="AT6">
        <f t="shared" si="9"/>
        <v>29.664430092511015</v>
      </c>
      <c r="AU6">
        <f t="shared" si="9"/>
        <v>201.60035183734644</v>
      </c>
      <c r="AW6">
        <v>3</v>
      </c>
      <c r="AX6">
        <f>(R6*SUMPRODUCT(K7:$K$23, X7:$X$23)-$AZ$3*SUMPRODUCT(K6:$K$22, W7:$W$23))/Z6</f>
        <v>228.21074237033739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543.16471629167131</v>
      </c>
      <c r="P7">
        <f t="shared" si="22"/>
        <v>27.158235814583566</v>
      </c>
      <c r="Q7" s="4">
        <f t="shared" si="23"/>
        <v>12.5</v>
      </c>
      <c r="R7">
        <f t="shared" si="0"/>
        <v>100000</v>
      </c>
      <c r="S7">
        <f t="shared" si="1"/>
        <v>288.86310124157148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220.10243561262087</v>
      </c>
      <c r="AC7">
        <f t="shared" si="2"/>
        <v>275.23279383625027</v>
      </c>
      <c r="AE7">
        <f t="shared" si="3"/>
        <v>517.53492133704276</v>
      </c>
      <c r="AF7">
        <f t="shared" si="4"/>
        <v>-25.876746066852142</v>
      </c>
      <c r="AG7">
        <f t="shared" si="4"/>
        <v>-11.91017443268384</v>
      </c>
      <c r="AH7">
        <f t="shared" si="5"/>
        <v>-201.14361326184078</v>
      </c>
      <c r="AI7">
        <f t="shared" si="6"/>
        <v>278.60438757566601</v>
      </c>
      <c r="AJ7">
        <f t="shared" si="7"/>
        <v>-55.130358223629401</v>
      </c>
      <c r="AK7">
        <f>G7*SUM(AB7, AE7:AF7)</f>
        <v>34.947445994346047</v>
      </c>
      <c r="AL7">
        <f t="shared" si="8"/>
        <v>258.42147534638264</v>
      </c>
      <c r="AN7">
        <f t="shared" si="9"/>
        <v>364.868078258541</v>
      </c>
      <c r="AO7">
        <f t="shared" si="9"/>
        <v>-18.243403912927054</v>
      </c>
      <c r="AP7">
        <f t="shared" si="9"/>
        <v>-8.3968101046214763</v>
      </c>
      <c r="AQ7">
        <f t="shared" si="9"/>
        <v>-141.80856324675236</v>
      </c>
      <c r="AR7">
        <f t="shared" si="9"/>
        <v>196.41930099424013</v>
      </c>
      <c r="AS7">
        <f t="shared" si="9"/>
        <v>-38.867537299305432</v>
      </c>
      <c r="AT7">
        <f t="shared" si="9"/>
        <v>24.638351798674105</v>
      </c>
      <c r="AU7">
        <f t="shared" si="9"/>
        <v>182.1901154936088</v>
      </c>
      <c r="AW7">
        <v>4</v>
      </c>
      <c r="AX7">
        <f>(R7*SUMPRODUCT(K8:$K$23, X8:$X$23)-$AZ$3*SUMPRODUCT(K7:$K$22, W8:$W$23))/Z7</f>
        <v>288.86310124157148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543.16471629167131</v>
      </c>
      <c r="P8">
        <f t="shared" si="22"/>
        <v>27.158235814583566</v>
      </c>
      <c r="Q8" s="4">
        <f t="shared" si="23"/>
        <v>12.5</v>
      </c>
      <c r="R8">
        <f t="shared" si="0"/>
        <v>100000</v>
      </c>
      <c r="S8">
        <f t="shared" si="1"/>
        <v>336.98616678053685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275.23279383625027</v>
      </c>
      <c r="AC8">
        <f t="shared" si="2"/>
        <v>317.18648419065335</v>
      </c>
      <c r="AE8">
        <f t="shared" si="3"/>
        <v>511.25097609472397</v>
      </c>
      <c r="AF8">
        <f t="shared" si="4"/>
        <v>-25.562548804736199</v>
      </c>
      <c r="AG8">
        <f t="shared" si="4"/>
        <v>-11.765560261009982</v>
      </c>
      <c r="AH8">
        <f t="shared" si="5"/>
        <v>-204.09941877615256</v>
      </c>
      <c r="AI8">
        <f t="shared" si="6"/>
        <v>269.82344825282524</v>
      </c>
      <c r="AJ8">
        <f t="shared" si="7"/>
        <v>-41.953690354403079</v>
      </c>
      <c r="AK8">
        <f t="shared" ref="AK8:AK23" si="24">G8*SUM(AB8:AB8, AE8:AF8)</f>
        <v>16.207622009988867</v>
      </c>
      <c r="AL8">
        <f t="shared" si="8"/>
        <v>244.07737990841105</v>
      </c>
      <c r="AN8">
        <f t="shared" si="9"/>
        <v>336.07256364714249</v>
      </c>
      <c r="AO8">
        <f t="shared" si="9"/>
        <v>-16.803628182357127</v>
      </c>
      <c r="AP8">
        <f t="shared" si="9"/>
        <v>-7.7341309543631276</v>
      </c>
      <c r="AQ8">
        <f t="shared" si="9"/>
        <v>-134.16544537664538</v>
      </c>
      <c r="AR8">
        <f t="shared" si="9"/>
        <v>177.36935913377687</v>
      </c>
      <c r="AS8">
        <f t="shared" si="9"/>
        <v>-27.578400689938835</v>
      </c>
      <c r="AT8">
        <f t="shared" si="9"/>
        <v>10.654135315551182</v>
      </c>
      <c r="AU8">
        <f t="shared" si="9"/>
        <v>160.44509375938924</v>
      </c>
      <c r="AW8">
        <v>5</v>
      </c>
      <c r="AX8">
        <f>(R8*SUMPRODUCT(K9:$K$23, X9:$X$23)-$AZ$3*SUMPRODUCT(K8:$K$22, W9:$W$23))/Z8</f>
        <v>336.98616678053685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543.16471629167131</v>
      </c>
      <c r="P9">
        <f t="shared" si="22"/>
        <v>27.158235814583566</v>
      </c>
      <c r="Q9" s="4">
        <f t="shared" si="23"/>
        <v>12.5</v>
      </c>
      <c r="R9">
        <f t="shared" si="0"/>
        <v>100000</v>
      </c>
      <c r="S9">
        <f t="shared" si="1"/>
        <v>376.39053946966243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317.18648419065335</v>
      </c>
      <c r="AC9">
        <f t="shared" si="2"/>
        <v>349.95296755325171</v>
      </c>
      <c r="AE9">
        <f t="shared" si="3"/>
        <v>505.01297031619811</v>
      </c>
      <c r="AF9">
        <f t="shared" si="4"/>
        <v>-25.250648515809907</v>
      </c>
      <c r="AG9">
        <f t="shared" si="4"/>
        <v>-11.622003306935481</v>
      </c>
      <c r="AH9">
        <f t="shared" si="5"/>
        <v>-207.21081171521388</v>
      </c>
      <c r="AI9">
        <f t="shared" si="6"/>
        <v>260.92950677823882</v>
      </c>
      <c r="AJ9">
        <f t="shared" si="7"/>
        <v>-32.766483362598365</v>
      </c>
      <c r="AK9">
        <f t="shared" si="24"/>
        <v>4.7019979553471449</v>
      </c>
      <c r="AL9">
        <f t="shared" si="8"/>
        <v>232.86502137098759</v>
      </c>
      <c r="AN9">
        <f t="shared" si="9"/>
        <v>315.50274604169101</v>
      </c>
      <c r="AO9">
        <f t="shared" si="9"/>
        <v>-15.775137302084552</v>
      </c>
      <c r="AP9">
        <f t="shared" si="9"/>
        <v>-7.2607520467205466</v>
      </c>
      <c r="AQ9">
        <f t="shared" si="9"/>
        <v>-129.45326941750605</v>
      </c>
      <c r="AR9">
        <f t="shared" si="9"/>
        <v>163.01358727537985</v>
      </c>
      <c r="AS9">
        <f t="shared" si="9"/>
        <v>-20.470593997925246</v>
      </c>
      <c r="AT9">
        <f t="shared" si="9"/>
        <v>2.9375349822512433</v>
      </c>
      <c r="AU9">
        <f t="shared" si="9"/>
        <v>145.48052825970584</v>
      </c>
      <c r="AW9">
        <v>6</v>
      </c>
      <c r="AX9">
        <f>(R9*SUMPRODUCT(K10:$K$23, X10:$X$23)-$AZ$3*SUMPRODUCT(K9:$K$22, W10:$W$23))/Z9</f>
        <v>376.39053946966243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543.16471629167131</v>
      </c>
      <c r="P10">
        <f t="shared" si="22"/>
        <v>27.158235814583566</v>
      </c>
      <c r="Q10" s="4">
        <f t="shared" si="23"/>
        <v>12.5</v>
      </c>
      <c r="R10">
        <f t="shared" si="0"/>
        <v>100000</v>
      </c>
      <c r="S10">
        <f t="shared" si="1"/>
        <v>410.43177977894163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349.95296755325171</v>
      </c>
      <c r="AC10">
        <f t="shared" si="2"/>
        <v>376.92057760417219</v>
      </c>
      <c r="AE10">
        <f t="shared" si="3"/>
        <v>498.81604857482165</v>
      </c>
      <c r="AF10">
        <f t="shared" si="4"/>
        <v>-24.940802428741083</v>
      </c>
      <c r="AG10">
        <f t="shared" si="4"/>
        <v>-11.479391831182681</v>
      </c>
      <c r="AH10">
        <f t="shared" si="5"/>
        <v>-211.1315414675625</v>
      </c>
      <c r="AI10">
        <f t="shared" si="6"/>
        <v>251.26431284733536</v>
      </c>
      <c r="AJ10">
        <f t="shared" si="7"/>
        <v>-26.967610050920484</v>
      </c>
      <c r="AK10">
        <f t="shared" si="24"/>
        <v>3.3776956761672627</v>
      </c>
      <c r="AL10">
        <f t="shared" si="8"/>
        <v>227.67439847258214</v>
      </c>
      <c r="AN10">
        <f t="shared" si="9"/>
        <v>296.08671694253297</v>
      </c>
      <c r="AO10">
        <f t="shared" si="9"/>
        <v>-14.80433584712665</v>
      </c>
      <c r="AP10">
        <f t="shared" si="9"/>
        <v>-6.8139255934183982</v>
      </c>
      <c r="AQ10">
        <f t="shared" si="9"/>
        <v>-125.32324317702852</v>
      </c>
      <c r="AR10">
        <f t="shared" si="9"/>
        <v>149.1452123249594</v>
      </c>
      <c r="AS10">
        <f t="shared" si="9"/>
        <v>-16.007406230366705</v>
      </c>
      <c r="AT10">
        <f t="shared" si="9"/>
        <v>2.004929124563525</v>
      </c>
      <c r="AU10">
        <f t="shared" si="9"/>
        <v>135.14273521915624</v>
      </c>
      <c r="AW10">
        <v>7</v>
      </c>
      <c r="AX10">
        <f>(R10*SUMPRODUCT(K11:$K$23, X11:$X$23)-$AZ$3*SUMPRODUCT(K10:$K$22, W11:$W$23))/Z10</f>
        <v>410.43177977894163</v>
      </c>
    </row>
    <row r="11" spans="1:52" x14ac:dyDescent="0.25">
      <c r="A11" t="s">
        <v>33</v>
      </c>
      <c r="C11" s="7">
        <f>AU25</f>
        <v>1052.498452092929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543.16471629167131</v>
      </c>
      <c r="P11">
        <f t="shared" si="22"/>
        <v>27.158235814583566</v>
      </c>
      <c r="Q11" s="4">
        <f t="shared" si="23"/>
        <v>12.5</v>
      </c>
      <c r="R11">
        <f t="shared" si="0"/>
        <v>100000</v>
      </c>
      <c r="S11">
        <f t="shared" si="1"/>
        <v>439.42845121151743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376.92057760417219</v>
      </c>
      <c r="AC11">
        <f t="shared" si="2"/>
        <v>398.57021797886659</v>
      </c>
      <c r="AE11">
        <f t="shared" si="3"/>
        <v>492.66104362139782</v>
      </c>
      <c r="AF11">
        <f t="shared" si="4"/>
        <v>-24.633052181069893</v>
      </c>
      <c r="AG11">
        <f t="shared" si="4"/>
        <v>-11.337744998076381</v>
      </c>
      <c r="AH11">
        <f t="shared" si="5"/>
        <v>-214.82331835579043</v>
      </c>
      <c r="AI11">
        <f t="shared" si="6"/>
        <v>241.86692808646109</v>
      </c>
      <c r="AJ11">
        <f t="shared" si="7"/>
        <v>-21.6496403746944</v>
      </c>
      <c r="AK11">
        <f t="shared" si="24"/>
        <v>2.0278765657068001</v>
      </c>
      <c r="AL11">
        <f t="shared" si="8"/>
        <v>222.24516427747349</v>
      </c>
      <c r="AN11">
        <f t="shared" si="9"/>
        <v>278.11054249587028</v>
      </c>
      <c r="AO11">
        <f t="shared" si="9"/>
        <v>-13.905527124793513</v>
      </c>
      <c r="AP11">
        <f t="shared" si="9"/>
        <v>-6.4002349138812864</v>
      </c>
      <c r="AQ11">
        <f t="shared" si="9"/>
        <v>-121.26923852052064</v>
      </c>
      <c r="AR11">
        <f t="shared" si="9"/>
        <v>136.5355419366748</v>
      </c>
      <c r="AS11">
        <f t="shared" si="9"/>
        <v>-12.221370671381505</v>
      </c>
      <c r="AT11">
        <f t="shared" si="9"/>
        <v>1.1447502478738412</v>
      </c>
      <c r="AU11">
        <f t="shared" si="9"/>
        <v>125.45892151316713</v>
      </c>
      <c r="AW11">
        <v>8</v>
      </c>
      <c r="AX11">
        <f>(R11*SUMPRODUCT(K12:$K$23, X12:$X$23)-$AZ$3*SUMPRODUCT(K11:$K$22, W12:$W$23))/Z11</f>
        <v>439.42845121151743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543.16471629167131</v>
      </c>
      <c r="P12">
        <f t="shared" si="22"/>
        <v>27.158235814583566</v>
      </c>
      <c r="Q12" s="4">
        <f t="shared" si="23"/>
        <v>12.5</v>
      </c>
      <c r="R12">
        <f t="shared" si="0"/>
        <v>100000</v>
      </c>
      <c r="S12">
        <f t="shared" si="1"/>
        <v>463.44413871985245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398.57021797886659</v>
      </c>
      <c r="AC12">
        <f t="shared" si="2"/>
        <v>415.13313572142908</v>
      </c>
      <c r="AE12">
        <f t="shared" si="3"/>
        <v>486.54336747088701</v>
      </c>
      <c r="AF12">
        <f t="shared" si="4"/>
        <v>-24.32716837354435</v>
      </c>
      <c r="AG12">
        <f t="shared" si="4"/>
        <v>-11.196957223046603</v>
      </c>
      <c r="AH12">
        <f t="shared" si="5"/>
        <v>-219.2826003921154</v>
      </c>
      <c r="AI12">
        <f t="shared" si="6"/>
        <v>231.73664148218069</v>
      </c>
      <c r="AJ12">
        <f t="shared" si="7"/>
        <v>-16.56291774256249</v>
      </c>
      <c r="AK12">
        <f t="shared" si="24"/>
        <v>1.9798087592752811</v>
      </c>
      <c r="AL12">
        <f t="shared" si="8"/>
        <v>217.15353249889347</v>
      </c>
      <c r="AN12">
        <f t="shared" si="9"/>
        <v>261.10568713327723</v>
      </c>
      <c r="AO12">
        <f t="shared" si="9"/>
        <v>-13.055284356663861</v>
      </c>
      <c r="AP12">
        <f t="shared" si="9"/>
        <v>-6.0088974693513455</v>
      </c>
      <c r="AQ12">
        <f t="shared" si="9"/>
        <v>-117.67899406249973</v>
      </c>
      <c r="AR12">
        <f t="shared" si="9"/>
        <v>124.3625112447623</v>
      </c>
      <c r="AS12">
        <f t="shared" si="9"/>
        <v>-8.8885643238421093</v>
      </c>
      <c r="AT12">
        <f t="shared" si="9"/>
        <v>1.06247327791183</v>
      </c>
      <c r="AU12">
        <f t="shared" si="9"/>
        <v>116.53642019883202</v>
      </c>
      <c r="AW12">
        <v>9</v>
      </c>
      <c r="AX12">
        <f>(R12*SUMPRODUCT(K13:$K$23, X13:$X$23)-$AZ$3*SUMPRODUCT(K12:$K$22, W13:$W$23))/Z12</f>
        <v>463.44413871985245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543.16471629167131</v>
      </c>
      <c r="P13">
        <f t="shared" si="22"/>
        <v>27.158235814583566</v>
      </c>
      <c r="Q13" s="4">
        <f t="shared" si="23"/>
        <v>12.5</v>
      </c>
      <c r="R13">
        <f t="shared" si="0"/>
        <v>100000</v>
      </c>
      <c r="S13">
        <f t="shared" si="1"/>
        <v>482.49772130085836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415.13313572142908</v>
      </c>
      <c r="AC13">
        <f t="shared" si="2"/>
        <v>426.79705867492339</v>
      </c>
      <c r="AE13">
        <f t="shared" si="3"/>
        <v>480.46051422641642</v>
      </c>
      <c r="AF13">
        <f t="shared" si="4"/>
        <v>-24.023025711320823</v>
      </c>
      <c r="AG13">
        <f t="shared" si="4"/>
        <v>-11.056970837194816</v>
      </c>
      <c r="AH13">
        <f t="shared" si="5"/>
        <v>-224.13450897055975</v>
      </c>
      <c r="AI13">
        <f t="shared" si="6"/>
        <v>221.24600870734105</v>
      </c>
      <c r="AJ13">
        <f t="shared" si="7"/>
        <v>-11.663922953494307</v>
      </c>
      <c r="AK13">
        <f t="shared" si="24"/>
        <v>1.7431412484730495</v>
      </c>
      <c r="AL13">
        <f t="shared" si="8"/>
        <v>211.32522700231979</v>
      </c>
      <c r="AN13">
        <f t="shared" si="9"/>
        <v>245.16620383437061</v>
      </c>
      <c r="AO13">
        <f t="shared" si="9"/>
        <v>-12.258310191718531</v>
      </c>
      <c r="AP13">
        <f t="shared" si="9"/>
        <v>-5.6420777270885916</v>
      </c>
      <c r="AQ13">
        <f t="shared" si="9"/>
        <v>-114.36987033381395</v>
      </c>
      <c r="AR13">
        <f t="shared" si="9"/>
        <v>112.89594558174953</v>
      </c>
      <c r="AS13">
        <f t="shared" si="9"/>
        <v>-5.9517892264861469</v>
      </c>
      <c r="AT13">
        <f t="shared" si="9"/>
        <v>0.88947855230794337</v>
      </c>
      <c r="AU13">
        <f t="shared" si="9"/>
        <v>107.83363490757134</v>
      </c>
      <c r="AW13">
        <v>10</v>
      </c>
      <c r="AX13">
        <f>(R13*SUMPRODUCT(K14:$K$23, X14:$X$23)-$AZ$3*SUMPRODUCT(K13:$K$22, W14:$W$23))/Z13</f>
        <v>482.49772130085836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543.16471629167131</v>
      </c>
      <c r="P14">
        <f t="shared" si="22"/>
        <v>27.158235814583566</v>
      </c>
      <c r="Q14" s="4">
        <f t="shared" si="23"/>
        <v>12.5</v>
      </c>
      <c r="R14">
        <f t="shared" si="0"/>
        <v>100000</v>
      </c>
      <c r="S14">
        <f t="shared" si="1"/>
        <v>500.6399070674189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426.79705867492339</v>
      </c>
      <c r="AC14">
        <f t="shared" si="2"/>
        <v>437.26752625327038</v>
      </c>
      <c r="AE14">
        <f t="shared" si="3"/>
        <v>474.40942779045054</v>
      </c>
      <c r="AF14">
        <f t="shared" si="4"/>
        <v>-23.720471389522526</v>
      </c>
      <c r="AG14">
        <f t="shared" si="4"/>
        <v>-10.917715509702305</v>
      </c>
      <c r="AH14">
        <f t="shared" si="5"/>
        <v>-229.48495296451085</v>
      </c>
      <c r="AI14">
        <f t="shared" si="6"/>
        <v>210.28628792671486</v>
      </c>
      <c r="AJ14">
        <f t="shared" si="7"/>
        <v>-10.470467578346984</v>
      </c>
      <c r="AK14">
        <f t="shared" si="24"/>
        <v>61.424021055309602</v>
      </c>
      <c r="AL14">
        <f t="shared" si="8"/>
        <v>261.23984140367747</v>
      </c>
      <c r="AN14">
        <f t="shared" si="9"/>
        <v>222.99625965906256</v>
      </c>
      <c r="AO14">
        <f t="shared" si="9"/>
        <v>-11.149812982953128</v>
      </c>
      <c r="AP14">
        <f t="shared" si="9"/>
        <v>-5.1318746636728543</v>
      </c>
      <c r="AQ14">
        <f t="shared" si="9"/>
        <v>-107.86945444458117</v>
      </c>
      <c r="AR14">
        <f t="shared" si="9"/>
        <v>98.845117567855411</v>
      </c>
      <c r="AS14">
        <f t="shared" si="9"/>
        <v>-4.9216456716037023</v>
      </c>
      <c r="AT14">
        <f t="shared" si="9"/>
        <v>28.87237509665119</v>
      </c>
      <c r="AU14">
        <f t="shared" si="9"/>
        <v>122.79584699290291</v>
      </c>
      <c r="AW14">
        <v>11</v>
      </c>
      <c r="AX14">
        <f>(R14*SUMPRODUCT(K15:$K$23, X15:$X$23)-$AZ$3*SUMPRODUCT(K14:$K$22, W15:$W$23))/Z14</f>
        <v>500.6399070674189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543.16471629167131</v>
      </c>
      <c r="P15">
        <f t="shared" si="22"/>
        <v>27.158235814583566</v>
      </c>
      <c r="Q15" s="4">
        <f t="shared" si="23"/>
        <v>12.5</v>
      </c>
      <c r="R15">
        <f t="shared" si="0"/>
        <v>100000</v>
      </c>
      <c r="S15">
        <f t="shared" si="1"/>
        <v>513.82782933654903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437.26752625327038</v>
      </c>
      <c r="AC15">
        <f t="shared" si="2"/>
        <v>443.08999635173723</v>
      </c>
      <c r="AE15">
        <f t="shared" si="3"/>
        <v>468.38812228372603</v>
      </c>
      <c r="AF15">
        <f t="shared" si="4"/>
        <v>-23.419406114186302</v>
      </c>
      <c r="AG15">
        <f t="shared" si="4"/>
        <v>-10.779145538979758</v>
      </c>
      <c r="AH15">
        <f t="shared" si="5"/>
        <v>-235.14252500417737</v>
      </c>
      <c r="AI15">
        <f t="shared" si="6"/>
        <v>199.04704562638258</v>
      </c>
      <c r="AJ15">
        <f t="shared" si="7"/>
        <v>-5.8224700984668516</v>
      </c>
      <c r="AK15">
        <f t="shared" si="24"/>
        <v>61.756536969596716</v>
      </c>
      <c r="AL15">
        <f t="shared" si="8"/>
        <v>254.98111249751244</v>
      </c>
      <c r="AN15">
        <f t="shared" si="9"/>
        <v>202.8110006828349</v>
      </c>
      <c r="AO15">
        <f t="shared" si="9"/>
        <v>-10.140550034141745</v>
      </c>
      <c r="AP15">
        <f t="shared" si="9"/>
        <v>-4.6673457102359084</v>
      </c>
      <c r="AQ15">
        <f t="shared" si="9"/>
        <v>-101.81618305491068</v>
      </c>
      <c r="AR15">
        <f t="shared" si="9"/>
        <v>86.18692188354656</v>
      </c>
      <c r="AS15">
        <f t="shared" si="9"/>
        <v>-2.5211164223345528</v>
      </c>
      <c r="AT15">
        <f t="shared" si="9"/>
        <v>26.740441240146222</v>
      </c>
      <c r="AU15">
        <f t="shared" si="9"/>
        <v>110.40624670135823</v>
      </c>
      <c r="AW15">
        <v>12</v>
      </c>
      <c r="AX15">
        <f>(R15*SUMPRODUCT(K16:$K$23, X16:$X$23)-$AZ$3*SUMPRODUCT(K15:$K$22, W16:$W$23))/Z15</f>
        <v>513.82782933654903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543.16471629167131</v>
      </c>
      <c r="P16">
        <f t="shared" si="22"/>
        <v>27.158235814583566</v>
      </c>
      <c r="Q16" s="4">
        <f t="shared" si="23"/>
        <v>12.5</v>
      </c>
      <c r="R16">
        <f t="shared" si="0"/>
        <v>100000</v>
      </c>
      <c r="S16">
        <f t="shared" si="1"/>
        <v>522.06912913713541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443.08999635173723</v>
      </c>
      <c r="AC16">
        <f t="shared" si="2"/>
        <v>444.43097804373411</v>
      </c>
      <c r="AE16">
        <f t="shared" si="3"/>
        <v>462.38938988661192</v>
      </c>
      <c r="AF16">
        <f t="shared" si="4"/>
        <v>-23.119469494330598</v>
      </c>
      <c r="AG16">
        <f t="shared" si="4"/>
        <v>-10.641095049478411</v>
      </c>
      <c r="AH16">
        <f t="shared" si="5"/>
        <v>-242.07227289239856</v>
      </c>
      <c r="AI16">
        <f t="shared" si="6"/>
        <v>186.55655245040438</v>
      </c>
      <c r="AJ16">
        <f t="shared" si="7"/>
        <v>-1.3409816919968875</v>
      </c>
      <c r="AK16">
        <f t="shared" si="24"/>
        <v>61.765194172081308</v>
      </c>
      <c r="AL16">
        <f t="shared" si="8"/>
        <v>246.98076493048882</v>
      </c>
      <c r="AN16">
        <f t="shared" si="9"/>
        <v>184.4313993753309</v>
      </c>
      <c r="AO16">
        <f t="shared" si="9"/>
        <v>-9.2215699687665449</v>
      </c>
      <c r="AP16">
        <f t="shared" si="9"/>
        <v>-4.2443708566549727</v>
      </c>
      <c r="AQ16">
        <f t="shared" si="9"/>
        <v>-96.554395528972151</v>
      </c>
      <c r="AR16">
        <f t="shared" si="9"/>
        <v>74.411063020937235</v>
      </c>
      <c r="AS16">
        <f t="shared" si="9"/>
        <v>-0.53487198322680596</v>
      </c>
      <c r="AT16">
        <f t="shared" si="9"/>
        <v>24.636035002099465</v>
      </c>
      <c r="AU16">
        <f t="shared" si="9"/>
        <v>98.512226039809903</v>
      </c>
      <c r="AW16">
        <v>13</v>
      </c>
      <c r="AX16">
        <f>(R16*SUMPRODUCT(K17:$K$23, X17:$X$23)-$AZ$3*SUMPRODUCT(K16:$K$22, W17:$W$23))/Z16</f>
        <v>522.06912913713541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543.16471629167131</v>
      </c>
      <c r="P17">
        <f t="shared" si="22"/>
        <v>27.158235814583566</v>
      </c>
      <c r="Q17" s="4">
        <f t="shared" si="23"/>
        <v>12.5</v>
      </c>
      <c r="R17">
        <f t="shared" si="0"/>
        <v>100000</v>
      </c>
      <c r="S17">
        <f t="shared" si="1"/>
        <v>525.44786571134284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444.43097804373411</v>
      </c>
      <c r="AC17">
        <f t="shared" si="2"/>
        <v>441.51943197569528</v>
      </c>
      <c r="AE17">
        <f t="shared" si="3"/>
        <v>456.40641566157467</v>
      </c>
      <c r="AF17">
        <f t="shared" si="4"/>
        <v>-22.820320783078735</v>
      </c>
      <c r="AG17">
        <f t="shared" si="4"/>
        <v>-10.503407207153973</v>
      </c>
      <c r="AH17">
        <f t="shared" si="5"/>
        <v>-250.21513463723733</v>
      </c>
      <c r="AI17">
        <f t="shared" si="6"/>
        <v>172.86755303410462</v>
      </c>
      <c r="AJ17">
        <f t="shared" si="7"/>
        <v>2.911546068038831</v>
      </c>
      <c r="AK17">
        <f t="shared" si="24"/>
        <v>61.461195104556111</v>
      </c>
      <c r="AL17">
        <f t="shared" si="8"/>
        <v>237.24029420669956</v>
      </c>
      <c r="AN17">
        <f t="shared" si="9"/>
        <v>167.6949980920719</v>
      </c>
      <c r="AO17">
        <f t="shared" si="9"/>
        <v>-8.3847499046035949</v>
      </c>
      <c r="AP17">
        <f t="shared" si="9"/>
        <v>-3.8592114201786214</v>
      </c>
      <c r="AQ17">
        <f t="shared" si="9"/>
        <v>-91.935225022586536</v>
      </c>
      <c r="AR17">
        <f t="shared" si="9"/>
        <v>63.51581174470315</v>
      </c>
      <c r="AS17">
        <f t="shared" si="9"/>
        <v>1.0697739899580856</v>
      </c>
      <c r="AT17">
        <f t="shared" si="9"/>
        <v>22.582362215165354</v>
      </c>
      <c r="AU17">
        <f t="shared" si="9"/>
        <v>87.167947949826583</v>
      </c>
      <c r="AW17">
        <v>14</v>
      </c>
      <c r="AX17">
        <f>(R17*SUMPRODUCT(K18:$K$23, X18:$X$23)-$AZ$3*SUMPRODUCT(K17:$K$22, W18:$W$23))/Z17</f>
        <v>525.44786571134284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543.16471629167131</v>
      </c>
      <c r="P18">
        <f t="shared" si="22"/>
        <v>27.158235814583566</v>
      </c>
      <c r="Q18" s="4">
        <f t="shared" si="23"/>
        <v>12.5</v>
      </c>
      <c r="R18">
        <f t="shared" si="0"/>
        <v>100000</v>
      </c>
      <c r="S18">
        <f t="shared" si="1"/>
        <v>500.98051590361041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441.51943197569528</v>
      </c>
      <c r="AC18">
        <f t="shared" si="2"/>
        <v>415.16233327523958</v>
      </c>
      <c r="AE18">
        <f t="shared" si="3"/>
        <v>450.12036159071044</v>
      </c>
      <c r="AF18">
        <f t="shared" si="4"/>
        <v>-22.506018079535526</v>
      </c>
      <c r="AG18">
        <f t="shared" si="4"/>
        <v>-10.358744504424939</v>
      </c>
      <c r="AH18">
        <f t="shared" si="5"/>
        <v>-317.02904525995717</v>
      </c>
      <c r="AI18">
        <f t="shared" si="6"/>
        <v>100.22655374679283</v>
      </c>
      <c r="AJ18">
        <f t="shared" si="7"/>
        <v>26.357098700455708</v>
      </c>
      <c r="AK18">
        <f t="shared" si="24"/>
        <v>60.839364284080915</v>
      </c>
      <c r="AL18">
        <f t="shared" si="8"/>
        <v>187.42301673132945</v>
      </c>
      <c r="AN18">
        <f t="shared" si="9"/>
        <v>152.34857425790705</v>
      </c>
      <c r="AO18">
        <f t="shared" si="9"/>
        <v>-7.6174287128953528</v>
      </c>
      <c r="AP18">
        <f t="shared" si="9"/>
        <v>-3.5060399195761218</v>
      </c>
      <c r="AQ18">
        <f t="shared" si="9"/>
        <v>-107.30223994536297</v>
      </c>
      <c r="AR18">
        <f t="shared" si="9"/>
        <v>33.922865680072597</v>
      </c>
      <c r="AS18">
        <f t="shared" si="9"/>
        <v>8.9208726181567002</v>
      </c>
      <c r="AT18">
        <f t="shared" si="9"/>
        <v>20.591804322474015</v>
      </c>
      <c r="AU18">
        <f t="shared" si="9"/>
        <v>63.435542620703309</v>
      </c>
      <c r="AW18">
        <v>15</v>
      </c>
      <c r="AX18">
        <f>(R18*SUMPRODUCT(K19:$K$23, X19:$X$23)-$AZ$3*SUMPRODUCT(K18:$K$22, W19:$W$23))/Z18</f>
        <v>500.98051590361041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543.16471629167131</v>
      </c>
      <c r="P19">
        <f t="shared" si="22"/>
        <v>27.158235814583566</v>
      </c>
      <c r="Q19" s="4">
        <f t="shared" si="23"/>
        <v>12.5</v>
      </c>
      <c r="R19">
        <f t="shared" si="0"/>
        <v>100000</v>
      </c>
      <c r="S19">
        <f t="shared" si="1"/>
        <v>450.15643452056327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415.16233327523958</v>
      </c>
      <c r="AC19">
        <f t="shared" si="2"/>
        <v>367.56502872917918</v>
      </c>
      <c r="AE19">
        <f t="shared" si="3"/>
        <v>443.5088321264563</v>
      </c>
      <c r="AF19">
        <f t="shared" si="4"/>
        <v>-22.175441606322817</v>
      </c>
      <c r="AG19">
        <f t="shared" si="4"/>
        <v>-10.206591546354668</v>
      </c>
      <c r="AH19">
        <f t="shared" si="5"/>
        <v>-388.52410420816955</v>
      </c>
      <c r="AI19">
        <f t="shared" si="6"/>
        <v>22.602694765609272</v>
      </c>
      <c r="AJ19">
        <f t="shared" si="7"/>
        <v>47.5973045460604</v>
      </c>
      <c r="AK19">
        <f t="shared" si="24"/>
        <v>58.554700665676116</v>
      </c>
      <c r="AL19">
        <f t="shared" si="8"/>
        <v>128.75469997734578</v>
      </c>
      <c r="AN19">
        <f t="shared" si="9"/>
        <v>138.27809091066163</v>
      </c>
      <c r="AO19">
        <f t="shared" si="9"/>
        <v>-6.9139045455330814</v>
      </c>
      <c r="AP19">
        <f t="shared" si="9"/>
        <v>-3.18223199066396</v>
      </c>
      <c r="AQ19">
        <f t="shared" si="9"/>
        <v>-121.13483996495108</v>
      </c>
      <c r="AR19">
        <f t="shared" si="9"/>
        <v>7.047114409513501</v>
      </c>
      <c r="AS19">
        <f t="shared" si="9"/>
        <v>14.839984975194312</v>
      </c>
      <c r="AT19">
        <f t="shared" si="9"/>
        <v>18.256304351536151</v>
      </c>
      <c r="AU19">
        <f t="shared" si="9"/>
        <v>40.143403736243961</v>
      </c>
      <c r="AW19">
        <v>16</v>
      </c>
      <c r="AX19">
        <f>(R19*SUMPRODUCT(K20:$K$23, X20:$X$23)-$AZ$3*SUMPRODUCT(K19:$K$22, W20:$W$23))/Z19</f>
        <v>450.15643452056327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543.16471629167131</v>
      </c>
      <c r="P20">
        <f t="shared" si="22"/>
        <v>27.158235814583566</v>
      </c>
      <c r="Q20" s="4">
        <f t="shared" si="23"/>
        <v>12.5</v>
      </c>
      <c r="R20">
        <f t="shared" si="0"/>
        <v>100000</v>
      </c>
      <c r="S20">
        <f t="shared" si="1"/>
        <v>374.89282936028701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367.56502872917918</v>
      </c>
      <c r="AC20">
        <f t="shared" si="2"/>
        <v>301.31309937449896</v>
      </c>
      <c r="AE20">
        <f t="shared" si="3"/>
        <v>436.55848103572964</v>
      </c>
      <c r="AF20">
        <f t="shared" si="4"/>
        <v>-21.827924051786482</v>
      </c>
      <c r="AG20">
        <f t="shared" si="4"/>
        <v>-10.046641192386112</v>
      </c>
      <c r="AH20">
        <f t="shared" si="5"/>
        <v>-463.07550804008241</v>
      </c>
      <c r="AI20">
        <f t="shared" si="6"/>
        <v>-58.391592248525342</v>
      </c>
      <c r="AJ20">
        <f t="shared" si="7"/>
        <v>66.251929354680215</v>
      </c>
      <c r="AK20">
        <f t="shared" si="24"/>
        <v>54.760690999918573</v>
      </c>
      <c r="AL20">
        <f t="shared" si="8"/>
        <v>62.621028106073446</v>
      </c>
      <c r="AN20">
        <f t="shared" si="9"/>
        <v>125.38191499977451</v>
      </c>
      <c r="AO20">
        <f t="shared" si="9"/>
        <v>-6.2690957499887254</v>
      </c>
      <c r="AP20">
        <f t="shared" si="9"/>
        <v>-2.8854487239108124</v>
      </c>
      <c r="AQ20">
        <f t="shared" si="9"/>
        <v>-132.99774602891532</v>
      </c>
      <c r="AR20">
        <f t="shared" si="9"/>
        <v>-16.770375503040331</v>
      </c>
      <c r="AS20">
        <f t="shared" si="9"/>
        <v>19.027906078497924</v>
      </c>
      <c r="AT20">
        <f t="shared" si="9"/>
        <v>15.727561375033206</v>
      </c>
      <c r="AU20">
        <f t="shared" si="9"/>
        <v>17.985091950490801</v>
      </c>
      <c r="AW20">
        <v>17</v>
      </c>
      <c r="AX20">
        <f>(R20*SUMPRODUCT(K21:$K$23, X21:$X$23)-$AZ$3*SUMPRODUCT(K20:$K$22, W21:$W$23))/Z20</f>
        <v>374.89282936028701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543.16471629167131</v>
      </c>
      <c r="P21">
        <f t="shared" si="22"/>
        <v>27.158235814583566</v>
      </c>
      <c r="Q21" s="4">
        <f t="shared" si="23"/>
        <v>12.5</v>
      </c>
      <c r="R21">
        <f t="shared" si="0"/>
        <v>100000</v>
      </c>
      <c r="S21">
        <f t="shared" si="1"/>
        <v>274.83999634501106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301.31309937449896</v>
      </c>
      <c r="AC21">
        <f t="shared" si="2"/>
        <v>217.18587726359053</v>
      </c>
      <c r="AE21">
        <f t="shared" si="3"/>
        <v>429.22320977747773</v>
      </c>
      <c r="AF21">
        <f t="shared" si="4"/>
        <v>-21.461160488873887</v>
      </c>
      <c r="AG21">
        <f t="shared" si="4"/>
        <v>-9.877832564030891</v>
      </c>
      <c r="AH21">
        <f t="shared" si="5"/>
        <v>-546.737731450875</v>
      </c>
      <c r="AI21">
        <f t="shared" si="6"/>
        <v>-148.85351472630202</v>
      </c>
      <c r="AJ21">
        <f t="shared" si="7"/>
        <v>84.127222110908434</v>
      </c>
      <c r="AK21">
        <f t="shared" si="24"/>
        <v>49.635260406417196</v>
      </c>
      <c r="AL21">
        <f t="shared" si="8"/>
        <v>-15.091032208976394</v>
      </c>
      <c r="AN21">
        <f t="shared" si="9"/>
        <v>113.55781663978281</v>
      </c>
      <c r="AO21">
        <f t="shared" si="9"/>
        <v>-5.6778908319891412</v>
      </c>
      <c r="AP21">
        <f t="shared" si="9"/>
        <v>-2.6133374746585152</v>
      </c>
      <c r="AQ21">
        <f t="shared" si="9"/>
        <v>-144.64814959642263</v>
      </c>
      <c r="AR21">
        <f t="shared" si="9"/>
        <v>-39.381561263287445</v>
      </c>
      <c r="AS21">
        <f t="shared" si="9"/>
        <v>22.257192633729066</v>
      </c>
      <c r="AT21">
        <f t="shared" si="9"/>
        <v>13.131796398013782</v>
      </c>
      <c r="AU21">
        <f t="shared" si="9"/>
        <v>-3.9925722315445946</v>
      </c>
      <c r="AW21">
        <v>18</v>
      </c>
      <c r="AX21">
        <f>(R21*SUMPRODUCT(K22:$K$23, X22:$X$23)-$AZ$3*SUMPRODUCT(K21:$K$22, W22:$W$23))/Z21</f>
        <v>274.83999634501106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543.16471629167131</v>
      </c>
      <c r="P22">
        <f t="shared" si="22"/>
        <v>27.158235814583566</v>
      </c>
      <c r="Q22" s="4">
        <f t="shared" si="23"/>
        <v>12.5</v>
      </c>
      <c r="R22">
        <f t="shared" si="0"/>
        <v>100000</v>
      </c>
      <c r="S22">
        <f t="shared" si="1"/>
        <v>149.73733086020536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217.18587726359053</v>
      </c>
      <c r="AC22">
        <f t="shared" si="2"/>
        <v>116.18583173264295</v>
      </c>
      <c r="AE22">
        <f t="shared" si="3"/>
        <v>421.45832283527534</v>
      </c>
      <c r="AF22">
        <f t="shared" si="4"/>
        <v>-21.072916141763766</v>
      </c>
      <c r="AG22">
        <f t="shared" si="4"/>
        <v>-9.6991370709948352</v>
      </c>
      <c r="AH22">
        <f t="shared" si="5"/>
        <v>-639.33733916598464</v>
      </c>
      <c r="AI22">
        <f t="shared" si="6"/>
        <v>-248.65106954346788</v>
      </c>
      <c r="AJ22">
        <f t="shared" si="7"/>
        <v>101.00004553094757</v>
      </c>
      <c r="AK22">
        <f t="shared" si="24"/>
        <v>43.229989876997152</v>
      </c>
      <c r="AL22">
        <f t="shared" si="8"/>
        <v>-104.42103413552316</v>
      </c>
      <c r="AN22">
        <f t="shared" si="9"/>
        <v>102.71404612965819</v>
      </c>
      <c r="AO22">
        <f t="shared" si="9"/>
        <v>-5.1357023064829095</v>
      </c>
      <c r="AP22">
        <f t="shared" si="9"/>
        <v>-2.3637867816349076</v>
      </c>
      <c r="AQ22">
        <f t="shared" si="9"/>
        <v>-155.81356777043459</v>
      </c>
      <c r="AR22">
        <f t="shared" si="9"/>
        <v>-60.5990107288942</v>
      </c>
      <c r="AS22">
        <f t="shared" si="9"/>
        <v>24.614826125566857</v>
      </c>
      <c r="AT22">
        <f t="shared" si="9"/>
        <v>10.535625787477969</v>
      </c>
      <c r="AU22">
        <f t="shared" si="9"/>
        <v>-25.448558815849374</v>
      </c>
      <c r="AW22">
        <v>19</v>
      </c>
      <c r="AX22">
        <f>(R22*SUMPRODUCT(K23:$K$23, X23:$X$23)-$AZ$3*SUMPRODUCT(K22:$K$22, W23:$W$23))/Z22</f>
        <v>149.73733086020536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543.16471629167131</v>
      </c>
      <c r="P23">
        <f t="shared" si="22"/>
        <v>27.158235814583566</v>
      </c>
      <c r="Q23" s="4">
        <f t="shared" si="23"/>
        <v>12.5</v>
      </c>
      <c r="R23">
        <f t="shared" si="0"/>
        <v>100000</v>
      </c>
      <c r="S23">
        <f t="shared" si="1"/>
        <v>152.71776791724065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116.18583173264295</v>
      </c>
      <c r="AC23">
        <f t="shared" si="2"/>
        <v>116.18583173264295</v>
      </c>
      <c r="AE23">
        <f t="shared" si="3"/>
        <v>413.23315021453027</v>
      </c>
      <c r="AF23">
        <f t="shared" si="4"/>
        <v>-20.661657510726513</v>
      </c>
      <c r="AG23">
        <f t="shared" si="4"/>
        <v>-9.5098488962009053</v>
      </c>
      <c r="AH23">
        <f t="shared" si="5"/>
        <v>-738.37443267186006</v>
      </c>
      <c r="AI23">
        <f t="shared" si="6"/>
        <v>-355.31278886425719</v>
      </c>
      <c r="AJ23">
        <f t="shared" si="7"/>
        <v>0</v>
      </c>
      <c r="AK23">
        <f t="shared" si="24"/>
        <v>35.613012710551274</v>
      </c>
      <c r="AL23">
        <f t="shared" si="8"/>
        <v>-319.6997761537059</v>
      </c>
      <c r="AN23">
        <f t="shared" si="9"/>
        <v>92.770890145433626</v>
      </c>
      <c r="AO23">
        <f t="shared" si="9"/>
        <v>-4.6385445072716811</v>
      </c>
      <c r="AP23">
        <f t="shared" si="9"/>
        <v>-2.1349621800456071</v>
      </c>
      <c r="AQ23">
        <f t="shared" si="9"/>
        <v>-165.76514576344218</v>
      </c>
      <c r="AR23">
        <f t="shared" si="9"/>
        <v>-79.767762305325832</v>
      </c>
      <c r="AS23">
        <f t="shared" si="9"/>
        <v>0</v>
      </c>
      <c r="AT23">
        <f t="shared" si="9"/>
        <v>7.9951254835273673</v>
      </c>
      <c r="AU23">
        <f t="shared" si="9"/>
        <v>-71.772636821798457</v>
      </c>
      <c r="AW23">
        <v>20</v>
      </c>
      <c r="AX23">
        <f>(R23*SUMPRODUCT(K$23:$K24, X$23:$X24)-$AZ$3*SUMPRODUCT(K$22:$K23, W$23:$W24))/Z23</f>
        <v>152.71776791724065</v>
      </c>
    </row>
    <row r="25" spans="5:50" x14ac:dyDescent="0.25">
      <c r="AN25" s="8">
        <f t="shared" ref="AN25:AU25" si="25">SUM(AN3:AN23)</f>
        <v>5008.9625740448337</v>
      </c>
      <c r="AO25" s="8">
        <f t="shared" si="25"/>
        <v>-657.8216659209952</v>
      </c>
      <c r="AP25" s="8">
        <f t="shared" si="25"/>
        <v>-727.72961322919309</v>
      </c>
      <c r="AQ25" s="8">
        <f t="shared" si="25"/>
        <v>-2616.042893338803</v>
      </c>
      <c r="AR25" s="8">
        <f t="shared" si="25"/>
        <v>1007.3684015558421</v>
      </c>
      <c r="AS25" s="8">
        <f t="shared" si="25"/>
        <v>-237.58515966610022</v>
      </c>
      <c r="AT25" s="8">
        <f t="shared" si="25"/>
        <v>282.71521020318687</v>
      </c>
      <c r="AU25" s="9">
        <f t="shared" si="25"/>
        <v>1052.498452092929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2213.6775696655877</v>
      </c>
      <c r="K3">
        <v>1</v>
      </c>
      <c r="L3" s="2">
        <v>0</v>
      </c>
      <c r="O3">
        <f>$C$3</f>
        <v>2213.6775696655877</v>
      </c>
      <c r="P3">
        <f>O3*B5</f>
        <v>1770.9420557324702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2213.6775696655877</v>
      </c>
      <c r="AF3">
        <f t="shared" ref="AF3:AG23" si="4">-$Z3*P3</f>
        <v>-1770.9420557324702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-182.22145676688251</v>
      </c>
      <c r="AJ3">
        <f t="shared" ref="AJ3:AJ23" si="7">AB3-AC3</f>
        <v>0</v>
      </c>
      <c r="AL3">
        <f t="shared" ref="AL3:AL23" si="8">SUM(AI3:AK3)</f>
        <v>-182.22145676688251</v>
      </c>
      <c r="AN3">
        <f t="shared" ref="AN3:AU23" si="9">AE3*$K3</f>
        <v>2213.6775696655877</v>
      </c>
      <c r="AO3">
        <f t="shared" si="9"/>
        <v>-1770.9420557324702</v>
      </c>
      <c r="AP3">
        <f t="shared" si="9"/>
        <v>-624.95697070000006</v>
      </c>
      <c r="AQ3">
        <f t="shared" si="9"/>
        <v>0</v>
      </c>
      <c r="AR3">
        <f t="shared" si="9"/>
        <v>-182.22145676688251</v>
      </c>
      <c r="AS3">
        <f t="shared" si="9"/>
        <v>0</v>
      </c>
      <c r="AT3">
        <f t="shared" si="9"/>
        <v>0</v>
      </c>
      <c r="AU3">
        <f t="shared" si="9"/>
        <v>-182.22145676688251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808.06109040844103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571.86842844899184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564.66611902276054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-564.66611902276054</v>
      </c>
      <c r="AK4">
        <f>H4*SUM(AB4, AE4:AF4)</f>
        <v>0</v>
      </c>
      <c r="AL4">
        <f t="shared" si="8"/>
        <v>-824.10081902276056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-529.75524816845905</v>
      </c>
      <c r="AT4">
        <f t="shared" si="9"/>
        <v>0</v>
      </c>
      <c r="AU4">
        <f t="shared" si="9"/>
        <v>-773.1502195541425</v>
      </c>
      <c r="AW4">
        <v>1</v>
      </c>
      <c r="AX4">
        <f>(R4*SUMPRODUCT(K5:$K$23, X5:$X$23)-$AZ$3*SUMPRODUCT(K4:$K$22, W5:$W$23))/Z4</f>
        <v>571.86842844899184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2213.6775696655877</v>
      </c>
      <c r="P5">
        <f t="shared" ref="P5:P23" si="22">O5*$C$5</f>
        <v>110.68387848327939</v>
      </c>
      <c r="Q5" s="4">
        <f t="shared" ref="Q5:Q23" si="23">$C$8</f>
        <v>12.5</v>
      </c>
      <c r="R5">
        <f t="shared" si="0"/>
        <v>100000</v>
      </c>
      <c r="S5">
        <f t="shared" si="1"/>
        <v>1111.5896977960499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564.66611902276054</v>
      </c>
      <c r="AC5">
        <f t="shared" si="2"/>
        <v>1083.6591059702941</v>
      </c>
      <c r="AE5">
        <f t="shared" si="3"/>
        <v>2158.0551356373221</v>
      </c>
      <c r="AF5">
        <f t="shared" si="4"/>
        <v>-107.9027567818661</v>
      </c>
      <c r="AG5">
        <f t="shared" si="4"/>
        <v>-12.185916126683999</v>
      </c>
      <c r="AH5">
        <f t="shared" si="5"/>
        <v>-265.83063352800889</v>
      </c>
      <c r="AI5">
        <f t="shared" si="6"/>
        <v>1772.1358292007631</v>
      </c>
      <c r="AJ5">
        <f t="shared" si="7"/>
        <v>-518.99298694753361</v>
      </c>
      <c r="AK5">
        <f>H5*SUM(AB5, AE5:AF5)</f>
        <v>225.92031821667791</v>
      </c>
      <c r="AL5">
        <f t="shared" si="8"/>
        <v>1479.0631604699074</v>
      </c>
      <c r="AN5">
        <f t="shared" si="9"/>
        <v>1863.6155134698843</v>
      </c>
      <c r="AO5">
        <f t="shared" si="9"/>
        <v>-93.18077567349421</v>
      </c>
      <c r="AP5">
        <f t="shared" si="9"/>
        <v>-10.523300338582134</v>
      </c>
      <c r="AQ5">
        <f t="shared" si="9"/>
        <v>-229.56136959495262</v>
      </c>
      <c r="AR5">
        <f t="shared" si="9"/>
        <v>1530.3500678628552</v>
      </c>
      <c r="AS5">
        <f t="shared" si="9"/>
        <v>-448.18288739961218</v>
      </c>
      <c r="AT5">
        <f t="shared" si="9"/>
        <v>195.09631745915271</v>
      </c>
      <c r="AU5">
        <f t="shared" si="9"/>
        <v>1277.2634979223958</v>
      </c>
      <c r="AW5">
        <v>2</v>
      </c>
      <c r="AX5">
        <f>(R5*SUMPRODUCT(K6:$K$23, X6:$X$23)-$AZ$3*SUMPRODUCT(K5:$K$22, W6:$W$23))/Z5</f>
        <v>1111.5896977960499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2213.6775696655877</v>
      </c>
      <c r="P6">
        <f t="shared" si="22"/>
        <v>110.68387848327939</v>
      </c>
      <c r="Q6" s="4">
        <f t="shared" si="23"/>
        <v>12.5</v>
      </c>
      <c r="R6">
        <f t="shared" si="0"/>
        <v>100000</v>
      </c>
      <c r="S6">
        <f t="shared" si="1"/>
        <v>1611.4077848519275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1083.6591059702941</v>
      </c>
      <c r="AC6">
        <f t="shared" si="2"/>
        <v>1550.7993694255865</v>
      </c>
      <c r="AE6">
        <f t="shared" si="3"/>
        <v>2130.4165285911254</v>
      </c>
      <c r="AF6">
        <f t="shared" si="4"/>
        <v>-106.52082642955627</v>
      </c>
      <c r="AG6">
        <f t="shared" si="4"/>
        <v>-12.029848868826907</v>
      </c>
      <c r="AH6">
        <f t="shared" si="5"/>
        <v>-273.6647727220253</v>
      </c>
      <c r="AI6">
        <f t="shared" si="6"/>
        <v>1738.2010805707168</v>
      </c>
      <c r="AJ6">
        <f t="shared" si="7"/>
        <v>-467.14026345529237</v>
      </c>
      <c r="AK6">
        <f>H6*SUM(AB6, AE6:AF6)</f>
        <v>338.10196312474676</v>
      </c>
      <c r="AL6">
        <f t="shared" si="8"/>
        <v>1609.1627802401713</v>
      </c>
      <c r="AN6">
        <f t="shared" si="9"/>
        <v>1659.2242501327892</v>
      </c>
      <c r="AO6">
        <f t="shared" si="9"/>
        <v>-82.961212506639455</v>
      </c>
      <c r="AP6">
        <f t="shared" si="9"/>
        <v>-9.3691617112030574</v>
      </c>
      <c r="AQ6">
        <f t="shared" si="9"/>
        <v>-213.1373002479221</v>
      </c>
      <c r="AR6">
        <f t="shared" si="9"/>
        <v>1353.7565756670244</v>
      </c>
      <c r="AS6">
        <f t="shared" si="9"/>
        <v>-363.82108518986161</v>
      </c>
      <c r="AT6">
        <f t="shared" si="9"/>
        <v>263.32267362057621</v>
      </c>
      <c r="AU6">
        <f t="shared" si="9"/>
        <v>1253.2581640977392</v>
      </c>
      <c r="AW6">
        <v>3</v>
      </c>
      <c r="AX6">
        <f>(R6*SUMPRODUCT(K7:$K$23, X7:$X$23)-$AZ$3*SUMPRODUCT(K6:$K$22, W7:$W$23))/Z6</f>
        <v>1611.4077848519275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2213.6775696655877</v>
      </c>
      <c r="P7">
        <f t="shared" si="22"/>
        <v>110.68387848327939</v>
      </c>
      <c r="Q7" s="4">
        <f t="shared" si="23"/>
        <v>12.5</v>
      </c>
      <c r="R7">
        <f t="shared" si="0"/>
        <v>100000</v>
      </c>
      <c r="S7">
        <f t="shared" si="1"/>
        <v>2060.1833244465211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1550.7993694255865</v>
      </c>
      <c r="AC7">
        <f t="shared" si="2"/>
        <v>1957.0409198564805</v>
      </c>
      <c r="AE7">
        <f t="shared" si="3"/>
        <v>2102.8505258714699</v>
      </c>
      <c r="AF7">
        <f t="shared" si="4"/>
        <v>-105.1425262935735</v>
      </c>
      <c r="AG7">
        <f t="shared" si="4"/>
        <v>-11.874191586701693</v>
      </c>
      <c r="AH7">
        <f t="shared" si="5"/>
        <v>-282.87034749555062</v>
      </c>
      <c r="AI7">
        <f t="shared" si="6"/>
        <v>1702.9634604956441</v>
      </c>
      <c r="AJ7">
        <f t="shared" si="7"/>
        <v>-406.24155043089399</v>
      </c>
      <c r="AK7">
        <f>H7*SUM(AB7, AE7:AF7)</f>
        <v>371.52872153466467</v>
      </c>
      <c r="AL7">
        <f t="shared" si="8"/>
        <v>1668.2506315994146</v>
      </c>
      <c r="AN7">
        <f t="shared" si="9"/>
        <v>1482.5338322242574</v>
      </c>
      <c r="AO7">
        <f t="shared" si="9"/>
        <v>-74.126691611212877</v>
      </c>
      <c r="AP7">
        <f t="shared" si="9"/>
        <v>-8.3714417839101696</v>
      </c>
      <c r="AQ7">
        <f t="shared" si="9"/>
        <v>-199.42685185452805</v>
      </c>
      <c r="AR7">
        <f t="shared" si="9"/>
        <v>1200.6088469746062</v>
      </c>
      <c r="AS7">
        <f t="shared" si="9"/>
        <v>-286.40497037679074</v>
      </c>
      <c r="AT7">
        <f t="shared" si="9"/>
        <v>261.93202633358806</v>
      </c>
      <c r="AU7">
        <f t="shared" si="9"/>
        <v>1176.1359029314035</v>
      </c>
      <c r="AW7">
        <v>4</v>
      </c>
      <c r="AX7">
        <f>(R7*SUMPRODUCT(K8:$K$23, X8:$X$23)-$AZ$3*SUMPRODUCT(K7:$K$22, W8:$W$23))/Z7</f>
        <v>2060.1833244465211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2213.6775696655877</v>
      </c>
      <c r="P8">
        <f t="shared" si="22"/>
        <v>110.68387848327939</v>
      </c>
      <c r="Q8" s="4">
        <f t="shared" si="23"/>
        <v>12.5</v>
      </c>
      <c r="R8">
        <f t="shared" si="0"/>
        <v>100000</v>
      </c>
      <c r="S8">
        <f t="shared" si="1"/>
        <v>2415.1241356740998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1957.0409198564805</v>
      </c>
      <c r="AC8">
        <f t="shared" si="2"/>
        <v>2262.6137154816952</v>
      </c>
      <c r="AE8">
        <f t="shared" si="3"/>
        <v>2073.8881106753283</v>
      </c>
      <c r="AF8">
        <f t="shared" si="4"/>
        <v>-103.69440553376643</v>
      </c>
      <c r="AG8">
        <f t="shared" si="4"/>
        <v>-11.710649165297271</v>
      </c>
      <c r="AH8">
        <f t="shared" si="5"/>
        <v>-358.40404429924803</v>
      </c>
      <c r="AI8">
        <f t="shared" si="6"/>
        <v>1600.0790116770165</v>
      </c>
      <c r="AJ8">
        <f t="shared" si="7"/>
        <v>-305.57279562521467</v>
      </c>
      <c r="AK8">
        <f t="shared" ref="AK8:AK23" si="24">H8*SUM(AB8:AB8, AE8:AF8)</f>
        <v>284.72451031235812</v>
      </c>
      <c r="AL8">
        <f t="shared" si="8"/>
        <v>1579.2307263641601</v>
      </c>
      <c r="AN8">
        <f t="shared" si="9"/>
        <v>1363.2773855924167</v>
      </c>
      <c r="AO8">
        <f t="shared" si="9"/>
        <v>-68.16386927962084</v>
      </c>
      <c r="AP8">
        <f t="shared" si="9"/>
        <v>-7.6980349593005668</v>
      </c>
      <c r="AQ8">
        <f t="shared" si="9"/>
        <v>-235.59811447056393</v>
      </c>
      <c r="AR8">
        <f t="shared" si="9"/>
        <v>1051.8173668829313</v>
      </c>
      <c r="AS8">
        <f t="shared" si="9"/>
        <v>-200.86931391513488</v>
      </c>
      <c r="AT8">
        <f t="shared" si="9"/>
        <v>187.16462283315519</v>
      </c>
      <c r="AU8">
        <f t="shared" si="9"/>
        <v>1038.1126758009516</v>
      </c>
      <c r="AW8">
        <v>5</v>
      </c>
      <c r="AX8">
        <f>(R8*SUMPRODUCT(K9:$K$23, X9:$X$23)-$AZ$3*SUMPRODUCT(K8:$K$22, W9:$W$23))/Z8</f>
        <v>2415.1241356740998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2213.6775696655877</v>
      </c>
      <c r="P9">
        <f t="shared" si="22"/>
        <v>110.68387848327939</v>
      </c>
      <c r="Q9" s="4">
        <f t="shared" si="23"/>
        <v>12.5</v>
      </c>
      <c r="R9">
        <f t="shared" si="0"/>
        <v>100000</v>
      </c>
      <c r="S9">
        <f t="shared" si="1"/>
        <v>2692.9595763957891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2262.6137154816952</v>
      </c>
      <c r="AC9">
        <f t="shared" si="2"/>
        <v>2485.8470599068137</v>
      </c>
      <c r="AE9">
        <f t="shared" si="3"/>
        <v>2043.4260975798977</v>
      </c>
      <c r="AF9">
        <f t="shared" si="4"/>
        <v>-102.17130487899489</v>
      </c>
      <c r="AG9">
        <f t="shared" si="4"/>
        <v>-11.538638946234334</v>
      </c>
      <c r="AH9">
        <f t="shared" si="5"/>
        <v>-439.22981927971153</v>
      </c>
      <c r="AI9">
        <f t="shared" si="6"/>
        <v>1490.4863344749567</v>
      </c>
      <c r="AJ9">
        <f t="shared" si="7"/>
        <v>-223.2333444251185</v>
      </c>
      <c r="AK9">
        <f t="shared" si="24"/>
        <v>219.44193612713161</v>
      </c>
      <c r="AL9">
        <f t="shared" si="8"/>
        <v>1486.6949261769698</v>
      </c>
      <c r="AN9">
        <f t="shared" si="9"/>
        <v>1276.6138357120835</v>
      </c>
      <c r="AO9">
        <f t="shared" si="9"/>
        <v>-63.830691785604174</v>
      </c>
      <c r="AP9">
        <f t="shared" si="9"/>
        <v>-7.2086708403571658</v>
      </c>
      <c r="AQ9">
        <f t="shared" si="9"/>
        <v>-274.40525743205814</v>
      </c>
      <c r="AR9">
        <f t="shared" si="9"/>
        <v>931.16921565406381</v>
      </c>
      <c r="AS9">
        <f t="shared" si="9"/>
        <v>-139.46321642015945</v>
      </c>
      <c r="AT9">
        <f t="shared" si="9"/>
        <v>137.09456492071152</v>
      </c>
      <c r="AU9">
        <f t="shared" si="9"/>
        <v>928.80056415461593</v>
      </c>
      <c r="AW9">
        <v>6</v>
      </c>
      <c r="AX9">
        <f>(R9*SUMPRODUCT(K10:$K$23, X10:$X$23)-$AZ$3*SUMPRODUCT(K9:$K$22, W10:$W$23))/Z9</f>
        <v>2692.9595763957891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2213.6775696655877</v>
      </c>
      <c r="P10">
        <f t="shared" si="22"/>
        <v>110.68387848327939</v>
      </c>
      <c r="Q10" s="4">
        <f t="shared" si="23"/>
        <v>12.5</v>
      </c>
      <c r="R10">
        <f t="shared" si="0"/>
        <v>100000</v>
      </c>
      <c r="S10">
        <f t="shared" si="1"/>
        <v>2906.7057151876215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2485.8470599068137</v>
      </c>
      <c r="AC10">
        <f t="shared" si="2"/>
        <v>2641.1057605499554</v>
      </c>
      <c r="AE10">
        <f t="shared" si="3"/>
        <v>2011.4029950454158</v>
      </c>
      <c r="AF10">
        <f t="shared" si="4"/>
        <v>-100.57014975227079</v>
      </c>
      <c r="AG10">
        <f t="shared" si="4"/>
        <v>-11.357813704488992</v>
      </c>
      <c r="AH10">
        <f t="shared" si="5"/>
        <v>-523.51081826399889</v>
      </c>
      <c r="AI10">
        <f t="shared" si="6"/>
        <v>1375.9642133246571</v>
      </c>
      <c r="AJ10">
        <f t="shared" si="7"/>
        <v>-155.25870064314176</v>
      </c>
      <c r="AK10">
        <f t="shared" si="24"/>
        <v>230.82569502299785</v>
      </c>
      <c r="AL10">
        <f t="shared" si="8"/>
        <v>1451.5312077045132</v>
      </c>
      <c r="AN10">
        <f t="shared" si="9"/>
        <v>1193.9265205137913</v>
      </c>
      <c r="AO10">
        <f t="shared" si="9"/>
        <v>-59.696326025689565</v>
      </c>
      <c r="AP10">
        <f t="shared" si="9"/>
        <v>-6.7417593740523456</v>
      </c>
      <c r="AQ10">
        <f t="shared" si="9"/>
        <v>-310.74501292922218</v>
      </c>
      <c r="AR10">
        <f t="shared" si="9"/>
        <v>816.74342218482718</v>
      </c>
      <c r="AS10">
        <f t="shared" si="9"/>
        <v>-92.158299801165967</v>
      </c>
      <c r="AT10">
        <f t="shared" si="9"/>
        <v>137.01327858357038</v>
      </c>
      <c r="AU10">
        <f t="shared" si="9"/>
        <v>861.59840096723167</v>
      </c>
      <c r="AW10">
        <v>7</v>
      </c>
      <c r="AX10">
        <f>(R10*SUMPRODUCT(K11:$K$23, X11:$X$23)-$AZ$3*SUMPRODUCT(K10:$K$22, W11:$W$23))/Z10</f>
        <v>2906.7057151876215</v>
      </c>
    </row>
    <row r="11" spans="1:52" x14ac:dyDescent="0.25">
      <c r="A11" t="s">
        <v>33</v>
      </c>
      <c r="C11" s="7">
        <f>AU25</f>
        <v>9762.7587590951371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2213.6775696655877</v>
      </c>
      <c r="P11">
        <f t="shared" si="22"/>
        <v>110.68387848327939</v>
      </c>
      <c r="Q11" s="4">
        <f t="shared" si="23"/>
        <v>12.5</v>
      </c>
      <c r="R11">
        <f t="shared" si="0"/>
        <v>100000</v>
      </c>
      <c r="S11">
        <f t="shared" si="1"/>
        <v>3053.6573879130556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2641.1057605499554</v>
      </c>
      <c r="AC11">
        <f t="shared" si="2"/>
        <v>2728.0090388095537</v>
      </c>
      <c r="AE11">
        <f t="shared" si="3"/>
        <v>1977.6064082895832</v>
      </c>
      <c r="AF11">
        <f t="shared" si="4"/>
        <v>-98.880320414479158</v>
      </c>
      <c r="AG11">
        <f t="shared" si="4"/>
        <v>-11.166974107866197</v>
      </c>
      <c r="AH11">
        <f t="shared" si="5"/>
        <v>-618.09167662323318</v>
      </c>
      <c r="AI11">
        <f t="shared" si="6"/>
        <v>1249.4674371440046</v>
      </c>
      <c r="AJ11">
        <f t="shared" si="7"/>
        <v>-86.90327825959821</v>
      </c>
      <c r="AK11">
        <f t="shared" si="24"/>
        <v>232.77134019389058</v>
      </c>
      <c r="AL11">
        <f t="shared" si="8"/>
        <v>1395.3354990782971</v>
      </c>
      <c r="AN11">
        <f t="shared" si="9"/>
        <v>1116.3723987792844</v>
      </c>
      <c r="AO11">
        <f t="shared" si="9"/>
        <v>-55.818619938964211</v>
      </c>
      <c r="AP11">
        <f t="shared" si="9"/>
        <v>-6.3038335735809676</v>
      </c>
      <c r="AQ11">
        <f t="shared" si="9"/>
        <v>-348.91699622584758</v>
      </c>
      <c r="AR11">
        <f t="shared" si="9"/>
        <v>705.33294904089144</v>
      </c>
      <c r="AS11">
        <f t="shared" si="9"/>
        <v>-49.057497389665137</v>
      </c>
      <c r="AT11">
        <f t="shared" si="9"/>
        <v>131.40102010696503</v>
      </c>
      <c r="AU11">
        <f t="shared" si="9"/>
        <v>787.67647175819138</v>
      </c>
      <c r="AW11">
        <v>8</v>
      </c>
      <c r="AX11">
        <f>(R11*SUMPRODUCT(K12:$K$23, X12:$X$23)-$AZ$3*SUMPRODUCT(K11:$K$22, W12:$W$23))/Z11</f>
        <v>3053.6573879130556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2213.6775696655877</v>
      </c>
      <c r="P12">
        <f t="shared" si="22"/>
        <v>110.68387848327939</v>
      </c>
      <c r="Q12" s="4">
        <f t="shared" si="23"/>
        <v>12.5</v>
      </c>
      <c r="R12">
        <f t="shared" si="0"/>
        <v>100000</v>
      </c>
      <c r="S12">
        <f t="shared" si="1"/>
        <v>3132.2950027498928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2728.0090388095537</v>
      </c>
      <c r="AC12">
        <f t="shared" si="2"/>
        <v>2747.6384830703764</v>
      </c>
      <c r="AE12">
        <f t="shared" si="3"/>
        <v>1941.8304068368554</v>
      </c>
      <c r="AF12">
        <f t="shared" si="4"/>
        <v>-97.091520341842767</v>
      </c>
      <c r="AG12">
        <f t="shared" si="4"/>
        <v>-10.964957326250321</v>
      </c>
      <c r="AH12">
        <f t="shared" si="5"/>
        <v>-722.77632429772507</v>
      </c>
      <c r="AI12">
        <f t="shared" si="6"/>
        <v>1110.9976048710373</v>
      </c>
      <c r="AJ12">
        <f t="shared" si="7"/>
        <v>-19.629444260822766</v>
      </c>
      <c r="AK12">
        <f t="shared" si="24"/>
        <v>237.32561732330703</v>
      </c>
      <c r="AL12">
        <f t="shared" si="8"/>
        <v>1328.6937779335217</v>
      </c>
      <c r="AN12">
        <f t="shared" si="9"/>
        <v>1042.0920242094694</v>
      </c>
      <c r="AO12">
        <f t="shared" si="9"/>
        <v>-52.104601210473476</v>
      </c>
      <c r="AP12">
        <f t="shared" si="9"/>
        <v>-5.8843936809578743</v>
      </c>
      <c r="AQ12">
        <f t="shared" si="9"/>
        <v>-387.88116623687057</v>
      </c>
      <c r="AR12">
        <f t="shared" si="9"/>
        <v>596.22186308116761</v>
      </c>
      <c r="AS12">
        <f t="shared" si="9"/>
        <v>-10.534229576304266</v>
      </c>
      <c r="AT12">
        <f t="shared" si="9"/>
        <v>127.36186027495107</v>
      </c>
      <c r="AU12">
        <f t="shared" si="9"/>
        <v>713.0494937798145</v>
      </c>
      <c r="AW12">
        <v>9</v>
      </c>
      <c r="AX12">
        <f>(R12*SUMPRODUCT(K13:$K$23, X13:$X$23)-$AZ$3*SUMPRODUCT(K12:$K$22, W13:$W$23))/Z12</f>
        <v>3132.2950027498928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2213.6775696655877</v>
      </c>
      <c r="P13">
        <f t="shared" si="22"/>
        <v>110.68387848327939</v>
      </c>
      <c r="Q13" s="4">
        <f t="shared" si="23"/>
        <v>12.5</v>
      </c>
      <c r="R13">
        <f t="shared" si="0"/>
        <v>100000</v>
      </c>
      <c r="S13">
        <f t="shared" si="1"/>
        <v>3141.6824722709243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2747.6384830703764</v>
      </c>
      <c r="AC13">
        <f t="shared" si="2"/>
        <v>2702.0895714616208</v>
      </c>
      <c r="AE13">
        <f t="shared" si="3"/>
        <v>1903.9336815118052</v>
      </c>
      <c r="AF13">
        <f t="shared" si="4"/>
        <v>-95.196684075590255</v>
      </c>
      <c r="AG13">
        <f t="shared" si="4"/>
        <v>-10.75096542740541</v>
      </c>
      <c r="AH13">
        <f t="shared" si="5"/>
        <v>-834.73860465927089</v>
      </c>
      <c r="AI13">
        <f t="shared" si="6"/>
        <v>963.24742734953873</v>
      </c>
      <c r="AJ13">
        <f t="shared" si="7"/>
        <v>45.548911608755589</v>
      </c>
      <c r="AK13">
        <f t="shared" si="24"/>
        <v>235.56461234219077</v>
      </c>
      <c r="AL13">
        <f t="shared" si="8"/>
        <v>1244.3609513004851</v>
      </c>
      <c r="AN13">
        <f t="shared" si="9"/>
        <v>971.52664834529412</v>
      </c>
      <c r="AO13">
        <f t="shared" si="9"/>
        <v>-48.576332417264702</v>
      </c>
      <c r="AP13">
        <f t="shared" si="9"/>
        <v>-5.4859313166147947</v>
      </c>
      <c r="AQ13">
        <f t="shared" si="9"/>
        <v>-425.94487754694444</v>
      </c>
      <c r="AR13">
        <f t="shared" si="9"/>
        <v>491.51950706447025</v>
      </c>
      <c r="AS13">
        <f t="shared" si="9"/>
        <v>23.242396445181011</v>
      </c>
      <c r="AT13">
        <f t="shared" si="9"/>
        <v>120.20234765522115</v>
      </c>
      <c r="AU13">
        <f t="shared" si="9"/>
        <v>634.96425116487239</v>
      </c>
      <c r="AW13">
        <v>10</v>
      </c>
      <c r="AX13">
        <f>(R13*SUMPRODUCT(K14:$K$23, X14:$X$23)-$AZ$3*SUMPRODUCT(K13:$K$22, W14:$W$23))/Z13</f>
        <v>3141.6824722709243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2213.6775696655877</v>
      </c>
      <c r="P14">
        <f t="shared" si="22"/>
        <v>110.68387848327939</v>
      </c>
      <c r="Q14" s="4">
        <f t="shared" si="23"/>
        <v>12.5</v>
      </c>
      <c r="R14">
        <f t="shared" si="0"/>
        <v>100000</v>
      </c>
      <c r="S14">
        <f t="shared" si="1"/>
        <v>3096.033869726311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2702.0895714616208</v>
      </c>
      <c r="AC14">
        <f t="shared" si="2"/>
        <v>2606.5484992187571</v>
      </c>
      <c r="AE14">
        <f t="shared" si="3"/>
        <v>1863.6934186628055</v>
      </c>
      <c r="AF14">
        <f t="shared" si="4"/>
        <v>-93.184670933140282</v>
      </c>
      <c r="AG14">
        <f t="shared" si="4"/>
        <v>-10.523740246780536</v>
      </c>
      <c r="AH14">
        <f t="shared" si="5"/>
        <v>-957.72421080655545</v>
      </c>
      <c r="AI14">
        <f t="shared" si="6"/>
        <v>802.26079667632916</v>
      </c>
      <c r="AJ14">
        <f t="shared" si="7"/>
        <v>95.54107224286372</v>
      </c>
      <c r="AK14">
        <f t="shared" si="24"/>
        <v>382.72918336983673</v>
      </c>
      <c r="AL14">
        <f t="shared" si="8"/>
        <v>1280.5310522890295</v>
      </c>
      <c r="AN14">
        <f t="shared" si="9"/>
        <v>876.02951621060208</v>
      </c>
      <c r="AO14">
        <f t="shared" si="9"/>
        <v>-43.801475810530107</v>
      </c>
      <c r="AP14">
        <f t="shared" si="9"/>
        <v>-4.9466865015426613</v>
      </c>
      <c r="AQ14">
        <f t="shared" si="9"/>
        <v>-450.17848357162933</v>
      </c>
      <c r="AR14">
        <f t="shared" si="9"/>
        <v>377.10287032689996</v>
      </c>
      <c r="AS14">
        <f t="shared" si="9"/>
        <v>44.909102783230459</v>
      </c>
      <c r="AT14">
        <f t="shared" si="9"/>
        <v>179.90193987363048</v>
      </c>
      <c r="AU14">
        <f t="shared" si="9"/>
        <v>601.91391298376084</v>
      </c>
      <c r="AW14">
        <v>11</v>
      </c>
      <c r="AX14">
        <f>(R14*SUMPRODUCT(K15:$K$23, X15:$X$23)-$AZ$3*SUMPRODUCT(K14:$K$22, W15:$W$23))/Z14</f>
        <v>3096.033869726311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2213.6775696655877</v>
      </c>
      <c r="P15">
        <f t="shared" si="22"/>
        <v>110.68387848327939</v>
      </c>
      <c r="Q15" s="4">
        <f t="shared" si="23"/>
        <v>12.5</v>
      </c>
      <c r="R15">
        <f t="shared" si="0"/>
        <v>100000</v>
      </c>
      <c r="S15">
        <f t="shared" si="1"/>
        <v>2982.7801180696356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2606.5484992187571</v>
      </c>
      <c r="AC15">
        <f t="shared" si="2"/>
        <v>2453.5180193870028</v>
      </c>
      <c r="AE15">
        <f t="shared" si="3"/>
        <v>1820.8844069278286</v>
      </c>
      <c r="AF15">
        <f t="shared" si="4"/>
        <v>-91.044220346391427</v>
      </c>
      <c r="AG15">
        <f t="shared" si="4"/>
        <v>-10.28201008064435</v>
      </c>
      <c r="AH15">
        <f t="shared" si="5"/>
        <v>-1091.9421093470407</v>
      </c>
      <c r="AI15">
        <f t="shared" si="6"/>
        <v>627.61606715375206</v>
      </c>
      <c r="AJ15">
        <f t="shared" si="7"/>
        <v>153.03047983175429</v>
      </c>
      <c r="AK15">
        <f t="shared" si="24"/>
        <v>371.07345262129428</v>
      </c>
      <c r="AL15">
        <f t="shared" si="8"/>
        <v>1151.7199996068007</v>
      </c>
      <c r="AN15">
        <f t="shared" si="9"/>
        <v>788.4388419079138</v>
      </c>
      <c r="AO15">
        <f t="shared" si="9"/>
        <v>-39.421942095395693</v>
      </c>
      <c r="AP15">
        <f t="shared" si="9"/>
        <v>-4.4520871778710553</v>
      </c>
      <c r="AQ15">
        <f t="shared" si="9"/>
        <v>-472.80847089937691</v>
      </c>
      <c r="AR15">
        <f t="shared" si="9"/>
        <v>271.75634173527015</v>
      </c>
      <c r="AS15">
        <f t="shared" si="9"/>
        <v>66.261852666819465</v>
      </c>
      <c r="AT15">
        <f t="shared" si="9"/>
        <v>160.67396817413709</v>
      </c>
      <c r="AU15">
        <f t="shared" si="9"/>
        <v>498.69216257622674</v>
      </c>
      <c r="AW15">
        <v>12</v>
      </c>
      <c r="AX15">
        <f>(R15*SUMPRODUCT(K16:$K$23, X16:$X$23)-$AZ$3*SUMPRODUCT(K15:$K$22, W16:$W$23))/Z15</f>
        <v>2982.7801180696356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2213.6775696655877</v>
      </c>
      <c r="P16">
        <f t="shared" si="22"/>
        <v>110.68387848327939</v>
      </c>
      <c r="Q16" s="4">
        <f t="shared" si="23"/>
        <v>12.5</v>
      </c>
      <c r="R16">
        <f t="shared" si="0"/>
        <v>100000</v>
      </c>
      <c r="S16">
        <f t="shared" si="1"/>
        <v>2808.9285125363035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2453.5180193870028</v>
      </c>
      <c r="AC16">
        <f t="shared" si="2"/>
        <v>2253.0218107444898</v>
      </c>
      <c r="AE16">
        <f t="shared" si="3"/>
        <v>1775.5752145892195</v>
      </c>
      <c r="AF16">
        <f t="shared" si="4"/>
        <v>-88.77876072946097</v>
      </c>
      <c r="AG16">
        <f t="shared" si="4"/>
        <v>-10.026162114348981</v>
      </c>
      <c r="AH16">
        <f t="shared" si="5"/>
        <v>-1224.2229239114035</v>
      </c>
      <c r="AI16">
        <f t="shared" si="6"/>
        <v>452.54736783400585</v>
      </c>
      <c r="AJ16">
        <f t="shared" si="7"/>
        <v>200.49620864251301</v>
      </c>
      <c r="AK16">
        <f t="shared" si="24"/>
        <v>354.29499010467185</v>
      </c>
      <c r="AL16">
        <f t="shared" si="8"/>
        <v>1007.3385665811907</v>
      </c>
      <c r="AN16">
        <f t="shared" si="9"/>
        <v>708.2165566194036</v>
      </c>
      <c r="AO16">
        <f t="shared" si="9"/>
        <v>-35.410827830970177</v>
      </c>
      <c r="AP16">
        <f t="shared" si="9"/>
        <v>-3.9990950258758287</v>
      </c>
      <c r="AQ16">
        <f t="shared" si="9"/>
        <v>-488.30088220602744</v>
      </c>
      <c r="AR16">
        <f t="shared" si="9"/>
        <v>180.5057515565301</v>
      </c>
      <c r="AS16">
        <f t="shared" si="9"/>
        <v>79.971117716292667</v>
      </c>
      <c r="AT16">
        <f t="shared" si="9"/>
        <v>141.31622015093646</v>
      </c>
      <c r="AU16">
        <f t="shared" si="9"/>
        <v>401.79308942375923</v>
      </c>
      <c r="AW16">
        <v>13</v>
      </c>
      <c r="AX16">
        <f>(R16*SUMPRODUCT(K17:$K$23, X17:$X$23)-$AZ$3*SUMPRODUCT(K16:$K$22, W17:$W$23))/Z16</f>
        <v>2808.9285125363035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2213.6775696655877</v>
      </c>
      <c r="P17">
        <f t="shared" si="22"/>
        <v>110.68387848327939</v>
      </c>
      <c r="Q17" s="4">
        <f t="shared" si="23"/>
        <v>12.5</v>
      </c>
      <c r="R17">
        <f t="shared" si="0"/>
        <v>100000</v>
      </c>
      <c r="S17">
        <f t="shared" si="1"/>
        <v>2578.6058218278954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2253.0218107444898</v>
      </c>
      <c r="AC17">
        <f t="shared" si="2"/>
        <v>2012.5814092728149</v>
      </c>
      <c r="AE17">
        <f t="shared" si="3"/>
        <v>1727.7578004051152</v>
      </c>
      <c r="AF17">
        <f t="shared" si="4"/>
        <v>-86.387890020255753</v>
      </c>
      <c r="AG17">
        <f t="shared" si="4"/>
        <v>-9.756150941316406</v>
      </c>
      <c r="AH17">
        <f t="shared" si="5"/>
        <v>-1357.9964151126867</v>
      </c>
      <c r="AI17">
        <f t="shared" si="6"/>
        <v>273.61734433085621</v>
      </c>
      <c r="AJ17">
        <f t="shared" si="7"/>
        <v>240.44040147167493</v>
      </c>
      <c r="AK17">
        <f t="shared" si="24"/>
        <v>333.2508883604807</v>
      </c>
      <c r="AL17">
        <f t="shared" si="8"/>
        <v>847.3086341630119</v>
      </c>
      <c r="AN17">
        <f t="shared" si="9"/>
        <v>634.82092078507856</v>
      </c>
      <c r="AO17">
        <f t="shared" si="9"/>
        <v>-31.741046039253927</v>
      </c>
      <c r="AP17">
        <f t="shared" si="9"/>
        <v>-3.5846509982084847</v>
      </c>
      <c r="AQ17">
        <f t="shared" si="9"/>
        <v>-498.96144845217003</v>
      </c>
      <c r="AR17">
        <f t="shared" si="9"/>
        <v>100.53377529544609</v>
      </c>
      <c r="AS17">
        <f t="shared" si="9"/>
        <v>88.343746455894021</v>
      </c>
      <c r="AT17">
        <f t="shared" si="9"/>
        <v>122.4446133317075</v>
      </c>
      <c r="AU17">
        <f t="shared" si="9"/>
        <v>311.32213508304761</v>
      </c>
      <c r="AW17">
        <v>14</v>
      </c>
      <c r="AX17">
        <f>(R17*SUMPRODUCT(K18:$K$23, X18:$X$23)-$AZ$3*SUMPRODUCT(K17:$K$22, W18:$W$23))/Z17</f>
        <v>2578.6058218278954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2213.6775696655877</v>
      </c>
      <c r="P18">
        <f t="shared" si="22"/>
        <v>110.68387848327939</v>
      </c>
      <c r="Q18" s="4">
        <f t="shared" si="23"/>
        <v>12.5</v>
      </c>
      <c r="R18">
        <f t="shared" si="0"/>
        <v>100000</v>
      </c>
      <c r="S18">
        <f t="shared" si="1"/>
        <v>2293.0610592026687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2012.5814092728149</v>
      </c>
      <c r="AC18">
        <f t="shared" si="2"/>
        <v>1737.4814057522694</v>
      </c>
      <c r="AE18">
        <f t="shared" si="3"/>
        <v>1677.3315303528034</v>
      </c>
      <c r="AF18">
        <f t="shared" si="4"/>
        <v>-83.866576517640169</v>
      </c>
      <c r="AG18">
        <f t="shared" si="4"/>
        <v>-9.4714083101891831</v>
      </c>
      <c r="AH18">
        <f t="shared" si="5"/>
        <v>-1497.4489737124713</v>
      </c>
      <c r="AI18">
        <f t="shared" si="6"/>
        <v>86.544571812502681</v>
      </c>
      <c r="AJ18">
        <f t="shared" si="7"/>
        <v>275.10000352054544</v>
      </c>
      <c r="AK18">
        <f t="shared" si="24"/>
        <v>308.57659938387593</v>
      </c>
      <c r="AL18">
        <f t="shared" si="8"/>
        <v>670.221174716924</v>
      </c>
      <c r="AN18">
        <f t="shared" si="9"/>
        <v>567.71274755049149</v>
      </c>
      <c r="AO18">
        <f t="shared" si="9"/>
        <v>-28.385637377524571</v>
      </c>
      <c r="AP18">
        <f t="shared" si="9"/>
        <v>-3.2057104619139145</v>
      </c>
      <c r="AQ18">
        <f t="shared" si="9"/>
        <v>-506.82936306822995</v>
      </c>
      <c r="AR18">
        <f t="shared" si="9"/>
        <v>29.29203664282301</v>
      </c>
      <c r="AS18">
        <f t="shared" si="9"/>
        <v>93.110858541452984</v>
      </c>
      <c r="AT18">
        <f t="shared" si="9"/>
        <v>104.44140940292239</v>
      </c>
      <c r="AU18">
        <f t="shared" si="9"/>
        <v>226.84430458719837</v>
      </c>
      <c r="AW18">
        <v>15</v>
      </c>
      <c r="AX18">
        <f>(R18*SUMPRODUCT(K19:$K$23, X19:$X$23)-$AZ$3*SUMPRODUCT(K18:$K$22, W19:$W$23))/Z18</f>
        <v>2293.0610592026687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2213.6775696655877</v>
      </c>
      <c r="P19">
        <f t="shared" si="22"/>
        <v>110.68387848327939</v>
      </c>
      <c r="Q19" s="4">
        <f t="shared" si="23"/>
        <v>12.5</v>
      </c>
      <c r="R19">
        <f t="shared" si="0"/>
        <v>100000</v>
      </c>
      <c r="S19">
        <f t="shared" si="1"/>
        <v>1946.304091804607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1737.4814057522694</v>
      </c>
      <c r="AC19">
        <f t="shared" si="2"/>
        <v>1427.7183223899387</v>
      </c>
      <c r="AE19">
        <f t="shared" si="3"/>
        <v>1623.8510926341303</v>
      </c>
      <c r="AF19">
        <f t="shared" si="4"/>
        <v>-81.192554631706514</v>
      </c>
      <c r="AG19">
        <f t="shared" si="4"/>
        <v>-9.1694196734319338</v>
      </c>
      <c r="AH19">
        <f t="shared" si="5"/>
        <v>-1658.1964292428634</v>
      </c>
      <c r="AI19">
        <f t="shared" si="6"/>
        <v>-124.70731091387165</v>
      </c>
      <c r="AJ19">
        <f t="shared" si="7"/>
        <v>309.76308336233069</v>
      </c>
      <c r="AK19">
        <f t="shared" si="24"/>
        <v>280.68813526697659</v>
      </c>
      <c r="AL19">
        <f t="shared" si="8"/>
        <v>465.74390771543563</v>
      </c>
      <c r="AN19">
        <f t="shared" si="9"/>
        <v>506.28761536955415</v>
      </c>
      <c r="AO19">
        <f t="shared" si="9"/>
        <v>-25.314380768477708</v>
      </c>
      <c r="AP19">
        <f t="shared" si="9"/>
        <v>-2.8588604225119676</v>
      </c>
      <c r="AQ19">
        <f t="shared" si="9"/>
        <v>-516.99587467336335</v>
      </c>
      <c r="AR19">
        <f t="shared" si="9"/>
        <v>-38.881500494798892</v>
      </c>
      <c r="AS19">
        <f t="shared" si="9"/>
        <v>96.578567774114248</v>
      </c>
      <c r="AT19">
        <f t="shared" si="9"/>
        <v>87.513520981977734</v>
      </c>
      <c r="AU19">
        <f t="shared" si="9"/>
        <v>145.21058826129308</v>
      </c>
      <c r="AW19">
        <v>16</v>
      </c>
      <c r="AX19">
        <f>(R19*SUMPRODUCT(K20:$K$23, X20:$X$23)-$AZ$3*SUMPRODUCT(K19:$K$22, W20:$W$23))/Z19</f>
        <v>1946.304091804607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2213.6775696655877</v>
      </c>
      <c r="P20">
        <f t="shared" si="22"/>
        <v>110.68387848327939</v>
      </c>
      <c r="Q20" s="4">
        <f t="shared" si="23"/>
        <v>12.5</v>
      </c>
      <c r="R20">
        <f t="shared" si="0"/>
        <v>100000</v>
      </c>
      <c r="S20">
        <f t="shared" si="1"/>
        <v>1540.6286136612771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1427.7183223899387</v>
      </c>
      <c r="AC20">
        <f t="shared" si="2"/>
        <v>1090.8482549923058</v>
      </c>
      <c r="AE20">
        <f t="shared" si="3"/>
        <v>1567.4032616119059</v>
      </c>
      <c r="AF20">
        <f t="shared" si="4"/>
        <v>-78.370163080595304</v>
      </c>
      <c r="AG20">
        <f t="shared" si="4"/>
        <v>-8.8506750208923144</v>
      </c>
      <c r="AH20">
        <f t="shared" si="5"/>
        <v>-1816.4036464423855</v>
      </c>
      <c r="AI20">
        <f t="shared" si="6"/>
        <v>-336.2212229319673</v>
      </c>
      <c r="AJ20">
        <f t="shared" si="7"/>
        <v>336.87006739763297</v>
      </c>
      <c r="AK20">
        <f t="shared" si="24"/>
        <v>249.59225259107319</v>
      </c>
      <c r="AL20">
        <f t="shared" si="8"/>
        <v>250.24109705673885</v>
      </c>
      <c r="AN20">
        <f t="shared" si="9"/>
        <v>450.16654367026035</v>
      </c>
      <c r="AO20">
        <f t="shared" si="9"/>
        <v>-22.508327183513021</v>
      </c>
      <c r="AP20">
        <f t="shared" si="9"/>
        <v>-2.5419608858070135</v>
      </c>
      <c r="AQ20">
        <f t="shared" si="9"/>
        <v>-521.68077702487744</v>
      </c>
      <c r="AR20">
        <f t="shared" si="9"/>
        <v>-96.564521423937123</v>
      </c>
      <c r="AS20">
        <f t="shared" si="9"/>
        <v>96.750873001506193</v>
      </c>
      <c r="AT20">
        <f t="shared" si="9"/>
        <v>71.684220919796857</v>
      </c>
      <c r="AU20">
        <f t="shared" si="9"/>
        <v>71.870572497365927</v>
      </c>
      <c r="AW20">
        <v>17</v>
      </c>
      <c r="AX20">
        <f>(R20*SUMPRODUCT(K21:$K$23, X21:$X$23)-$AZ$3*SUMPRODUCT(K20:$K$22, W21:$W$23))/Z20</f>
        <v>1540.6286136612771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2213.6775696655877</v>
      </c>
      <c r="P21">
        <f t="shared" si="22"/>
        <v>110.68387848327939</v>
      </c>
      <c r="Q21" s="4">
        <f t="shared" si="23"/>
        <v>12.5</v>
      </c>
      <c r="R21">
        <f t="shared" si="0"/>
        <v>100000</v>
      </c>
      <c r="S21">
        <f t="shared" si="1"/>
        <v>1082.5164302596925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1090.8482549923058</v>
      </c>
      <c r="AC21">
        <f t="shared" si="2"/>
        <v>737.63952321564659</v>
      </c>
      <c r="AE21">
        <f t="shared" si="3"/>
        <v>1508.4261276750954</v>
      </c>
      <c r="AF21">
        <f t="shared" si="4"/>
        <v>-75.421306383754768</v>
      </c>
      <c r="AG21">
        <f t="shared" si="4"/>
        <v>-8.5176481228867935</v>
      </c>
      <c r="AH21">
        <f t="shared" si="5"/>
        <v>-1956.161182372784</v>
      </c>
      <c r="AI21">
        <f t="shared" si="6"/>
        <v>-531.6740092043301</v>
      </c>
      <c r="AJ21">
        <f t="shared" si="7"/>
        <v>353.20873177665919</v>
      </c>
      <c r="AK21">
        <f t="shared" si="24"/>
        <v>215.97115544374424</v>
      </c>
      <c r="AL21">
        <f t="shared" si="8"/>
        <v>37.505878016073325</v>
      </c>
      <c r="AN21">
        <f t="shared" si="9"/>
        <v>399.078087389519</v>
      </c>
      <c r="AO21">
        <f t="shared" si="9"/>
        <v>-19.95390436947595</v>
      </c>
      <c r="AP21">
        <f t="shared" si="9"/>
        <v>-2.2534790796667732</v>
      </c>
      <c r="AQ21">
        <f t="shared" si="9"/>
        <v>-517.53350658952502</v>
      </c>
      <c r="AR21">
        <f t="shared" si="9"/>
        <v>-140.66280264914874</v>
      </c>
      <c r="AS21">
        <f t="shared" si="9"/>
        <v>93.446979298855084</v>
      </c>
      <c r="AT21">
        <f t="shared" si="9"/>
        <v>57.138599010238408</v>
      </c>
      <c r="AU21">
        <f t="shared" si="9"/>
        <v>9.922775659944751</v>
      </c>
      <c r="AW21">
        <v>18</v>
      </c>
      <c r="AX21">
        <f>(R21*SUMPRODUCT(K22:$K$23, X22:$X$23)-$AZ$3*SUMPRODUCT(K21:$K$22, W22:$W$23))/Z21</f>
        <v>1082.5164302596925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2213.6775696655877</v>
      </c>
      <c r="P22">
        <f t="shared" si="22"/>
        <v>110.68387848327939</v>
      </c>
      <c r="Q22" s="4">
        <f t="shared" si="23"/>
        <v>12.5</v>
      </c>
      <c r="R22">
        <f t="shared" si="0"/>
        <v>100000</v>
      </c>
      <c r="S22">
        <f t="shared" si="1"/>
        <v>569.3678787047113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737.63952321564659</v>
      </c>
      <c r="AC22">
        <f t="shared" si="2"/>
        <v>372.15227289593662</v>
      </c>
      <c r="AE22">
        <f t="shared" si="3"/>
        <v>1446.9118645821225</v>
      </c>
      <c r="AF22">
        <f t="shared" si="4"/>
        <v>-72.345593229106115</v>
      </c>
      <c r="AG22">
        <f t="shared" si="4"/>
        <v>-8.1702947868820743</v>
      </c>
      <c r="AH22">
        <f t="shared" si="5"/>
        <v>-2097.4148382068165</v>
      </c>
      <c r="AI22">
        <f t="shared" si="6"/>
        <v>-731.01886164068219</v>
      </c>
      <c r="AJ22">
        <f t="shared" si="7"/>
        <v>365.48725031970997</v>
      </c>
      <c r="AK22">
        <f t="shared" si="24"/>
        <v>180.74567425282964</v>
      </c>
      <c r="AL22">
        <f t="shared" si="8"/>
        <v>-184.78593706814257</v>
      </c>
      <c r="AN22">
        <f t="shared" si="9"/>
        <v>352.62839515053179</v>
      </c>
      <c r="AO22">
        <f t="shared" si="9"/>
        <v>-17.631419757526587</v>
      </c>
      <c r="AP22">
        <f t="shared" si="9"/>
        <v>-1.9911910387417109</v>
      </c>
      <c r="AQ22">
        <f t="shared" si="9"/>
        <v>-511.16315130596126</v>
      </c>
      <c r="AR22">
        <f t="shared" si="9"/>
        <v>-178.15736695169775</v>
      </c>
      <c r="AS22">
        <f t="shared" si="9"/>
        <v>89.073277842974733</v>
      </c>
      <c r="AT22">
        <f t="shared" si="9"/>
        <v>44.049716228281461</v>
      </c>
      <c r="AU22">
        <f t="shared" si="9"/>
        <v>-45.034372880441566</v>
      </c>
      <c r="AW22">
        <v>19</v>
      </c>
      <c r="AX22">
        <f>(R22*SUMPRODUCT(K23:$K$23, X23:$X$23)-$AZ$3*SUMPRODUCT(K22:$K$22, W23:$W$23))/Z22</f>
        <v>569.3678787047113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2213.6775696655877</v>
      </c>
      <c r="P23">
        <f t="shared" si="22"/>
        <v>110.68387848327939</v>
      </c>
      <c r="Q23" s="4">
        <f t="shared" si="23"/>
        <v>12.5</v>
      </c>
      <c r="R23">
        <f t="shared" si="0"/>
        <v>100000</v>
      </c>
      <c r="S23">
        <f t="shared" si="1"/>
        <v>595.65638085056446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372.15227289593662</v>
      </c>
      <c r="AC23">
        <f t="shared" si="2"/>
        <v>372.15227289593662</v>
      </c>
      <c r="AE23">
        <f t="shared" si="3"/>
        <v>1383.0543338315704</v>
      </c>
      <c r="AF23">
        <f t="shared" si="4"/>
        <v>-69.152716691578519</v>
      </c>
      <c r="AG23">
        <f t="shared" si="4"/>
        <v>-7.8097096929550993</v>
      </c>
      <c r="AH23">
        <f t="shared" si="5"/>
        <v>-2231.0571684652241</v>
      </c>
      <c r="AI23">
        <f t="shared" si="6"/>
        <v>-924.96526101818722</v>
      </c>
      <c r="AJ23">
        <f t="shared" si="7"/>
        <v>0</v>
      </c>
      <c r="AK23">
        <f t="shared" si="24"/>
        <v>144.27900347815449</v>
      </c>
      <c r="AL23">
        <f t="shared" si="8"/>
        <v>-780.68625754003278</v>
      </c>
      <c r="AN23">
        <f t="shared" si="9"/>
        <v>310.49585833673734</v>
      </c>
      <c r="AO23">
        <f t="shared" si="9"/>
        <v>-15.524792916836867</v>
      </c>
      <c r="AP23">
        <f t="shared" si="9"/>
        <v>-1.7532807317533308</v>
      </c>
      <c r="AQ23">
        <f t="shared" si="9"/>
        <v>-500.87259305410799</v>
      </c>
      <c r="AR23">
        <f t="shared" si="9"/>
        <v>-207.6548083659608</v>
      </c>
      <c r="AS23">
        <f t="shared" si="9"/>
        <v>0</v>
      </c>
      <c r="AT23">
        <f t="shared" si="9"/>
        <v>32.390653012750143</v>
      </c>
      <c r="AU23">
        <f t="shared" si="9"/>
        <v>-175.2641553532107</v>
      </c>
      <c r="AW23">
        <v>20</v>
      </c>
      <c r="AX23">
        <f>(R23*SUMPRODUCT(K$23:$K24, X$23:$X24)-$AZ$3*SUMPRODUCT(K$22:$K23, W$23:$W24))/Z23</f>
        <v>595.65638085056446</v>
      </c>
    </row>
    <row r="25" spans="5:50" x14ac:dyDescent="0.25">
      <c r="AN25" s="8">
        <f t="shared" ref="AN25:AU25" si="25">SUM(AN3:AN23)</f>
        <v>19776.73506163495</v>
      </c>
      <c r="AO25" s="8">
        <f t="shared" si="25"/>
        <v>-2649.094930330938</v>
      </c>
      <c r="AP25" s="8">
        <f t="shared" si="25"/>
        <v>-724.13050060245189</v>
      </c>
      <c r="AQ25" s="8">
        <f t="shared" si="25"/>
        <v>-7854.3364687698622</v>
      </c>
      <c r="AR25" s="8">
        <f t="shared" si="25"/>
        <v>8549.1731619316961</v>
      </c>
      <c r="AS25" s="8">
        <f t="shared" si="25"/>
        <v>-1348.5579757108324</v>
      </c>
      <c r="AT25" s="8">
        <f t="shared" si="25"/>
        <v>2562.1435728742699</v>
      </c>
      <c r="AU25" s="9">
        <f t="shared" si="25"/>
        <v>9762.7587590951371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7987.5102763724035</v>
      </c>
      <c r="K3">
        <v>1</v>
      </c>
      <c r="L3" s="2">
        <v>0</v>
      </c>
      <c r="O3">
        <f>$C$3</f>
        <v>7987.5102763724035</v>
      </c>
      <c r="P3">
        <f>O3*B5</f>
        <v>6390.0082210979235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7987.5102763724035</v>
      </c>
      <c r="AF3">
        <f t="shared" ref="AF3:AG23" si="4">-$Z3*P3</f>
        <v>-6390.0082210979235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972.54508457447992</v>
      </c>
      <c r="AJ3">
        <f t="shared" ref="AJ3:AJ23" si="7">AB3-AC3</f>
        <v>0</v>
      </c>
      <c r="AL3">
        <f t="shared" ref="AL3:AL23" si="8">SUM(AI3:AK3)</f>
        <v>972.54508457447992</v>
      </c>
      <c r="AN3">
        <f t="shared" ref="AN3:AU23" si="9">AE3*$K3</f>
        <v>7987.5102763724035</v>
      </c>
      <c r="AO3">
        <f t="shared" si="9"/>
        <v>-6390.0082210979235</v>
      </c>
      <c r="AP3">
        <f t="shared" si="9"/>
        <v>-624.95697070000006</v>
      </c>
      <c r="AQ3">
        <f t="shared" si="9"/>
        <v>0</v>
      </c>
      <c r="AR3">
        <f t="shared" si="9"/>
        <v>972.54508457447992</v>
      </c>
      <c r="AS3">
        <f t="shared" si="9"/>
        <v>0</v>
      </c>
      <c r="AT3">
        <f t="shared" si="9"/>
        <v>0</v>
      </c>
      <c r="AU3">
        <f t="shared" si="9"/>
        <v>972.54508457447992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2620.8432757355604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1610.1872418268611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1576.1554063294352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-1576.1554063294352</v>
      </c>
      <c r="AK4">
        <f>H4*SUM(AB4, AE4:AF4)</f>
        <v>0</v>
      </c>
      <c r="AL4">
        <f t="shared" si="8"/>
        <v>-2689.6882063294352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-1478.7085151791302</v>
      </c>
      <c r="AT4">
        <f t="shared" si="9"/>
        <v>0</v>
      </c>
      <c r="AU4">
        <f t="shared" si="9"/>
        <v>-2523.3963845852659</v>
      </c>
      <c r="AW4">
        <v>1</v>
      </c>
      <c r="AX4">
        <f>(R4*SUMPRODUCT(K5:$K$23, X5:$X$23)-$AZ$3*SUMPRODUCT(K4:$K$22, W5:$W$23))/Z4</f>
        <v>1610.1872418268611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7987.5102763724035</v>
      </c>
      <c r="P5">
        <f t="shared" ref="P5:P23" si="22">O5*$C$5</f>
        <v>399.37551381862022</v>
      </c>
      <c r="Q5" s="4">
        <f t="shared" ref="Q5:Q23" si="23">$C$8</f>
        <v>12.5</v>
      </c>
      <c r="R5">
        <f t="shared" si="0"/>
        <v>100000</v>
      </c>
      <c r="S5">
        <f t="shared" si="1"/>
        <v>3018.2856922803689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1576.1554063294352</v>
      </c>
      <c r="AC5">
        <f t="shared" si="2"/>
        <v>2886.6285659501918</v>
      </c>
      <c r="AE5">
        <f t="shared" si="3"/>
        <v>7639.0963895724963</v>
      </c>
      <c r="AF5">
        <f t="shared" si="4"/>
        <v>-381.95481947862487</v>
      </c>
      <c r="AG5">
        <f t="shared" si="4"/>
        <v>-11.954752052353317</v>
      </c>
      <c r="AH5">
        <f t="shared" si="5"/>
        <v>-1269.5861091734591</v>
      </c>
      <c r="AI5">
        <f t="shared" si="6"/>
        <v>5975.6007088680599</v>
      </c>
      <c r="AJ5">
        <f t="shared" si="7"/>
        <v>-1310.4731596207566</v>
      </c>
      <c r="AK5">
        <f>H5*SUM(AB5, AE5:AF5)</f>
        <v>763.19685876297365</v>
      </c>
      <c r="AL5">
        <f t="shared" si="8"/>
        <v>5428.3244080102768</v>
      </c>
      <c r="AN5">
        <f t="shared" si="9"/>
        <v>6596.83726583509</v>
      </c>
      <c r="AO5">
        <f t="shared" si="9"/>
        <v>-329.84186329175452</v>
      </c>
      <c r="AP5">
        <f t="shared" si="9"/>
        <v>-10.32367570992206</v>
      </c>
      <c r="AQ5">
        <f t="shared" si="9"/>
        <v>-1096.366969346587</v>
      </c>
      <c r="AR5">
        <f t="shared" si="9"/>
        <v>5160.3047574868269</v>
      </c>
      <c r="AS5">
        <f t="shared" si="9"/>
        <v>-1131.6754933297366</v>
      </c>
      <c r="AT5">
        <f t="shared" si="9"/>
        <v>659.06819632859981</v>
      </c>
      <c r="AU5">
        <f t="shared" si="9"/>
        <v>4687.6974604856905</v>
      </c>
      <c r="AW5">
        <v>2</v>
      </c>
      <c r="AX5">
        <f>(R5*SUMPRODUCT(K6:$K$23, X6:$X$23)-$AZ$3*SUMPRODUCT(K5:$K$22, W6:$W$23))/Z5</f>
        <v>3018.2856922803689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7987.5102763724035</v>
      </c>
      <c r="P6">
        <f t="shared" si="22"/>
        <v>399.37551381862022</v>
      </c>
      <c r="Q6" s="4">
        <f t="shared" si="23"/>
        <v>12.5</v>
      </c>
      <c r="R6">
        <f t="shared" si="0"/>
        <v>100000</v>
      </c>
      <c r="S6">
        <f t="shared" si="1"/>
        <v>4227.6111997897933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2886.6285659501918</v>
      </c>
      <c r="AC6">
        <f t="shared" si="2"/>
        <v>3942.596181872319</v>
      </c>
      <c r="AE6">
        <f t="shared" si="3"/>
        <v>7449.0122270131133</v>
      </c>
      <c r="AF6">
        <f t="shared" si="4"/>
        <v>-372.45061135065572</v>
      </c>
      <c r="AG6">
        <f t="shared" si="4"/>
        <v>-11.657281132156719</v>
      </c>
      <c r="AH6">
        <f t="shared" si="5"/>
        <v>-1423.3871973845285</v>
      </c>
      <c r="AI6">
        <f t="shared" si="6"/>
        <v>5641.5171371457727</v>
      </c>
      <c r="AJ6">
        <f t="shared" si="7"/>
        <v>-1055.9676159221272</v>
      </c>
      <c r="AK6">
        <f>H6*SUM(AB6, AE6:AF6)</f>
        <v>1083.9950917594565</v>
      </c>
      <c r="AL6">
        <f t="shared" si="8"/>
        <v>5669.5446129831016</v>
      </c>
      <c r="AN6">
        <f t="shared" si="9"/>
        <v>5801.4860290111328</v>
      </c>
      <c r="AO6">
        <f t="shared" si="9"/>
        <v>-290.07430145055667</v>
      </c>
      <c r="AP6">
        <f t="shared" si="9"/>
        <v>-9.0789961894827247</v>
      </c>
      <c r="AQ6">
        <f t="shared" si="9"/>
        <v>-1108.5712692957723</v>
      </c>
      <c r="AR6">
        <f t="shared" si="9"/>
        <v>4393.761462075322</v>
      </c>
      <c r="AS6">
        <f t="shared" si="9"/>
        <v>-822.41526583141024</v>
      </c>
      <c r="AT6">
        <f t="shared" si="9"/>
        <v>844.24379886952988</v>
      </c>
      <c r="AU6">
        <f t="shared" si="9"/>
        <v>4415.5899951134406</v>
      </c>
      <c r="AW6">
        <v>3</v>
      </c>
      <c r="AX6">
        <f>(R6*SUMPRODUCT(K7:$K$23, X7:$X$23)-$AZ$3*SUMPRODUCT(K6:$K$22, W7:$W$23))/Z6</f>
        <v>4227.6111997897933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7987.5102763724035</v>
      </c>
      <c r="P7">
        <f t="shared" si="22"/>
        <v>399.37551381862022</v>
      </c>
      <c r="Q7" s="4">
        <f t="shared" si="23"/>
        <v>12.5</v>
      </c>
      <c r="R7">
        <f t="shared" si="0"/>
        <v>100000</v>
      </c>
      <c r="S7">
        <f t="shared" si="1"/>
        <v>5215.6217053412292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3942.596181872319</v>
      </c>
      <c r="AC7">
        <f t="shared" si="2"/>
        <v>4733.0068126165788</v>
      </c>
      <c r="AE7">
        <f t="shared" si="3"/>
        <v>7248.4054039425673</v>
      </c>
      <c r="AF7">
        <f t="shared" si="4"/>
        <v>-362.42027019712839</v>
      </c>
      <c r="AG7">
        <f t="shared" si="4"/>
        <v>-11.343342845804909</v>
      </c>
      <c r="AH7">
        <f t="shared" si="5"/>
        <v>-1578.9238002419329</v>
      </c>
      <c r="AI7">
        <f t="shared" si="6"/>
        <v>5295.7179906577021</v>
      </c>
      <c r="AJ7">
        <f t="shared" si="7"/>
        <v>-790.41063074425983</v>
      </c>
      <c r="AK7">
        <f>H7*SUM(AB7, AE7:AF7)</f>
        <v>1133.7524637451795</v>
      </c>
      <c r="AL7">
        <f t="shared" si="8"/>
        <v>5639.059823658622</v>
      </c>
      <c r="AN7">
        <f t="shared" si="9"/>
        <v>5110.2092653820928</v>
      </c>
      <c r="AO7">
        <f t="shared" si="9"/>
        <v>-255.51046326910463</v>
      </c>
      <c r="AP7">
        <f t="shared" si="9"/>
        <v>-7.9971873095713528</v>
      </c>
      <c r="AQ7">
        <f t="shared" si="9"/>
        <v>-1113.1594583465107</v>
      </c>
      <c r="AR7">
        <f t="shared" si="9"/>
        <v>3733.5421564569065</v>
      </c>
      <c r="AS7">
        <f t="shared" si="9"/>
        <v>-557.24859518602955</v>
      </c>
      <c r="AT7">
        <f t="shared" si="9"/>
        <v>799.30854056935937</v>
      </c>
      <c r="AU7">
        <f t="shared" si="9"/>
        <v>3975.6021018402362</v>
      </c>
      <c r="AW7">
        <v>4</v>
      </c>
      <c r="AX7">
        <f>(R7*SUMPRODUCT(K8:$K$23, X8:$X$23)-$AZ$3*SUMPRODUCT(K7:$K$22, W8:$W$23))/Z7</f>
        <v>5215.6217053412292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7987.5102763724035</v>
      </c>
      <c r="P8">
        <f t="shared" si="22"/>
        <v>399.37551381862022</v>
      </c>
      <c r="Q8" s="4">
        <f t="shared" si="23"/>
        <v>12.5</v>
      </c>
      <c r="R8">
        <f t="shared" si="0"/>
        <v>100000</v>
      </c>
      <c r="S8">
        <f t="shared" si="1"/>
        <v>5976.5831161891838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4733.0068126165788</v>
      </c>
      <c r="AC8">
        <f t="shared" si="2"/>
        <v>5265.2628617811297</v>
      </c>
      <c r="AE8">
        <f t="shared" si="3"/>
        <v>7036.8537337593161</v>
      </c>
      <c r="AF8">
        <f t="shared" si="4"/>
        <v>-351.84268668796585</v>
      </c>
      <c r="AG8">
        <f t="shared" si="4"/>
        <v>-11.012276495240961</v>
      </c>
      <c r="AH8">
        <f t="shared" si="5"/>
        <v>-1741.063376847193</v>
      </c>
      <c r="AI8">
        <f t="shared" si="6"/>
        <v>4932.9353937289161</v>
      </c>
      <c r="AJ8">
        <f t="shared" si="7"/>
        <v>-532.25604916455086</v>
      </c>
      <c r="AK8">
        <f t="shared" ref="AK8:AK23" si="24">H8*SUM(AB8:AB8, AE8:AF8)</f>
        <v>827.80629482737493</v>
      </c>
      <c r="AL8">
        <f t="shared" si="8"/>
        <v>5228.4856393917398</v>
      </c>
      <c r="AN8">
        <f t="shared" si="9"/>
        <v>4625.6996756839353</v>
      </c>
      <c r="AO8">
        <f t="shared" si="9"/>
        <v>-231.28498378419681</v>
      </c>
      <c r="AP8">
        <f t="shared" si="9"/>
        <v>-7.2389573152836322</v>
      </c>
      <c r="AQ8">
        <f t="shared" si="9"/>
        <v>-1144.4939176424696</v>
      </c>
      <c r="AR8">
        <f t="shared" si="9"/>
        <v>3242.6818169419857</v>
      </c>
      <c r="AS8">
        <f t="shared" si="9"/>
        <v>-349.88031969309742</v>
      </c>
      <c r="AT8">
        <f t="shared" si="9"/>
        <v>544.16127638714386</v>
      </c>
      <c r="AU8">
        <f t="shared" si="9"/>
        <v>3436.9627736360317</v>
      </c>
      <c r="AW8">
        <v>5</v>
      </c>
      <c r="AX8">
        <f>(R8*SUMPRODUCT(K9:$K$23, X9:$X$23)-$AZ$3*SUMPRODUCT(K8:$K$22, W9:$W$23))/Z8</f>
        <v>5976.5831161891838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7987.5102763724035</v>
      </c>
      <c r="P9">
        <f t="shared" si="22"/>
        <v>399.37551381862022</v>
      </c>
      <c r="Q9" s="4">
        <f t="shared" si="23"/>
        <v>12.5</v>
      </c>
      <c r="R9">
        <f t="shared" si="0"/>
        <v>100000</v>
      </c>
      <c r="S9">
        <f t="shared" si="1"/>
        <v>6540.7502001962484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5265.2628617811297</v>
      </c>
      <c r="AC9">
        <f t="shared" si="2"/>
        <v>5578.5579415780339</v>
      </c>
      <c r="AE9">
        <f t="shared" si="3"/>
        <v>6812.4890145409445</v>
      </c>
      <c r="AF9">
        <f t="shared" si="4"/>
        <v>-340.6244507270473</v>
      </c>
      <c r="AG9">
        <f t="shared" si="4"/>
        <v>-10.661158450544891</v>
      </c>
      <c r="AH9">
        <f t="shared" si="5"/>
        <v>-1927.9622379492725</v>
      </c>
      <c r="AI9">
        <f t="shared" si="6"/>
        <v>4533.2411674140803</v>
      </c>
      <c r="AJ9">
        <f t="shared" si="7"/>
        <v>-313.29507979690425</v>
      </c>
      <c r="AK9">
        <f t="shared" si="24"/>
        <v>612.67805161606043</v>
      </c>
      <c r="AL9">
        <f t="shared" si="8"/>
        <v>4832.6241392332367</v>
      </c>
      <c r="AN9">
        <f t="shared" si="9"/>
        <v>4256.0471073065064</v>
      </c>
      <c r="AO9">
        <f t="shared" si="9"/>
        <v>-212.80235536532535</v>
      </c>
      <c r="AP9">
        <f t="shared" si="9"/>
        <v>-6.6604720370379082</v>
      </c>
      <c r="AQ9">
        <f t="shared" si="9"/>
        <v>-1204.4787284509262</v>
      </c>
      <c r="AR9">
        <f t="shared" si="9"/>
        <v>2832.1055514532172</v>
      </c>
      <c r="AS9">
        <f t="shared" si="9"/>
        <v>-195.7285531406946</v>
      </c>
      <c r="AT9">
        <f t="shared" si="9"/>
        <v>382.76562996651393</v>
      </c>
      <c r="AU9">
        <f t="shared" si="9"/>
        <v>3019.1426282790367</v>
      </c>
      <c r="AW9">
        <v>6</v>
      </c>
      <c r="AX9">
        <f>(R9*SUMPRODUCT(K10:$K$23, X10:$X$23)-$AZ$3*SUMPRODUCT(K9:$K$22, W10:$W$23))/Z9</f>
        <v>6540.7502001962484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7987.5102763724035</v>
      </c>
      <c r="P10">
        <f t="shared" si="22"/>
        <v>399.37551381862022</v>
      </c>
      <c r="Q10" s="4">
        <f t="shared" si="23"/>
        <v>12.5</v>
      </c>
      <c r="R10">
        <f t="shared" si="0"/>
        <v>100000</v>
      </c>
      <c r="S10">
        <f t="shared" si="1"/>
        <v>6949.8879925760648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5578.5579415780339</v>
      </c>
      <c r="AC10">
        <f t="shared" si="2"/>
        <v>5721.4582698864888</v>
      </c>
      <c r="AE10">
        <f t="shared" si="3"/>
        <v>6575.6752879142214</v>
      </c>
      <c r="AF10">
        <f t="shared" si="4"/>
        <v>-328.7837643957111</v>
      </c>
      <c r="AG10">
        <f t="shared" si="4"/>
        <v>-10.290558416189951</v>
      </c>
      <c r="AH10">
        <f t="shared" si="5"/>
        <v>-2111.90759879593</v>
      </c>
      <c r="AI10">
        <f t="shared" si="6"/>
        <v>4124.6933663063901</v>
      </c>
      <c r="AJ10">
        <f t="shared" si="7"/>
        <v>-142.90032830845485</v>
      </c>
      <c r="AK10">
        <f t="shared" si="24"/>
        <v>620.83609691756863</v>
      </c>
      <c r="AL10">
        <f t="shared" si="8"/>
        <v>4602.6291349155035</v>
      </c>
      <c r="AN10">
        <f t="shared" si="9"/>
        <v>3903.1825724962109</v>
      </c>
      <c r="AO10">
        <f t="shared" si="9"/>
        <v>-195.15912862481056</v>
      </c>
      <c r="AP10">
        <f t="shared" si="9"/>
        <v>-6.1082590779915629</v>
      </c>
      <c r="AQ10">
        <f t="shared" si="9"/>
        <v>-1253.5839398111905</v>
      </c>
      <c r="AR10">
        <f t="shared" si="9"/>
        <v>2448.3312449822179</v>
      </c>
      <c r="AS10">
        <f t="shared" si="9"/>
        <v>-84.8226298647525</v>
      </c>
      <c r="AT10">
        <f t="shared" si="9"/>
        <v>368.51525170639371</v>
      </c>
      <c r="AU10">
        <f t="shared" si="9"/>
        <v>2732.023866823859</v>
      </c>
      <c r="AW10">
        <v>7</v>
      </c>
      <c r="AX10">
        <f>(R10*SUMPRODUCT(K11:$K$23, X11:$X$23)-$AZ$3*SUMPRODUCT(K10:$K$22, W11:$W$23))/Z10</f>
        <v>6949.8879925760648</v>
      </c>
    </row>
    <row r="11" spans="1:52" x14ac:dyDescent="0.25">
      <c r="A11" t="s">
        <v>33</v>
      </c>
      <c r="C11" s="7">
        <f>AU25</f>
        <v>33927.319229139757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7987.5102763724035</v>
      </c>
      <c r="P11">
        <f t="shared" si="22"/>
        <v>399.37551381862022</v>
      </c>
      <c r="Q11" s="4">
        <f t="shared" si="23"/>
        <v>12.5</v>
      </c>
      <c r="R11">
        <f t="shared" si="0"/>
        <v>100000</v>
      </c>
      <c r="S11">
        <f t="shared" si="1"/>
        <v>7217.563404022444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5721.4582698864888</v>
      </c>
      <c r="AC11">
        <f t="shared" si="2"/>
        <v>5718.2460305729674</v>
      </c>
      <c r="AE11">
        <f t="shared" si="3"/>
        <v>6328.2504600613902</v>
      </c>
      <c r="AF11">
        <f t="shared" si="4"/>
        <v>-316.41252300306951</v>
      </c>
      <c r="AG11">
        <f t="shared" si="4"/>
        <v>-9.9033526109831485</v>
      </c>
      <c r="AH11">
        <f t="shared" si="5"/>
        <v>-2274.4017683592292</v>
      </c>
      <c r="AI11">
        <f t="shared" si="6"/>
        <v>3727.5328160881081</v>
      </c>
      <c r="AJ11">
        <f t="shared" si="7"/>
        <v>3.2122393135214224</v>
      </c>
      <c r="AK11">
        <f t="shared" si="24"/>
        <v>604.2647546576577</v>
      </c>
      <c r="AL11">
        <f t="shared" si="8"/>
        <v>4335.0098100592877</v>
      </c>
      <c r="AN11">
        <f t="shared" si="9"/>
        <v>3572.340844245663</v>
      </c>
      <c r="AO11">
        <f t="shared" si="9"/>
        <v>-178.61704221228317</v>
      </c>
      <c r="AP11">
        <f t="shared" si="9"/>
        <v>-5.5905105606137511</v>
      </c>
      <c r="AQ11">
        <f t="shared" si="9"/>
        <v>-1283.9154177939124</v>
      </c>
      <c r="AR11">
        <f t="shared" si="9"/>
        <v>2104.2178736788537</v>
      </c>
      <c r="AS11">
        <f t="shared" si="9"/>
        <v>1.8133311526789517</v>
      </c>
      <c r="AT11">
        <f t="shared" si="9"/>
        <v>341.11160381927971</v>
      </c>
      <c r="AU11">
        <f t="shared" si="9"/>
        <v>2447.1428086508126</v>
      </c>
      <c r="AW11">
        <v>8</v>
      </c>
      <c r="AX11">
        <f>(R11*SUMPRODUCT(K12:$K$23, X12:$X$23)-$AZ$3*SUMPRODUCT(K11:$K$22, W12:$W$23))/Z11</f>
        <v>7217.563404022444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7987.5102763724035</v>
      </c>
      <c r="P12">
        <f t="shared" si="22"/>
        <v>399.37551381862022</v>
      </c>
      <c r="Q12" s="4">
        <f t="shared" si="23"/>
        <v>12.5</v>
      </c>
      <c r="R12">
        <f t="shared" si="0"/>
        <v>100000</v>
      </c>
      <c r="S12">
        <f t="shared" si="1"/>
        <v>7344.7228567003131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5718.2460305729674</v>
      </c>
      <c r="AC12">
        <f t="shared" si="2"/>
        <v>5581.689502435167</v>
      </c>
      <c r="AE12">
        <f t="shared" si="3"/>
        <v>6070.1816978088891</v>
      </c>
      <c r="AF12">
        <f t="shared" si="4"/>
        <v>-303.50908489044451</v>
      </c>
      <c r="AG12">
        <f t="shared" si="4"/>
        <v>-9.499489652872338</v>
      </c>
      <c r="AH12">
        <f t="shared" si="5"/>
        <v>-2438.6354560078307</v>
      </c>
      <c r="AI12">
        <f t="shared" si="6"/>
        <v>3318.5376672577413</v>
      </c>
      <c r="AJ12">
        <f t="shared" si="7"/>
        <v>136.55652813780034</v>
      </c>
      <c r="AK12">
        <f t="shared" si="24"/>
        <v>596.06727759720434</v>
      </c>
      <c r="AL12">
        <f t="shared" si="8"/>
        <v>4051.161472992746</v>
      </c>
      <c r="AN12">
        <f t="shared" si="9"/>
        <v>3257.5903181437811</v>
      </c>
      <c r="AO12">
        <f t="shared" si="9"/>
        <v>-162.87951590718907</v>
      </c>
      <c r="AP12">
        <f t="shared" si="9"/>
        <v>-5.097943860836013</v>
      </c>
      <c r="AQ12">
        <f t="shared" si="9"/>
        <v>-1308.7046889948567</v>
      </c>
      <c r="AR12">
        <f t="shared" si="9"/>
        <v>1780.9081693808989</v>
      </c>
      <c r="AS12">
        <f t="shared" si="9"/>
        <v>73.283675198981257</v>
      </c>
      <c r="AT12">
        <f t="shared" si="9"/>
        <v>319.88218625545784</v>
      </c>
      <c r="AU12">
        <f t="shared" si="9"/>
        <v>2174.0740308353379</v>
      </c>
      <c r="AW12">
        <v>9</v>
      </c>
      <c r="AX12">
        <f>(R12*SUMPRODUCT(K13:$K$23, X13:$X$23)-$AZ$3*SUMPRODUCT(K12:$K$22, W13:$W$23))/Z12</f>
        <v>7344.7228567003131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7987.5102763724035</v>
      </c>
      <c r="P13">
        <f t="shared" si="22"/>
        <v>399.37551381862022</v>
      </c>
      <c r="Q13" s="4">
        <f t="shared" si="23"/>
        <v>12.5</v>
      </c>
      <c r="R13">
        <f t="shared" si="0"/>
        <v>100000</v>
      </c>
      <c r="S13">
        <f t="shared" si="1"/>
        <v>7333.0963790292008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5581.689502435167</v>
      </c>
      <c r="AC13">
        <f t="shared" si="2"/>
        <v>5326.90336113372</v>
      </c>
      <c r="AE13">
        <f t="shared" si="3"/>
        <v>5802.2823019177522</v>
      </c>
      <c r="AF13">
        <f t="shared" si="4"/>
        <v>-290.11411509588766</v>
      </c>
      <c r="AG13">
        <f t="shared" si="4"/>
        <v>-9.0802423113640565</v>
      </c>
      <c r="AH13">
        <f t="shared" si="5"/>
        <v>-2594.0195598364717</v>
      </c>
      <c r="AI13">
        <f t="shared" si="6"/>
        <v>2909.0683846740294</v>
      </c>
      <c r="AJ13">
        <f t="shared" si="7"/>
        <v>254.78614130144706</v>
      </c>
      <c r="AK13">
        <f t="shared" si="24"/>
        <v>573.55244253458852</v>
      </c>
      <c r="AL13">
        <f t="shared" si="8"/>
        <v>3737.4069685100649</v>
      </c>
      <c r="AN13">
        <f t="shared" si="9"/>
        <v>2960.7501208021567</v>
      </c>
      <c r="AO13">
        <f t="shared" si="9"/>
        <v>-148.03750604010784</v>
      </c>
      <c r="AP13">
        <f t="shared" si="9"/>
        <v>-4.6334058085037091</v>
      </c>
      <c r="AQ13">
        <f t="shared" si="9"/>
        <v>-1323.6590923214026</v>
      </c>
      <c r="AR13">
        <f t="shared" si="9"/>
        <v>1484.4201166321427</v>
      </c>
      <c r="AS13">
        <f t="shared" si="9"/>
        <v>130.01058193732604</v>
      </c>
      <c r="AT13">
        <f t="shared" si="9"/>
        <v>292.66853544154327</v>
      </c>
      <c r="AU13">
        <f t="shared" si="9"/>
        <v>1907.099234011012</v>
      </c>
      <c r="AW13">
        <v>10</v>
      </c>
      <c r="AX13">
        <f>(R13*SUMPRODUCT(K14:$K$23, X14:$X$23)-$AZ$3*SUMPRODUCT(K13:$K$22, W14:$W$23))/Z13</f>
        <v>7333.0963790292008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7987.5102763724035</v>
      </c>
      <c r="P14">
        <f t="shared" si="22"/>
        <v>399.37551381862022</v>
      </c>
      <c r="Q14" s="4">
        <f t="shared" si="23"/>
        <v>12.5</v>
      </c>
      <c r="R14">
        <f t="shared" si="0"/>
        <v>100000</v>
      </c>
      <c r="S14">
        <f t="shared" si="1"/>
        <v>7236.9067095786904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5326.90336113372</v>
      </c>
      <c r="AC14">
        <f t="shared" si="2"/>
        <v>5005.3903043154733</v>
      </c>
      <c r="AE14">
        <f t="shared" si="3"/>
        <v>5524.5435788272271</v>
      </c>
      <c r="AF14">
        <f t="shared" si="4"/>
        <v>-276.22717894136139</v>
      </c>
      <c r="AG14">
        <f t="shared" si="4"/>
        <v>-8.6455969815294029</v>
      </c>
      <c r="AH14">
        <f t="shared" si="5"/>
        <v>-2750.7432537680938</v>
      </c>
      <c r="AI14">
        <f t="shared" si="6"/>
        <v>2488.9275491362419</v>
      </c>
      <c r="AJ14">
        <f t="shared" si="7"/>
        <v>321.5130568182467</v>
      </c>
      <c r="AK14">
        <f t="shared" si="24"/>
        <v>904.94270538996818</v>
      </c>
      <c r="AL14">
        <f t="shared" si="8"/>
        <v>3715.3833113444566</v>
      </c>
      <c r="AN14">
        <f t="shared" si="9"/>
        <v>2596.8129683673228</v>
      </c>
      <c r="AO14">
        <f t="shared" si="9"/>
        <v>-129.84064841836616</v>
      </c>
      <c r="AP14">
        <f t="shared" si="9"/>
        <v>-4.0638648316498438</v>
      </c>
      <c r="AQ14">
        <f t="shared" si="9"/>
        <v>-1292.9874933759311</v>
      </c>
      <c r="AR14">
        <f t="shared" si="9"/>
        <v>1169.9209617413755</v>
      </c>
      <c r="AS14">
        <f t="shared" si="9"/>
        <v>151.12728563583545</v>
      </c>
      <c r="AT14">
        <f t="shared" si="9"/>
        <v>425.36852492073922</v>
      </c>
      <c r="AU14">
        <f t="shared" si="9"/>
        <v>1746.4167722979503</v>
      </c>
      <c r="AW14">
        <v>11</v>
      </c>
      <c r="AX14">
        <f>(R14*SUMPRODUCT(K15:$K$23, X15:$X$23)-$AZ$3*SUMPRODUCT(K14:$K$22, W15:$W$23))/Z14</f>
        <v>7236.9067095786904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7987.5102763724035</v>
      </c>
      <c r="P15">
        <f t="shared" si="22"/>
        <v>399.37551381862022</v>
      </c>
      <c r="Q15" s="4">
        <f t="shared" si="23"/>
        <v>12.5</v>
      </c>
      <c r="R15">
        <f t="shared" si="0"/>
        <v>100000</v>
      </c>
      <c r="S15">
        <f t="shared" si="1"/>
        <v>7008.4067514724375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5005.3903043154733</v>
      </c>
      <c r="AC15">
        <f t="shared" si="2"/>
        <v>4594.4486042774861</v>
      </c>
      <c r="AE15">
        <f t="shared" si="3"/>
        <v>5236.312152290694</v>
      </c>
      <c r="AF15">
        <f t="shared" si="4"/>
        <v>-261.81560761453471</v>
      </c>
      <c r="AG15">
        <f t="shared" si="4"/>
        <v>-8.1945311666453495</v>
      </c>
      <c r="AH15">
        <f t="shared" si="5"/>
        <v>-2916.8787605500761</v>
      </c>
      <c r="AI15">
        <f t="shared" si="6"/>
        <v>2049.4232529594378</v>
      </c>
      <c r="AJ15">
        <f t="shared" si="7"/>
        <v>410.94170003798718</v>
      </c>
      <c r="AK15">
        <f t="shared" si="24"/>
        <v>853.99887744191199</v>
      </c>
      <c r="AL15">
        <f t="shared" si="8"/>
        <v>3314.3638304393371</v>
      </c>
      <c r="AN15">
        <f t="shared" si="9"/>
        <v>2267.3113534900217</v>
      </c>
      <c r="AO15">
        <f t="shared" si="9"/>
        <v>-113.36556767450109</v>
      </c>
      <c r="AP15">
        <f t="shared" si="9"/>
        <v>-3.5482135156008532</v>
      </c>
      <c r="AQ15">
        <f t="shared" si="9"/>
        <v>-1263.0019254402048</v>
      </c>
      <c r="AR15">
        <f t="shared" si="9"/>
        <v>887.39564685971482</v>
      </c>
      <c r="AS15">
        <f t="shared" si="9"/>
        <v>177.93682939834295</v>
      </c>
      <c r="AT15">
        <f t="shared" si="9"/>
        <v>369.77958807225212</v>
      </c>
      <c r="AU15">
        <f t="shared" si="9"/>
        <v>1435.11206433031</v>
      </c>
      <c r="AW15">
        <v>12</v>
      </c>
      <c r="AX15">
        <f>(R15*SUMPRODUCT(K16:$K$23, X16:$X$23)-$AZ$3*SUMPRODUCT(K15:$K$22, W16:$W$23))/Z15</f>
        <v>7008.4067514724375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7987.5102763724035</v>
      </c>
      <c r="P16">
        <f t="shared" si="22"/>
        <v>399.37551381862022</v>
      </c>
      <c r="Q16" s="4">
        <f t="shared" si="23"/>
        <v>12.5</v>
      </c>
      <c r="R16">
        <f t="shared" si="0"/>
        <v>100000</v>
      </c>
      <c r="S16">
        <f t="shared" si="1"/>
        <v>6655.2985068512708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4594.4486042774861</v>
      </c>
      <c r="AC16">
        <f t="shared" si="2"/>
        <v>4115.2454534977351</v>
      </c>
      <c r="AE16">
        <f t="shared" si="3"/>
        <v>4939.006915432793</v>
      </c>
      <c r="AF16">
        <f t="shared" si="4"/>
        <v>-246.95034577163969</v>
      </c>
      <c r="AG16">
        <f t="shared" si="4"/>
        <v>-7.7292653538780263</v>
      </c>
      <c r="AH16">
        <f t="shared" si="5"/>
        <v>-3066.5640088069563</v>
      </c>
      <c r="AI16">
        <f t="shared" si="6"/>
        <v>1617.7632955003187</v>
      </c>
      <c r="AJ16">
        <f t="shared" si="7"/>
        <v>479.20315077975101</v>
      </c>
      <c r="AK16">
        <f t="shared" si="24"/>
        <v>794.66482074427722</v>
      </c>
      <c r="AL16">
        <f t="shared" si="8"/>
        <v>2891.6312670243469</v>
      </c>
      <c r="AN16">
        <f t="shared" si="9"/>
        <v>1970.0018574411522</v>
      </c>
      <c r="AO16">
        <f t="shared" si="9"/>
        <v>-98.500092872057621</v>
      </c>
      <c r="AP16">
        <f t="shared" si="9"/>
        <v>-3.082941037441528</v>
      </c>
      <c r="AQ16">
        <f t="shared" si="9"/>
        <v>-1223.1480734386701</v>
      </c>
      <c r="AR16">
        <f t="shared" si="9"/>
        <v>645.27075009298278</v>
      </c>
      <c r="AS16">
        <f t="shared" si="9"/>
        <v>191.13783667278767</v>
      </c>
      <c r="AT16">
        <f t="shared" si="9"/>
        <v>316.96476634153208</v>
      </c>
      <c r="AU16">
        <f t="shared" si="9"/>
        <v>1153.3733531073026</v>
      </c>
      <c r="AW16">
        <v>13</v>
      </c>
      <c r="AX16">
        <f>(R16*SUMPRODUCT(K17:$K$23, X17:$X$23)-$AZ$3*SUMPRODUCT(K16:$K$22, W17:$W$23))/Z16</f>
        <v>6655.2985068512708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7987.5102763724035</v>
      </c>
      <c r="P17">
        <f t="shared" si="22"/>
        <v>399.37551381862022</v>
      </c>
      <c r="Q17" s="4">
        <f t="shared" si="23"/>
        <v>12.5</v>
      </c>
      <c r="R17">
        <f t="shared" si="0"/>
        <v>100000</v>
      </c>
      <c r="S17">
        <f t="shared" si="1"/>
        <v>6183.568672190806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4115.2454534977351</v>
      </c>
      <c r="AC17">
        <f t="shared" si="2"/>
        <v>3587.7627598358372</v>
      </c>
      <c r="AE17">
        <f t="shared" si="3"/>
        <v>4634.4260786258619</v>
      </c>
      <c r="AF17">
        <f t="shared" si="4"/>
        <v>-231.72130393129314</v>
      </c>
      <c r="AG17">
        <f t="shared" si="4"/>
        <v>-7.2526136403461177</v>
      </c>
      <c r="AH17">
        <f t="shared" si="5"/>
        <v>-3194.8724799450356</v>
      </c>
      <c r="AI17">
        <f t="shared" si="6"/>
        <v>1200.5796811091877</v>
      </c>
      <c r="AJ17">
        <f t="shared" si="7"/>
        <v>527.48269366189788</v>
      </c>
      <c r="AK17">
        <f t="shared" si="24"/>
        <v>728.8980369268719</v>
      </c>
      <c r="AL17">
        <f t="shared" si="8"/>
        <v>2456.9604116979576</v>
      </c>
      <c r="AN17">
        <f t="shared" si="9"/>
        <v>1702.802690199876</v>
      </c>
      <c r="AO17">
        <f t="shared" si="9"/>
        <v>-85.140134509993814</v>
      </c>
      <c r="AP17">
        <f t="shared" si="9"/>
        <v>-2.6647895140067646</v>
      </c>
      <c r="AQ17">
        <f t="shared" si="9"/>
        <v>-1173.8751166593258</v>
      </c>
      <c r="AR17">
        <f t="shared" si="9"/>
        <v>441.12264951654976</v>
      </c>
      <c r="AS17">
        <f t="shared" si="9"/>
        <v>193.81017941873804</v>
      </c>
      <c r="AT17">
        <f t="shared" si="9"/>
        <v>267.8151549087824</v>
      </c>
      <c r="AU17">
        <f t="shared" si="9"/>
        <v>902.74798384407018</v>
      </c>
      <c r="AW17">
        <v>14</v>
      </c>
      <c r="AX17">
        <f>(R17*SUMPRODUCT(K18:$K$23, X18:$X$23)-$AZ$3*SUMPRODUCT(K17:$K$22, W18:$W$23))/Z17</f>
        <v>6183.568672190806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7987.5102763724035</v>
      </c>
      <c r="P18">
        <f t="shared" si="22"/>
        <v>399.37551381862022</v>
      </c>
      <c r="Q18" s="4">
        <f t="shared" si="23"/>
        <v>12.5</v>
      </c>
      <c r="R18">
        <f t="shared" si="0"/>
        <v>100000</v>
      </c>
      <c r="S18">
        <f t="shared" si="1"/>
        <v>5586.5938837902695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3587.7627598358372</v>
      </c>
      <c r="AC18">
        <f t="shared" si="2"/>
        <v>3023.6450007556223</v>
      </c>
      <c r="AE18">
        <f t="shared" si="3"/>
        <v>4323.0984778961356</v>
      </c>
      <c r="AF18">
        <f t="shared" si="4"/>
        <v>-216.15492389480681</v>
      </c>
      <c r="AG18">
        <f t="shared" si="4"/>
        <v>-6.7654036243999487</v>
      </c>
      <c r="AH18">
        <f t="shared" si="5"/>
        <v>-3317.4710363416557</v>
      </c>
      <c r="AI18">
        <f t="shared" si="6"/>
        <v>782.70711403527321</v>
      </c>
      <c r="AJ18">
        <f t="shared" si="7"/>
        <v>564.11775908021491</v>
      </c>
      <c r="AK18">
        <f t="shared" si="24"/>
        <v>658.45140868767407</v>
      </c>
      <c r="AL18">
        <f t="shared" si="8"/>
        <v>2005.2762818031622</v>
      </c>
      <c r="AN18">
        <f t="shared" si="9"/>
        <v>1463.2039465099301</v>
      </c>
      <c r="AO18">
        <f t="shared" si="9"/>
        <v>-73.160197325496512</v>
      </c>
      <c r="AP18">
        <f t="shared" si="9"/>
        <v>-2.2898310860991731</v>
      </c>
      <c r="AQ18">
        <f t="shared" si="9"/>
        <v>-1122.837413403036</v>
      </c>
      <c r="AR18">
        <f t="shared" si="9"/>
        <v>264.91650469529856</v>
      </c>
      <c r="AS18">
        <f t="shared" si="9"/>
        <v>190.93234530808195</v>
      </c>
      <c r="AT18">
        <f t="shared" si="9"/>
        <v>222.86068769955392</v>
      </c>
      <c r="AU18">
        <f t="shared" si="9"/>
        <v>678.70953770293443</v>
      </c>
      <c r="AW18">
        <v>15</v>
      </c>
      <c r="AX18">
        <f>(R18*SUMPRODUCT(K19:$K$23, X19:$X$23)-$AZ$3*SUMPRODUCT(K18:$K$22, W19:$W$23))/Z18</f>
        <v>5586.5938837902695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7987.5102763724035</v>
      </c>
      <c r="P19">
        <f t="shared" si="22"/>
        <v>399.37551381862022</v>
      </c>
      <c r="Q19" s="4">
        <f t="shared" si="23"/>
        <v>12.5</v>
      </c>
      <c r="R19">
        <f t="shared" si="0"/>
        <v>100000</v>
      </c>
      <c r="S19">
        <f t="shared" si="1"/>
        <v>4853.4906743293523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3023.6450007556223</v>
      </c>
      <c r="AC19">
        <f t="shared" si="2"/>
        <v>2434.0831802142352</v>
      </c>
      <c r="AE19">
        <f t="shared" si="3"/>
        <v>4005.8312089356027</v>
      </c>
      <c r="AF19">
        <f t="shared" si="4"/>
        <v>-200.29156044678018</v>
      </c>
      <c r="AG19">
        <f t="shared" si="4"/>
        <v>-6.2688983649653682</v>
      </c>
      <c r="AH19">
        <f t="shared" si="5"/>
        <v>-3430.8097855246479</v>
      </c>
      <c r="AI19">
        <f t="shared" si="6"/>
        <v>368.46096459920909</v>
      </c>
      <c r="AJ19">
        <f t="shared" si="7"/>
        <v>589.56182054138708</v>
      </c>
      <c r="AK19">
        <f t="shared" si="24"/>
        <v>584.38698880514573</v>
      </c>
      <c r="AL19">
        <f t="shared" si="8"/>
        <v>1542.409773945742</v>
      </c>
      <c r="AN19">
        <f t="shared" si="9"/>
        <v>1248.9462485473698</v>
      </c>
      <c r="AO19">
        <f t="shared" si="9"/>
        <v>-62.447312427368509</v>
      </c>
      <c r="AP19">
        <f t="shared" si="9"/>
        <v>-1.9545299557263756</v>
      </c>
      <c r="AQ19">
        <f t="shared" si="9"/>
        <v>-1069.6648929072485</v>
      </c>
      <c r="AR19">
        <f t="shared" si="9"/>
        <v>114.87951325702635</v>
      </c>
      <c r="AS19">
        <f t="shared" si="9"/>
        <v>183.81479040091034</v>
      </c>
      <c r="AT19">
        <f t="shared" si="9"/>
        <v>182.20137077668213</v>
      </c>
      <c r="AU19">
        <f t="shared" si="9"/>
        <v>480.89567443461885</v>
      </c>
      <c r="AW19">
        <v>16</v>
      </c>
      <c r="AX19">
        <f>(R19*SUMPRODUCT(K20:$K$23, X20:$X$23)-$AZ$3*SUMPRODUCT(K19:$K$22, W20:$W$23))/Z19</f>
        <v>4853.4906743293523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7987.5102763724035</v>
      </c>
      <c r="P20">
        <f t="shared" si="22"/>
        <v>399.37551381862022</v>
      </c>
      <c r="Q20" s="4">
        <f t="shared" si="23"/>
        <v>12.5</v>
      </c>
      <c r="R20">
        <f t="shared" si="0"/>
        <v>100000</v>
      </c>
      <c r="S20">
        <f t="shared" si="1"/>
        <v>3965.0514207749316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2434.0831802142352</v>
      </c>
      <c r="AC20">
        <f t="shared" si="2"/>
        <v>1828.4476489596614</v>
      </c>
      <c r="AE20">
        <f t="shared" si="3"/>
        <v>3683.3682179637149</v>
      </c>
      <c r="AF20">
        <f t="shared" si="4"/>
        <v>-184.16841089818575</v>
      </c>
      <c r="AG20">
        <f t="shared" si="4"/>
        <v>-5.7642620956297357</v>
      </c>
      <c r="AH20">
        <f t="shared" si="5"/>
        <v>-3535.5782854878357</v>
      </c>
      <c r="AI20">
        <f t="shared" si="6"/>
        <v>-42.142740517936545</v>
      </c>
      <c r="AJ20">
        <f t="shared" si="7"/>
        <v>605.63553125457383</v>
      </c>
      <c r="AK20">
        <f t="shared" si="24"/>
        <v>507.72289178750407</v>
      </c>
      <c r="AL20">
        <f t="shared" si="8"/>
        <v>1071.2156825241414</v>
      </c>
      <c r="AN20">
        <f t="shared" si="9"/>
        <v>1057.8829203407449</v>
      </c>
      <c r="AO20">
        <f t="shared" si="9"/>
        <v>-52.894146017037251</v>
      </c>
      <c r="AP20">
        <f t="shared" si="9"/>
        <v>-1.6555266968952054</v>
      </c>
      <c r="AQ20">
        <f t="shared" si="9"/>
        <v>-1015.4368665897093</v>
      </c>
      <c r="AR20">
        <f t="shared" si="9"/>
        <v>-12.103618962896784</v>
      </c>
      <c r="AS20">
        <f t="shared" si="9"/>
        <v>173.94174205583553</v>
      </c>
      <c r="AT20">
        <f t="shared" si="9"/>
        <v>145.82071183340594</v>
      </c>
      <c r="AU20">
        <f t="shared" si="9"/>
        <v>307.6588349263447</v>
      </c>
      <c r="AW20">
        <v>17</v>
      </c>
      <c r="AX20">
        <f>(R20*SUMPRODUCT(K21:$K$23, X21:$X$23)-$AZ$3*SUMPRODUCT(K20:$K$22, W21:$W$23))/Z20</f>
        <v>3965.0514207749316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7987.5102763724035</v>
      </c>
      <c r="P21">
        <f t="shared" si="22"/>
        <v>399.37551381862022</v>
      </c>
      <c r="Q21" s="4">
        <f t="shared" si="23"/>
        <v>12.5</v>
      </c>
      <c r="R21">
        <f t="shared" si="0"/>
        <v>100000</v>
      </c>
      <c r="S21">
        <f t="shared" si="1"/>
        <v>2892.1324990511553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1828.4476489596614</v>
      </c>
      <c r="AC21">
        <f t="shared" si="2"/>
        <v>1215.3811601825523</v>
      </c>
      <c r="AE21">
        <f t="shared" si="3"/>
        <v>3356.6475636411847</v>
      </c>
      <c r="AF21">
        <f t="shared" si="4"/>
        <v>-167.83237818205924</v>
      </c>
      <c r="AG21">
        <f t="shared" si="4"/>
        <v>-5.2529628249280247</v>
      </c>
      <c r="AH21">
        <f t="shared" si="5"/>
        <v>-3629.253197963305</v>
      </c>
      <c r="AI21">
        <f t="shared" si="6"/>
        <v>-445.69097532910746</v>
      </c>
      <c r="AJ21">
        <f t="shared" si="7"/>
        <v>613.06648877710904</v>
      </c>
      <c r="AK21">
        <f t="shared" si="24"/>
        <v>429.33721526688447</v>
      </c>
      <c r="AL21">
        <f t="shared" si="8"/>
        <v>596.712728714886</v>
      </c>
      <c r="AN21">
        <f t="shared" si="9"/>
        <v>888.05441987620213</v>
      </c>
      <c r="AO21">
        <f t="shared" si="9"/>
        <v>-44.402720993810107</v>
      </c>
      <c r="AP21">
        <f t="shared" si="9"/>
        <v>-1.3897547376294577</v>
      </c>
      <c r="AQ21">
        <f t="shared" si="9"/>
        <v>-960.1765696857891</v>
      </c>
      <c r="AR21">
        <f t="shared" si="9"/>
        <v>-117.91462554102651</v>
      </c>
      <c r="AS21">
        <f t="shared" si="9"/>
        <v>162.19647571397351</v>
      </c>
      <c r="AT21">
        <f t="shared" si="9"/>
        <v>113.58797860252638</v>
      </c>
      <c r="AU21">
        <f t="shared" si="9"/>
        <v>157.86982877547337</v>
      </c>
      <c r="AW21">
        <v>18</v>
      </c>
      <c r="AX21">
        <f>(R21*SUMPRODUCT(K22:$K$23, X22:$X$23)-$AZ$3*SUMPRODUCT(K21:$K$22, W22:$W$23))/Z21</f>
        <v>2892.1324990511553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7987.5102763724035</v>
      </c>
      <c r="P22">
        <f t="shared" si="22"/>
        <v>399.37551381862022</v>
      </c>
      <c r="Q22" s="4">
        <f t="shared" si="23"/>
        <v>12.5</v>
      </c>
      <c r="R22">
        <f t="shared" si="0"/>
        <v>100000</v>
      </c>
      <c r="S22">
        <f t="shared" si="1"/>
        <v>1593.3887926099317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1215.3811601825523</v>
      </c>
      <c r="AC22">
        <f t="shared" si="2"/>
        <v>603.87352641163511</v>
      </c>
      <c r="AE22">
        <f t="shared" si="3"/>
        <v>3027.1619960006697</v>
      </c>
      <c r="AF22">
        <f t="shared" si="4"/>
        <v>-151.3580998000335</v>
      </c>
      <c r="AG22">
        <f t="shared" si="4"/>
        <v>-4.7373366218933386</v>
      </c>
      <c r="AH22">
        <f t="shared" si="5"/>
        <v>-3704.7725982832467</v>
      </c>
      <c r="AI22">
        <f t="shared" si="6"/>
        <v>-833.70603870450395</v>
      </c>
      <c r="AJ22">
        <f t="shared" si="7"/>
        <v>611.50763377091721</v>
      </c>
      <c r="AK22">
        <f t="shared" si="24"/>
        <v>350.09088764482226</v>
      </c>
      <c r="AL22">
        <f t="shared" si="8"/>
        <v>127.89248271123552</v>
      </c>
      <c r="AN22">
        <f t="shared" si="9"/>
        <v>737.75279796927157</v>
      </c>
      <c r="AO22">
        <f t="shared" si="9"/>
        <v>-36.887639898463583</v>
      </c>
      <c r="AP22">
        <f t="shared" si="9"/>
        <v>-1.1545412344438453</v>
      </c>
      <c r="AQ22">
        <f t="shared" si="9"/>
        <v>-902.89398249394151</v>
      </c>
      <c r="AR22">
        <f t="shared" si="9"/>
        <v>-203.18336565757733</v>
      </c>
      <c r="AS22">
        <f t="shared" si="9"/>
        <v>149.03116132869258</v>
      </c>
      <c r="AT22">
        <f t="shared" si="9"/>
        <v>85.321014284911229</v>
      </c>
      <c r="AU22">
        <f t="shared" si="9"/>
        <v>31.168809956026493</v>
      </c>
      <c r="AW22">
        <v>19</v>
      </c>
      <c r="AX22">
        <f>(R22*SUMPRODUCT(K23:$K$23, X23:$X$23)-$AZ$3*SUMPRODUCT(K22:$K$22, W23:$W$23))/Z22</f>
        <v>1593.3887926099317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7987.5102763724035</v>
      </c>
      <c r="P23">
        <f t="shared" si="22"/>
        <v>399.37551381862022</v>
      </c>
      <c r="Q23" s="4">
        <f t="shared" si="23"/>
        <v>12.5</v>
      </c>
      <c r="R23">
        <f t="shared" si="0"/>
        <v>100000</v>
      </c>
      <c r="S23">
        <f t="shared" si="1"/>
        <v>1789.1707845300164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603.87352641163511</v>
      </c>
      <c r="AC23">
        <f t="shared" si="2"/>
        <v>603.87352641163511</v>
      </c>
      <c r="AE23">
        <f t="shared" si="3"/>
        <v>2695.9114465471289</v>
      </c>
      <c r="AF23">
        <f t="shared" si="4"/>
        <v>-134.79557232735644</v>
      </c>
      <c r="AG23">
        <f t="shared" si="4"/>
        <v>-4.2189483225483562</v>
      </c>
      <c r="AH23">
        <f t="shared" si="5"/>
        <v>-3768.1194650083917</v>
      </c>
      <c r="AI23">
        <f t="shared" si="6"/>
        <v>-1211.2225391111674</v>
      </c>
      <c r="AJ23">
        <f t="shared" si="7"/>
        <v>0</v>
      </c>
      <c r="AK23">
        <f t="shared" si="24"/>
        <v>270.83447299083088</v>
      </c>
      <c r="AL23">
        <f t="shared" si="8"/>
        <v>-940.38806612033659</v>
      </c>
      <c r="AN23">
        <f t="shared" si="9"/>
        <v>605.23243239222234</v>
      </c>
      <c r="AO23">
        <f t="shared" si="9"/>
        <v>-30.261621619611113</v>
      </c>
      <c r="AP23">
        <f t="shared" si="9"/>
        <v>-0.9471543876796954</v>
      </c>
      <c r="AQ23">
        <f t="shared" si="9"/>
        <v>-845.94325687976186</v>
      </c>
      <c r="AR23">
        <f t="shared" si="9"/>
        <v>-271.91960049483032</v>
      </c>
      <c r="AS23">
        <f t="shared" si="9"/>
        <v>0</v>
      </c>
      <c r="AT23">
        <f t="shared" si="9"/>
        <v>60.802370594868371</v>
      </c>
      <c r="AU23">
        <f t="shared" si="9"/>
        <v>-211.11722989996198</v>
      </c>
      <c r="AW23">
        <v>20</v>
      </c>
      <c r="AX23">
        <f>(R23*SUMPRODUCT(K$23:$K24, X$23:$X24)-$AZ$3*SUMPRODUCT(K$22:$K23, W$23:$W24))/Z23</f>
        <v>1789.1707845300164</v>
      </c>
    </row>
    <row r="25" spans="5:50" x14ac:dyDescent="0.25">
      <c r="AN25" s="8">
        <f t="shared" ref="AN25:AU25" si="25">SUM(AN3:AN23)</f>
        <v>62609.655110413085</v>
      </c>
      <c r="AO25" s="8">
        <f t="shared" si="25"/>
        <v>-9121.1154627999567</v>
      </c>
      <c r="AP25" s="8">
        <f t="shared" si="25"/>
        <v>-710.43752556641562</v>
      </c>
      <c r="AQ25" s="8">
        <f t="shared" si="25"/>
        <v>-22751.586942283371</v>
      </c>
      <c r="AR25" s="8">
        <f t="shared" si="25"/>
        <v>30026.51517976333</v>
      </c>
      <c r="AS25" s="8">
        <f t="shared" si="25"/>
        <v>-2841.4431380026658</v>
      </c>
      <c r="AT25" s="8">
        <f t="shared" si="25"/>
        <v>6742.2471873790737</v>
      </c>
      <c r="AU25" s="9">
        <f t="shared" si="25"/>
        <v>33927.319229139757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601.1716864325133</v>
      </c>
      <c r="K3">
        <v>1</v>
      </c>
      <c r="L3" s="2">
        <v>0</v>
      </c>
      <c r="O3">
        <f>$C$3</f>
        <v>601.1716864325133</v>
      </c>
      <c r="P3">
        <f>O3*B5</f>
        <v>480.93734914601066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601.1716864325133</v>
      </c>
      <c r="AF3">
        <f t="shared" ref="AF3:AG23" si="4">-$Z3*P3</f>
        <v>-480.93734914601066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-504.72263341349742</v>
      </c>
      <c r="AJ3">
        <f t="shared" ref="AJ3:AJ23" si="7">AB3-AC3</f>
        <v>0</v>
      </c>
      <c r="AL3">
        <f t="shared" ref="AL3:AL23" si="8">SUM(AI3:AK3)</f>
        <v>-504.72263341349742</v>
      </c>
      <c r="AN3">
        <f t="shared" ref="AN3:AU23" si="9">AE3*$K3</f>
        <v>601.1716864325133</v>
      </c>
      <c r="AO3">
        <f t="shared" si="9"/>
        <v>-480.93734914601066</v>
      </c>
      <c r="AP3">
        <f t="shared" si="9"/>
        <v>-624.95697070000006</v>
      </c>
      <c r="AQ3">
        <f t="shared" si="9"/>
        <v>0</v>
      </c>
      <c r="AR3">
        <f t="shared" si="9"/>
        <v>-504.72263341349742</v>
      </c>
      <c r="AS3">
        <f t="shared" si="9"/>
        <v>0</v>
      </c>
      <c r="AT3">
        <f t="shared" si="9"/>
        <v>0</v>
      </c>
      <c r="AU3">
        <f t="shared" si="9"/>
        <v>-504.72263341349742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452.50596287751699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34.294629275348541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33.890473619612749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-33.890473619612749</v>
      </c>
      <c r="AK4">
        <f>G4*MAX(0, SUM(AB4, AE4:AF4))</f>
        <v>0</v>
      </c>
      <c r="AL4">
        <f t="shared" si="8"/>
        <v>-480.09272361961274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-31.795171798116844</v>
      </c>
      <c r="AT4">
        <f t="shared" si="9"/>
        <v>0</v>
      </c>
      <c r="AU4">
        <f t="shared" si="9"/>
        <v>-450.4106610560209</v>
      </c>
      <c r="AW4">
        <v>1</v>
      </c>
      <c r="AX4">
        <f>(R4*SUMPRODUCT(K5:$K$23, X5:$X$23)-$AZ$3*SUMPRODUCT(K4:$K$22, W5:$W$23))/Z4</f>
        <v>34.294629275348541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601.1716864325133</v>
      </c>
      <c r="P5">
        <f t="shared" ref="P5:P23" si="22">O5*$C$5</f>
        <v>30.058584321625666</v>
      </c>
      <c r="Q5" s="4">
        <f t="shared" ref="Q5:Q23" si="23">$C$8</f>
        <v>12.5</v>
      </c>
      <c r="R5">
        <f t="shared" si="0"/>
        <v>250000</v>
      </c>
      <c r="S5">
        <f t="shared" si="1"/>
        <v>72.717089330945996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33.890473619612749</v>
      </c>
      <c r="AC5">
        <f t="shared" si="2"/>
        <v>71.012728179147871</v>
      </c>
      <c r="AE5">
        <f t="shared" si="3"/>
        <v>587.08127553538054</v>
      </c>
      <c r="AF5">
        <f t="shared" si="4"/>
        <v>-29.354063776769028</v>
      </c>
      <c r="AG5">
        <f t="shared" si="4"/>
        <v>-12.207021903743746</v>
      </c>
      <c r="AH5">
        <f t="shared" si="5"/>
        <v>-442.82169762507749</v>
      </c>
      <c r="AI5">
        <f t="shared" si="6"/>
        <v>102.69849222979019</v>
      </c>
      <c r="AJ5">
        <f t="shared" si="7"/>
        <v>-37.122254559535122</v>
      </c>
      <c r="AK5">
        <f>G5*SUM(AB5, AE5:AF5)</f>
        <v>24.256325100507194</v>
      </c>
      <c r="AL5">
        <f t="shared" si="8"/>
        <v>89.832562770762266</v>
      </c>
      <c r="AN5">
        <f t="shared" si="9"/>
        <v>506.9813809146782</v>
      </c>
      <c r="AO5">
        <f t="shared" si="9"/>
        <v>-25.349069045733913</v>
      </c>
      <c r="AP5">
        <f t="shared" si="9"/>
        <v>-10.541526496432713</v>
      </c>
      <c r="AQ5">
        <f t="shared" si="9"/>
        <v>-382.40421746752543</v>
      </c>
      <c r="AR5">
        <f t="shared" si="9"/>
        <v>88.686567904986106</v>
      </c>
      <c r="AS5">
        <f t="shared" si="9"/>
        <v>-32.057387390010732</v>
      </c>
      <c r="AT5">
        <f t="shared" si="9"/>
        <v>20.946853030112347</v>
      </c>
      <c r="AU5">
        <f t="shared" si="9"/>
        <v>77.576033545087711</v>
      </c>
      <c r="AW5">
        <v>2</v>
      </c>
      <c r="AX5">
        <f>(R5*SUMPRODUCT(K6:$K$23, X6:$X$23)-$AZ$3*SUMPRODUCT(K5:$K$22, W6:$W$23))/Z5</f>
        <v>72.717089330945996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601.1716864325133</v>
      </c>
      <c r="P6">
        <f t="shared" si="22"/>
        <v>30.058584321625666</v>
      </c>
      <c r="Q6" s="4">
        <f t="shared" si="23"/>
        <v>12.5</v>
      </c>
      <c r="R6">
        <f t="shared" si="0"/>
        <v>250000</v>
      </c>
      <c r="S6">
        <f t="shared" si="1"/>
        <v>114.0789791830495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71.012728179147871</v>
      </c>
      <c r="AC6">
        <f t="shared" si="2"/>
        <v>110.0904267421347</v>
      </c>
      <c r="AE6">
        <f t="shared" si="3"/>
        <v>580.15287284827014</v>
      </c>
      <c r="AF6">
        <f t="shared" si="4"/>
        <v>-29.007643642413509</v>
      </c>
      <c r="AG6">
        <f t="shared" si="4"/>
        <v>-12.062961503789095</v>
      </c>
      <c r="AH6">
        <f t="shared" si="5"/>
        <v>-439.80361834428845</v>
      </c>
      <c r="AI6">
        <f t="shared" si="6"/>
        <v>99.278649357779045</v>
      </c>
      <c r="AJ6">
        <f t="shared" si="7"/>
        <v>-39.077698562986825</v>
      </c>
      <c r="AK6">
        <f>G6*SUM(AB6, AE6:AF6)</f>
        <v>36.39624050702276</v>
      </c>
      <c r="AL6">
        <f t="shared" si="8"/>
        <v>96.597191301814973</v>
      </c>
      <c r="AN6">
        <f t="shared" si="9"/>
        <v>451.83826847730938</v>
      </c>
      <c r="AO6">
        <f t="shared" si="9"/>
        <v>-22.591913423865471</v>
      </c>
      <c r="AP6">
        <f t="shared" si="9"/>
        <v>-9.3949506994960608</v>
      </c>
      <c r="AQ6">
        <f t="shared" si="9"/>
        <v>-342.53058923438414</v>
      </c>
      <c r="AR6">
        <f t="shared" si="9"/>
        <v>77.320815119563676</v>
      </c>
      <c r="AS6">
        <f t="shared" si="9"/>
        <v>-30.434736224078076</v>
      </c>
      <c r="AT6">
        <f t="shared" si="9"/>
        <v>28.346346384598288</v>
      </c>
      <c r="AU6">
        <f t="shared" si="9"/>
        <v>75.232425280083888</v>
      </c>
      <c r="AW6">
        <v>3</v>
      </c>
      <c r="AX6">
        <f>(R6*SUMPRODUCT(K7:$K$23, X7:$X$23)-$AZ$3*SUMPRODUCT(K6:$K$22, W7:$W$23))/Z6</f>
        <v>114.0789791830495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601.1716864325133</v>
      </c>
      <c r="P7">
        <f t="shared" si="22"/>
        <v>30.058584321625666</v>
      </c>
      <c r="Q7" s="4">
        <f t="shared" si="23"/>
        <v>12.5</v>
      </c>
      <c r="R7">
        <f t="shared" si="0"/>
        <v>250000</v>
      </c>
      <c r="S7">
        <f t="shared" si="1"/>
        <v>148.99540226792476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110.0904267421347</v>
      </c>
      <c r="AC7">
        <f t="shared" si="2"/>
        <v>142.08774741292882</v>
      </c>
      <c r="AE7">
        <f t="shared" si="3"/>
        <v>573.30044708376988</v>
      </c>
      <c r="AF7">
        <f t="shared" si="4"/>
        <v>-28.665022354188494</v>
      </c>
      <c r="AG7">
        <f t="shared" si="4"/>
        <v>-11.920480871401779</v>
      </c>
      <c r="AH7">
        <f t="shared" si="5"/>
        <v>-437.02034698849241</v>
      </c>
      <c r="AI7">
        <f t="shared" si="6"/>
        <v>95.694596869687189</v>
      </c>
      <c r="AJ7">
        <f t="shared" si="7"/>
        <v>-31.997320670794124</v>
      </c>
      <c r="AK7">
        <f>G7*SUM(AB7, AE7:AF7)</f>
        <v>32.147039307261259</v>
      </c>
      <c r="AL7">
        <f t="shared" si="8"/>
        <v>95.844315506154317</v>
      </c>
      <c r="AN7">
        <f t="shared" si="9"/>
        <v>404.18341597472687</v>
      </c>
      <c r="AO7">
        <f t="shared" si="9"/>
        <v>-20.209170798736345</v>
      </c>
      <c r="AP7">
        <f t="shared" si="9"/>
        <v>-8.4040762625823504</v>
      </c>
      <c r="AQ7">
        <f t="shared" si="9"/>
        <v>-308.10437632618738</v>
      </c>
      <c r="AR7">
        <f t="shared" si="9"/>
        <v>67.465792587220804</v>
      </c>
      <c r="AS7">
        <f t="shared" si="9"/>
        <v>-22.558479478859688</v>
      </c>
      <c r="AT7">
        <f t="shared" si="9"/>
        <v>22.664032841376994</v>
      </c>
      <c r="AU7">
        <f t="shared" si="9"/>
        <v>67.571345949738102</v>
      </c>
      <c r="AW7">
        <v>4</v>
      </c>
      <c r="AX7">
        <f>(R7*SUMPRODUCT(K8:$K$23, X8:$X$23)-$AZ$3*SUMPRODUCT(K7:$K$22, W8:$W$23))/Z7</f>
        <v>148.99540226792476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601.1716864325133</v>
      </c>
      <c r="P8">
        <f t="shared" si="22"/>
        <v>30.058584321625666</v>
      </c>
      <c r="Q8" s="4">
        <f t="shared" si="23"/>
        <v>12.5</v>
      </c>
      <c r="R8">
        <f t="shared" si="0"/>
        <v>250000</v>
      </c>
      <c r="S8">
        <f t="shared" si="1"/>
        <v>170.31640552786993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142.08774741292882</v>
      </c>
      <c r="AC8">
        <f t="shared" si="2"/>
        <v>160.49985699343642</v>
      </c>
      <c r="AE8">
        <f t="shared" si="3"/>
        <v>566.52187674975596</v>
      </c>
      <c r="AF8">
        <f t="shared" si="4"/>
        <v>-28.3260938374878</v>
      </c>
      <c r="AG8">
        <f t="shared" si="4"/>
        <v>-11.779535894970849</v>
      </c>
      <c r="AH8">
        <f t="shared" si="5"/>
        <v>-434.80335433825877</v>
      </c>
      <c r="AI8">
        <f t="shared" si="6"/>
        <v>91.612892679038566</v>
      </c>
      <c r="AJ8">
        <f t="shared" si="7"/>
        <v>-18.412109580507604</v>
      </c>
      <c r="AK8">
        <f t="shared" ref="AK8:AK23" si="24">G8*SUM(AB8:AB8, AE8:AF8)</f>
        <v>14.490039195926697</v>
      </c>
      <c r="AL8">
        <f t="shared" si="8"/>
        <v>87.690822294457661</v>
      </c>
      <c r="AN8">
        <f t="shared" si="9"/>
        <v>372.40507770924097</v>
      </c>
      <c r="AO8">
        <f t="shared" si="9"/>
        <v>-18.620253885462052</v>
      </c>
      <c r="AP8">
        <f t="shared" si="9"/>
        <v>-7.7433178847621651</v>
      </c>
      <c r="AQ8">
        <f t="shared" si="9"/>
        <v>-285.81946012316575</v>
      </c>
      <c r="AR8">
        <f t="shared" si="9"/>
        <v>60.222045815851025</v>
      </c>
      <c r="AS8">
        <f t="shared" si="9"/>
        <v>-12.103262699153918</v>
      </c>
      <c r="AT8">
        <f t="shared" si="9"/>
        <v>9.5250764255174971</v>
      </c>
      <c r="AU8">
        <f t="shared" si="9"/>
        <v>57.643859542214607</v>
      </c>
      <c r="AW8">
        <v>5</v>
      </c>
      <c r="AX8">
        <f>(R8*SUMPRODUCT(K9:$K$23, X9:$X$23)-$AZ$3*SUMPRODUCT(K8:$K$22, W9:$W$23))/Z8</f>
        <v>170.31640552786993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601.1716864325133</v>
      </c>
      <c r="P9">
        <f t="shared" si="22"/>
        <v>30.058584321625666</v>
      </c>
      <c r="Q9" s="4">
        <f t="shared" si="23"/>
        <v>12.5</v>
      </c>
      <c r="R9">
        <f t="shared" si="0"/>
        <v>250000</v>
      </c>
      <c r="S9">
        <f t="shared" si="1"/>
        <v>182.04076404829135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160.49985699343642</v>
      </c>
      <c r="AC9">
        <f t="shared" si="2"/>
        <v>169.51676692045476</v>
      </c>
      <c r="AE9">
        <f t="shared" si="3"/>
        <v>559.81241993207072</v>
      </c>
      <c r="AF9">
        <f t="shared" si="4"/>
        <v>-27.990620996603536</v>
      </c>
      <c r="AG9">
        <f t="shared" si="4"/>
        <v>-11.640027977159949</v>
      </c>
      <c r="AH9">
        <f t="shared" si="5"/>
        <v>-434.25117722379292</v>
      </c>
      <c r="AI9">
        <f t="shared" si="6"/>
        <v>85.930593734514275</v>
      </c>
      <c r="AJ9">
        <f t="shared" si="7"/>
        <v>-9.0169099270183324</v>
      </c>
      <c r="AK9">
        <f t="shared" si="24"/>
        <v>4.0846977699805311</v>
      </c>
      <c r="AL9">
        <f t="shared" si="8"/>
        <v>80.998381577476479</v>
      </c>
      <c r="AN9">
        <f t="shared" si="9"/>
        <v>349.7382565169089</v>
      </c>
      <c r="AO9">
        <f t="shared" si="9"/>
        <v>-17.486912825845444</v>
      </c>
      <c r="AP9">
        <f t="shared" si="9"/>
        <v>-7.2720128128524646</v>
      </c>
      <c r="AQ9">
        <f t="shared" si="9"/>
        <v>-271.29489129786265</v>
      </c>
      <c r="AR9">
        <f t="shared" si="9"/>
        <v>53.684439580348332</v>
      </c>
      <c r="AS9">
        <f t="shared" si="9"/>
        <v>-5.633241144289121</v>
      </c>
      <c r="AT9">
        <f t="shared" si="9"/>
        <v>2.5518817118149046</v>
      </c>
      <c r="AU9">
        <f t="shared" si="9"/>
        <v>50.603080147874117</v>
      </c>
      <c r="AW9">
        <v>6</v>
      </c>
      <c r="AX9">
        <f>(R9*SUMPRODUCT(K10:$K$23, X10:$X$23)-$AZ$3*SUMPRODUCT(K9:$K$22, W10:$W$23))/Z9</f>
        <v>182.04076404829135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601.1716864325133</v>
      </c>
      <c r="P10">
        <f t="shared" si="22"/>
        <v>30.058584321625666</v>
      </c>
      <c r="Q10" s="4">
        <f t="shared" si="23"/>
        <v>12.5</v>
      </c>
      <c r="R10">
        <f t="shared" si="0"/>
        <v>250000</v>
      </c>
      <c r="S10">
        <f t="shared" si="1"/>
        <v>190.08401727083316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169.51676692045476</v>
      </c>
      <c r="AC10">
        <f t="shared" si="2"/>
        <v>174.90629277202606</v>
      </c>
      <c r="AE10">
        <f t="shared" si="3"/>
        <v>553.16965888616051</v>
      </c>
      <c r="AF10">
        <f t="shared" si="4"/>
        <v>-27.658482944308027</v>
      </c>
      <c r="AG10">
        <f t="shared" si="4"/>
        <v>-11.501906846461626</v>
      </c>
      <c r="AH10">
        <f t="shared" si="5"/>
        <v>-434.41701853446739</v>
      </c>
      <c r="AI10">
        <f t="shared" si="6"/>
        <v>79.592250560923389</v>
      </c>
      <c r="AJ10">
        <f t="shared" si="7"/>
        <v>-5.3895258515713067</v>
      </c>
      <c r="AK10">
        <f t="shared" si="24"/>
        <v>2.8496145657354597</v>
      </c>
      <c r="AL10">
        <f t="shared" si="8"/>
        <v>77.052339275087547</v>
      </c>
      <c r="AN10">
        <f t="shared" si="9"/>
        <v>328.34987703338993</v>
      </c>
      <c r="AO10">
        <f t="shared" si="9"/>
        <v>-16.417493851669494</v>
      </c>
      <c r="AP10">
        <f t="shared" si="9"/>
        <v>-6.8272900330247426</v>
      </c>
      <c r="AQ10">
        <f t="shared" si="9"/>
        <v>-257.86080694342451</v>
      </c>
      <c r="AR10">
        <f t="shared" si="9"/>
        <v>47.244286205271102</v>
      </c>
      <c r="AS10">
        <f t="shared" si="9"/>
        <v>-3.1991092103551173</v>
      </c>
      <c r="AT10">
        <f t="shared" si="9"/>
        <v>1.6914712823111493</v>
      </c>
      <c r="AU10">
        <f t="shared" si="9"/>
        <v>45.73664827722714</v>
      </c>
      <c r="AW10">
        <v>7</v>
      </c>
      <c r="AX10">
        <f>(R10*SUMPRODUCT(K11:$K$23, X11:$X$23)-$AZ$3*SUMPRODUCT(K10:$K$22, W11:$W$23))/Z10</f>
        <v>190.08401727083316</v>
      </c>
    </row>
    <row r="11" spans="1:52" x14ac:dyDescent="0.25">
      <c r="A11" t="s">
        <v>33</v>
      </c>
      <c r="C11" s="7">
        <f>AU25</f>
        <v>-282.22585378942358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601.1716864325133</v>
      </c>
      <c r="P11">
        <f t="shared" si="22"/>
        <v>30.058584321625666</v>
      </c>
      <c r="Q11" s="4">
        <f t="shared" si="23"/>
        <v>12.5</v>
      </c>
      <c r="R11">
        <f t="shared" si="0"/>
        <v>250000</v>
      </c>
      <c r="S11">
        <f t="shared" si="1"/>
        <v>194.42606242528751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174.90629277202606</v>
      </c>
      <c r="AC11">
        <f t="shared" si="2"/>
        <v>176.77470160211487</v>
      </c>
      <c r="AE11">
        <f t="shared" si="3"/>
        <v>546.59310668077251</v>
      </c>
      <c r="AF11">
        <f t="shared" si="4"/>
        <v>-27.329655334038627</v>
      </c>
      <c r="AG11">
        <f t="shared" si="4"/>
        <v>-11.365162378246257</v>
      </c>
      <c r="AH11">
        <f t="shared" si="5"/>
        <v>-434.50799501505469</v>
      </c>
      <c r="AI11">
        <f t="shared" si="6"/>
        <v>73.390293953432888</v>
      </c>
      <c r="AJ11">
        <f t="shared" si="7"/>
        <v>-1.8684088300888106</v>
      </c>
      <c r="AK11">
        <f t="shared" si="24"/>
        <v>1.6660073858850237</v>
      </c>
      <c r="AL11">
        <f t="shared" si="8"/>
        <v>73.187892509229101</v>
      </c>
      <c r="AN11">
        <f t="shared" si="9"/>
        <v>308.55556247372493</v>
      </c>
      <c r="AO11">
        <f t="shared" si="9"/>
        <v>-15.427778123686247</v>
      </c>
      <c r="AP11">
        <f t="shared" si="9"/>
        <v>-6.4157122132772573</v>
      </c>
      <c r="AQ11">
        <f t="shared" si="9"/>
        <v>-245.28274718894627</v>
      </c>
      <c r="AR11">
        <f t="shared" si="9"/>
        <v>41.429324947815118</v>
      </c>
      <c r="AS11">
        <f t="shared" si="9"/>
        <v>-1.0547296159657316</v>
      </c>
      <c r="AT11">
        <f t="shared" si="9"/>
        <v>0.94047261071178911</v>
      </c>
      <c r="AU11">
        <f t="shared" si="9"/>
        <v>41.315067942561171</v>
      </c>
      <c r="AW11">
        <v>8</v>
      </c>
      <c r="AX11">
        <f>(R11*SUMPRODUCT(K12:$K$23, X12:$X$23)-$AZ$3*SUMPRODUCT(K11:$K$22, W12:$W$23))/Z11</f>
        <v>194.42606242528751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601.1716864325133</v>
      </c>
      <c r="P12">
        <f t="shared" si="22"/>
        <v>30.058584321625666</v>
      </c>
      <c r="Q12" s="4">
        <f t="shared" si="23"/>
        <v>12.5</v>
      </c>
      <c r="R12">
        <f t="shared" si="0"/>
        <v>250000</v>
      </c>
      <c r="S12">
        <f t="shared" si="1"/>
        <v>194.95254001091988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176.77470160211487</v>
      </c>
      <c r="AC12">
        <f t="shared" si="2"/>
        <v>175.14099003094498</v>
      </c>
      <c r="AE12">
        <f t="shared" si="3"/>
        <v>540.07916149471862</v>
      </c>
      <c r="AF12">
        <f t="shared" si="4"/>
        <v>-27.003958074735934</v>
      </c>
      <c r="AG12">
        <f t="shared" si="4"/>
        <v>-11.229719680821727</v>
      </c>
      <c r="AH12">
        <f t="shared" si="5"/>
        <v>-435.8214728413422</v>
      </c>
      <c r="AI12">
        <f t="shared" si="6"/>
        <v>66.024010897818755</v>
      </c>
      <c r="AJ12">
        <f t="shared" si="7"/>
        <v>1.6337115711698971</v>
      </c>
      <c r="AK12">
        <f t="shared" si="24"/>
        <v>1.5866547815508243</v>
      </c>
      <c r="AL12">
        <f t="shared" si="8"/>
        <v>69.244377250539472</v>
      </c>
      <c r="AN12">
        <f t="shared" si="9"/>
        <v>289.83591185606019</v>
      </c>
      <c r="AO12">
        <f t="shared" si="9"/>
        <v>-14.49179559280301</v>
      </c>
      <c r="AP12">
        <f t="shared" si="9"/>
        <v>-6.0264795897161063</v>
      </c>
      <c r="AQ12">
        <f t="shared" si="9"/>
        <v>-233.88555418029551</v>
      </c>
      <c r="AR12">
        <f t="shared" si="9"/>
        <v>35.432082493245545</v>
      </c>
      <c r="AS12">
        <f t="shared" si="9"/>
        <v>0.87673866480859264</v>
      </c>
      <c r="AT12">
        <f t="shared" si="9"/>
        <v>0.85148542694894946</v>
      </c>
      <c r="AU12">
        <f t="shared" si="9"/>
        <v>37.160306585003084</v>
      </c>
      <c r="AW12">
        <v>9</v>
      </c>
      <c r="AX12">
        <f>(R12*SUMPRODUCT(K13:$K$23, X13:$X$23)-$AZ$3*SUMPRODUCT(K12:$K$22, W13:$W$23))/Z12</f>
        <v>194.95254001091988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601.1716864325133</v>
      </c>
      <c r="P13">
        <f t="shared" si="22"/>
        <v>30.058584321625666</v>
      </c>
      <c r="Q13" s="4">
        <f t="shared" si="23"/>
        <v>12.5</v>
      </c>
      <c r="R13">
        <f t="shared" si="0"/>
        <v>250000</v>
      </c>
      <c r="S13">
        <f t="shared" si="1"/>
        <v>191.66966024896166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175.14099003094498</v>
      </c>
      <c r="AC13">
        <f t="shared" si="2"/>
        <v>170.13450052182884</v>
      </c>
      <c r="AE13">
        <f t="shared" si="3"/>
        <v>533.62668074962187</v>
      </c>
      <c r="AF13">
        <f t="shared" si="4"/>
        <v>-26.681334037481093</v>
      </c>
      <c r="AG13">
        <f t="shared" si="4"/>
        <v>-11.095554996865403</v>
      </c>
      <c r="AH13">
        <f t="shared" si="5"/>
        <v>-437.34974296216598</v>
      </c>
      <c r="AI13">
        <f t="shared" si="6"/>
        <v>58.500048753109411</v>
      </c>
      <c r="AJ13">
        <f t="shared" si="7"/>
        <v>5.0064895091161361</v>
      </c>
      <c r="AK13">
        <f t="shared" si="24"/>
        <v>1.3641726734861717</v>
      </c>
      <c r="AL13">
        <f t="shared" si="8"/>
        <v>64.870710935711713</v>
      </c>
      <c r="AN13">
        <f t="shared" si="9"/>
        <v>272.29548258458601</v>
      </c>
      <c r="AO13">
        <f t="shared" si="9"/>
        <v>-13.6147741292293</v>
      </c>
      <c r="AP13">
        <f t="shared" si="9"/>
        <v>-5.6617661961187835</v>
      </c>
      <c r="AQ13">
        <f t="shared" si="9"/>
        <v>-223.16792546961119</v>
      </c>
      <c r="AR13">
        <f t="shared" si="9"/>
        <v>29.851016789626708</v>
      </c>
      <c r="AS13">
        <f t="shared" si="9"/>
        <v>2.5546782537642283</v>
      </c>
      <c r="AT13">
        <f t="shared" si="9"/>
        <v>0.69610098193330483</v>
      </c>
      <c r="AU13">
        <f t="shared" si="9"/>
        <v>33.101796025324241</v>
      </c>
      <c r="AW13">
        <v>10</v>
      </c>
      <c r="AX13">
        <f>(R13*SUMPRODUCT(K14:$K$23, X14:$X$23)-$AZ$3*SUMPRODUCT(K13:$K$22, W14:$W$23))/Z13</f>
        <v>191.66966024896166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601.1716864325133</v>
      </c>
      <c r="P14">
        <f t="shared" si="22"/>
        <v>30.058584321625666</v>
      </c>
      <c r="Q14" s="4">
        <f t="shared" si="23"/>
        <v>12.5</v>
      </c>
      <c r="R14">
        <f t="shared" si="0"/>
        <v>250000</v>
      </c>
      <c r="S14">
        <f t="shared" si="1"/>
        <v>191.96539678102076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170.13450052182884</v>
      </c>
      <c r="AC14">
        <f t="shared" si="2"/>
        <v>168.35531788440608</v>
      </c>
      <c r="AE14">
        <f t="shared" si="3"/>
        <v>527.23278293693375</v>
      </c>
      <c r="AF14">
        <f t="shared" si="4"/>
        <v>-26.361639146846688</v>
      </c>
      <c r="AG14">
        <f t="shared" si="4"/>
        <v>-10.96260841195072</v>
      </c>
      <c r="AH14">
        <f t="shared" si="5"/>
        <v>-439.82069892054659</v>
      </c>
      <c r="AI14">
        <f t="shared" si="6"/>
        <v>50.087836457589731</v>
      </c>
      <c r="AJ14">
        <f t="shared" si="7"/>
        <v>1.7791826374227639</v>
      </c>
      <c r="AK14">
        <f t="shared" si="24"/>
        <v>46.970395101834121</v>
      </c>
      <c r="AL14">
        <f t="shared" si="8"/>
        <v>98.837414196846623</v>
      </c>
      <c r="AN14">
        <f t="shared" si="9"/>
        <v>247.82588978502852</v>
      </c>
      <c r="AO14">
        <f t="shared" si="9"/>
        <v>-12.391294489251427</v>
      </c>
      <c r="AP14">
        <f t="shared" si="9"/>
        <v>-5.1529765826065956</v>
      </c>
      <c r="AQ14">
        <f t="shared" si="9"/>
        <v>-206.73781977039121</v>
      </c>
      <c r="AR14">
        <f t="shared" si="9"/>
        <v>23.543798942779294</v>
      </c>
      <c r="AS14">
        <f t="shared" si="9"/>
        <v>0.83630520422724342</v>
      </c>
      <c r="AT14">
        <f t="shared" si="9"/>
        <v>22.078444922987256</v>
      </c>
      <c r="AU14">
        <f t="shared" si="9"/>
        <v>46.458549069993794</v>
      </c>
      <c r="AW14">
        <v>11</v>
      </c>
      <c r="AX14">
        <f>(R14*SUMPRODUCT(K15:$K$23, X15:$X$23)-$AZ$3*SUMPRODUCT(K14:$K$22, W15:$W$23))/Z14</f>
        <v>191.96539678102076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601.1716864325133</v>
      </c>
      <c r="P15">
        <f t="shared" si="22"/>
        <v>30.058584321625666</v>
      </c>
      <c r="Q15" s="4">
        <f t="shared" si="23"/>
        <v>12.5</v>
      </c>
      <c r="R15">
        <f t="shared" si="0"/>
        <v>250000</v>
      </c>
      <c r="S15">
        <f t="shared" si="1"/>
        <v>187.17660180354105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168.35531788440608</v>
      </c>
      <c r="AC15">
        <f t="shared" si="2"/>
        <v>162.18072049679915</v>
      </c>
      <c r="AE15">
        <f t="shared" si="3"/>
        <v>520.89019839260868</v>
      </c>
      <c r="AF15">
        <f t="shared" si="4"/>
        <v>-26.044509919630435</v>
      </c>
      <c r="AG15">
        <f t="shared" si="4"/>
        <v>-10.830728769922764</v>
      </c>
      <c r="AH15">
        <f t="shared" si="5"/>
        <v>-445.07115816895555</v>
      </c>
      <c r="AI15">
        <f t="shared" si="6"/>
        <v>38.943801534099919</v>
      </c>
      <c r="AJ15">
        <f t="shared" si="7"/>
        <v>6.1745973876069229</v>
      </c>
      <c r="AK15">
        <f t="shared" si="24"/>
        <v>46.424070445016909</v>
      </c>
      <c r="AL15">
        <f t="shared" si="8"/>
        <v>91.542469366723751</v>
      </c>
      <c r="AN15">
        <f t="shared" si="9"/>
        <v>225.54428124010494</v>
      </c>
      <c r="AO15">
        <f t="shared" si="9"/>
        <v>-11.277214062005248</v>
      </c>
      <c r="AP15">
        <f t="shared" si="9"/>
        <v>-4.6896811329084489</v>
      </c>
      <c r="AQ15">
        <f t="shared" si="9"/>
        <v>-192.71480780342239</v>
      </c>
      <c r="AR15">
        <f t="shared" si="9"/>
        <v>16.862578241768848</v>
      </c>
      <c r="AS15">
        <f t="shared" si="9"/>
        <v>2.6735867444469741</v>
      </c>
      <c r="AT15">
        <f t="shared" si="9"/>
        <v>20.10151781137818</v>
      </c>
      <c r="AU15">
        <f t="shared" si="9"/>
        <v>39.637682797594003</v>
      </c>
      <c r="AW15">
        <v>12</v>
      </c>
      <c r="AX15">
        <f>(R15*SUMPRODUCT(K16:$K$23, X16:$X$23)-$AZ$3*SUMPRODUCT(K15:$K$22, W16:$W$23))/Z15</f>
        <v>187.17660180354105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601.1716864325133</v>
      </c>
      <c r="P16">
        <f t="shared" si="22"/>
        <v>30.058584321625666</v>
      </c>
      <c r="Q16" s="4">
        <f t="shared" si="23"/>
        <v>12.5</v>
      </c>
      <c r="R16">
        <f t="shared" si="0"/>
        <v>250000</v>
      </c>
      <c r="S16">
        <f t="shared" si="1"/>
        <v>177.29107788465276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162.18072049679915</v>
      </c>
      <c r="AC16">
        <f t="shared" si="2"/>
        <v>151.75880282996479</v>
      </c>
      <c r="AE16">
        <f t="shared" si="3"/>
        <v>514.59496166877796</v>
      </c>
      <c r="AF16">
        <f t="shared" si="4"/>
        <v>-25.729748083438899</v>
      </c>
      <c r="AG16">
        <f t="shared" si="4"/>
        <v>-10.699833618298356</v>
      </c>
      <c r="AH16">
        <f t="shared" si="5"/>
        <v>-451.7572785036175</v>
      </c>
      <c r="AI16">
        <f t="shared" si="6"/>
        <v>26.408101463423236</v>
      </c>
      <c r="AJ16">
        <f t="shared" si="7"/>
        <v>10.421917666834361</v>
      </c>
      <c r="AK16">
        <f t="shared" si="24"/>
        <v>45.573215385749677</v>
      </c>
      <c r="AL16">
        <f t="shared" si="8"/>
        <v>82.403234516007274</v>
      </c>
      <c r="AN16">
        <f t="shared" si="9"/>
        <v>205.25442617820639</v>
      </c>
      <c r="AO16">
        <f t="shared" si="9"/>
        <v>-10.26272130891032</v>
      </c>
      <c r="AP16">
        <f t="shared" si="9"/>
        <v>-4.2677996737552597</v>
      </c>
      <c r="AQ16">
        <f t="shared" si="9"/>
        <v>-180.19061179765552</v>
      </c>
      <c r="AR16">
        <f t="shared" si="9"/>
        <v>10.533293397885322</v>
      </c>
      <c r="AS16">
        <f t="shared" si="9"/>
        <v>4.1569484540726442</v>
      </c>
      <c r="AT16">
        <f t="shared" si="9"/>
        <v>18.177605437028511</v>
      </c>
      <c r="AU16">
        <f t="shared" si="9"/>
        <v>32.867847288986475</v>
      </c>
      <c r="AW16">
        <v>13</v>
      </c>
      <c r="AX16">
        <f>(R16*SUMPRODUCT(K17:$K$23, X17:$X$23)-$AZ$3*SUMPRODUCT(K16:$K$22, W17:$W$23))/Z16</f>
        <v>177.29107788465276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601.1716864325133</v>
      </c>
      <c r="P17">
        <f t="shared" si="22"/>
        <v>30.058584321625666</v>
      </c>
      <c r="Q17" s="4">
        <f t="shared" si="23"/>
        <v>12.5</v>
      </c>
      <c r="R17">
        <f t="shared" si="0"/>
        <v>250000</v>
      </c>
      <c r="S17">
        <f t="shared" si="1"/>
        <v>162.99707038755221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151.75880282996479</v>
      </c>
      <c r="AC17">
        <f t="shared" si="2"/>
        <v>137.82922072281758</v>
      </c>
      <c r="AE17">
        <f t="shared" si="3"/>
        <v>508.34671362254829</v>
      </c>
      <c r="AF17">
        <f t="shared" si="4"/>
        <v>-25.417335681127415</v>
      </c>
      <c r="AG17">
        <f t="shared" si="4"/>
        <v>-10.569915489516625</v>
      </c>
      <c r="AH17">
        <f t="shared" si="5"/>
        <v>-458.39585197496717</v>
      </c>
      <c r="AI17">
        <f t="shared" si="6"/>
        <v>13.963610476937049</v>
      </c>
      <c r="AJ17">
        <f t="shared" si="7"/>
        <v>13.929582107147212</v>
      </c>
      <c r="AK17">
        <f t="shared" si="24"/>
        <v>44.428172653997002</v>
      </c>
      <c r="AL17">
        <f t="shared" si="8"/>
        <v>72.321365238081256</v>
      </c>
      <c r="AN17">
        <f t="shared" si="9"/>
        <v>186.77914736907434</v>
      </c>
      <c r="AO17">
        <f t="shared" si="9"/>
        <v>-9.3389573684537179</v>
      </c>
      <c r="AP17">
        <f t="shared" si="9"/>
        <v>-3.8836482070010527</v>
      </c>
      <c r="AQ17">
        <f t="shared" si="9"/>
        <v>-168.42596616642524</v>
      </c>
      <c r="AR17">
        <f t="shared" si="9"/>
        <v>5.1305756271943173</v>
      </c>
      <c r="AS17">
        <f t="shared" si="9"/>
        <v>5.1180727630557588</v>
      </c>
      <c r="AT17">
        <f t="shared" si="9"/>
        <v>16.324008762336781</v>
      </c>
      <c r="AU17">
        <f t="shared" si="9"/>
        <v>26.572657152586856</v>
      </c>
      <c r="AW17">
        <v>14</v>
      </c>
      <c r="AX17">
        <f>(R17*SUMPRODUCT(K18:$K$23, X18:$X$23)-$AZ$3*SUMPRODUCT(K17:$K$22, W18:$W$23))/Z17</f>
        <v>162.99707038755221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601.1716864325133</v>
      </c>
      <c r="P18">
        <f t="shared" si="22"/>
        <v>30.058584321625666</v>
      </c>
      <c r="Q18" s="4">
        <f t="shared" si="23"/>
        <v>12.5</v>
      </c>
      <c r="R18">
        <f t="shared" si="0"/>
        <v>250000</v>
      </c>
      <c r="S18">
        <f t="shared" si="1"/>
        <v>144.74794340813227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137.82922072281758</v>
      </c>
      <c r="AC18">
        <f t="shared" si="2"/>
        <v>120.9044500750979</v>
      </c>
      <c r="AE18">
        <f t="shared" si="3"/>
        <v>502.14414407188485</v>
      </c>
      <c r="AF18">
        <f t="shared" si="4"/>
        <v>-25.107207203594246</v>
      </c>
      <c r="AG18">
        <f t="shared" si="4"/>
        <v>-10.440947141317485</v>
      </c>
      <c r="AH18">
        <f t="shared" si="5"/>
        <v>-465.38386607947643</v>
      </c>
      <c r="AI18">
        <f t="shared" si="6"/>
        <v>1.2121236474966395</v>
      </c>
      <c r="AJ18">
        <f t="shared" si="7"/>
        <v>16.924770647719683</v>
      </c>
      <c r="AK18">
        <f t="shared" si="24"/>
        <v>43.040631031377572</v>
      </c>
      <c r="AL18">
        <f t="shared" si="8"/>
        <v>61.177525326593894</v>
      </c>
      <c r="AN18">
        <f t="shared" si="9"/>
        <v>169.95664037715804</v>
      </c>
      <c r="AO18">
        <f t="shared" si="9"/>
        <v>-8.4978320188579044</v>
      </c>
      <c r="AP18">
        <f t="shared" si="9"/>
        <v>-3.5338623768552422</v>
      </c>
      <c r="AQ18">
        <f t="shared" si="9"/>
        <v>-157.51468835864415</v>
      </c>
      <c r="AR18">
        <f t="shared" si="9"/>
        <v>0.41025762280072342</v>
      </c>
      <c r="AS18">
        <f t="shared" si="9"/>
        <v>5.7283893328219122</v>
      </c>
      <c r="AT18">
        <f t="shared" si="9"/>
        <v>14.567611981866698</v>
      </c>
      <c r="AU18">
        <f t="shared" si="9"/>
        <v>20.706258937489334</v>
      </c>
      <c r="AW18">
        <v>15</v>
      </c>
      <c r="AX18">
        <f>(R18*SUMPRODUCT(K19:$K$23, X19:$X$23)-$AZ$3*SUMPRODUCT(K18:$K$22, W19:$W$23))/Z18</f>
        <v>144.74794340813227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601.1716864325133</v>
      </c>
      <c r="P19">
        <f t="shared" si="22"/>
        <v>30.058584321625666</v>
      </c>
      <c r="Q19" s="4">
        <f t="shared" si="23"/>
        <v>12.5</v>
      </c>
      <c r="R19">
        <f t="shared" si="0"/>
        <v>250000</v>
      </c>
      <c r="S19">
        <f t="shared" si="1"/>
        <v>122.40598176761925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120.9044500750979</v>
      </c>
      <c r="AC19">
        <f t="shared" si="2"/>
        <v>100.9881487482902</v>
      </c>
      <c r="AE19">
        <f t="shared" si="3"/>
        <v>495.98242517235713</v>
      </c>
      <c r="AF19">
        <f t="shared" si="4"/>
        <v>-24.799121258617859</v>
      </c>
      <c r="AG19">
        <f t="shared" si="4"/>
        <v>-10.312828189639704</v>
      </c>
      <c r="AH19">
        <f t="shared" si="5"/>
        <v>-474.1896052921029</v>
      </c>
      <c r="AI19">
        <f t="shared" si="6"/>
        <v>-13.319129568003348</v>
      </c>
      <c r="AJ19">
        <f t="shared" si="7"/>
        <v>19.916301326807698</v>
      </c>
      <c r="AK19">
        <f t="shared" si="24"/>
        <v>41.446142779218604</v>
      </c>
      <c r="AL19">
        <f t="shared" si="8"/>
        <v>48.043314538022955</v>
      </c>
      <c r="AN19">
        <f t="shared" si="9"/>
        <v>154.63841508914669</v>
      </c>
      <c r="AO19">
        <f t="shared" si="9"/>
        <v>-7.7319207544573354</v>
      </c>
      <c r="AP19">
        <f t="shared" si="9"/>
        <v>-3.2153546686223176</v>
      </c>
      <c r="AQ19">
        <f t="shared" si="9"/>
        <v>-147.84380512804844</v>
      </c>
      <c r="AR19">
        <f t="shared" si="9"/>
        <v>-4.1526654619814138</v>
      </c>
      <c r="AS19">
        <f t="shared" si="9"/>
        <v>6.2095451679465299</v>
      </c>
      <c r="AT19">
        <f t="shared" si="9"/>
        <v>12.922163176869864</v>
      </c>
      <c r="AU19">
        <f t="shared" si="9"/>
        <v>14.97904288283498</v>
      </c>
      <c r="AW19">
        <v>16</v>
      </c>
      <c r="AX19">
        <f>(R19*SUMPRODUCT(K20:$K$23, X20:$X$23)-$AZ$3*SUMPRODUCT(K19:$K$22, W20:$W$23))/Z19</f>
        <v>122.40598176761925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601.1716864325133</v>
      </c>
      <c r="P20">
        <f t="shared" si="22"/>
        <v>30.058584321625666</v>
      </c>
      <c r="Q20" s="4">
        <f t="shared" si="23"/>
        <v>12.5</v>
      </c>
      <c r="R20">
        <f t="shared" si="0"/>
        <v>250000</v>
      </c>
      <c r="S20">
        <f t="shared" si="1"/>
        <v>96.723026761660662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100.9881487482902</v>
      </c>
      <c r="AC20">
        <f t="shared" si="2"/>
        <v>78.81437805172493</v>
      </c>
      <c r="AE20">
        <f t="shared" si="3"/>
        <v>489.86238494416244</v>
      </c>
      <c r="AF20">
        <f t="shared" si="4"/>
        <v>-24.493119247208121</v>
      </c>
      <c r="AG20">
        <f t="shared" si="4"/>
        <v>-10.185575851282911</v>
      </c>
      <c r="AH20">
        <f t="shared" si="5"/>
        <v>-482.48112920789015</v>
      </c>
      <c r="AI20">
        <f t="shared" si="6"/>
        <v>-27.297439362218768</v>
      </c>
      <c r="AJ20">
        <f t="shared" si="7"/>
        <v>22.173770696565271</v>
      </c>
      <c r="AK20">
        <f t="shared" si="24"/>
        <v>39.645019011167122</v>
      </c>
      <c r="AL20">
        <f t="shared" si="8"/>
        <v>34.521350345513625</v>
      </c>
      <c r="AN20">
        <f t="shared" si="9"/>
        <v>140.69107938285353</v>
      </c>
      <c r="AO20">
        <f t="shared" si="9"/>
        <v>-7.0345539691426762</v>
      </c>
      <c r="AP20">
        <f t="shared" si="9"/>
        <v>-2.9253514960456997</v>
      </c>
      <c r="AQ20">
        <f t="shared" si="9"/>
        <v>-138.57114352197823</v>
      </c>
      <c r="AR20">
        <f t="shared" si="9"/>
        <v>-7.8399696043130893</v>
      </c>
      <c r="AS20">
        <f t="shared" si="9"/>
        <v>6.3684247437027715</v>
      </c>
      <c r="AT20">
        <f t="shared" si="9"/>
        <v>11.386260076838992</v>
      </c>
      <c r="AU20">
        <f t="shared" si="9"/>
        <v>9.9147152162286751</v>
      </c>
      <c r="AW20">
        <v>17</v>
      </c>
      <c r="AX20">
        <f>(R20*SUMPRODUCT(K21:$K$23, X21:$X$23)-$AZ$3*SUMPRODUCT(K20:$K$22, W21:$W$23))/Z20</f>
        <v>96.723026761660662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601.1716864325133</v>
      </c>
      <c r="P21">
        <f t="shared" si="22"/>
        <v>30.058584321625666</v>
      </c>
      <c r="Q21" s="4">
        <f t="shared" si="23"/>
        <v>12.5</v>
      </c>
      <c r="R21">
        <f t="shared" si="0"/>
        <v>250000</v>
      </c>
      <c r="S21">
        <f t="shared" si="1"/>
        <v>67.620080651012287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78.81437805172493</v>
      </c>
      <c r="AC21">
        <f t="shared" si="2"/>
        <v>54.415746682464153</v>
      </c>
      <c r="AE21">
        <f t="shared" si="3"/>
        <v>483.77946146521924</v>
      </c>
      <c r="AF21">
        <f t="shared" si="4"/>
        <v>-24.188973073260961</v>
      </c>
      <c r="AG21">
        <f t="shared" si="4"/>
        <v>-10.059095271437231</v>
      </c>
      <c r="AH21">
        <f t="shared" si="5"/>
        <v>-492.49642665702072</v>
      </c>
      <c r="AI21">
        <f t="shared" si="6"/>
        <v>-42.965033536499675</v>
      </c>
      <c r="AJ21">
        <f t="shared" si="7"/>
        <v>24.398631369260777</v>
      </c>
      <c r="AK21">
        <f t="shared" si="24"/>
        <v>37.688340651057828</v>
      </c>
      <c r="AL21">
        <f t="shared" si="8"/>
        <v>19.12193848381893</v>
      </c>
      <c r="AN21">
        <f t="shared" si="9"/>
        <v>127.99153943152611</v>
      </c>
      <c r="AO21">
        <f t="shared" si="9"/>
        <v>-6.3995769715763053</v>
      </c>
      <c r="AP21">
        <f t="shared" si="9"/>
        <v>-2.6612934025356467</v>
      </c>
      <c r="AQ21">
        <f t="shared" si="9"/>
        <v>-130.29775100712834</v>
      </c>
      <c r="AR21">
        <f t="shared" si="9"/>
        <v>-11.36708194971418</v>
      </c>
      <c r="AS21">
        <f t="shared" si="9"/>
        <v>6.4550454033661406</v>
      </c>
      <c r="AT21">
        <f t="shared" si="9"/>
        <v>9.9710490477187346</v>
      </c>
      <c r="AU21">
        <f t="shared" si="9"/>
        <v>5.0590125013706961</v>
      </c>
      <c r="AW21">
        <v>18</v>
      </c>
      <c r="AX21">
        <f>(R21*SUMPRODUCT(K22:$K$23, X22:$X$23)-$AZ$3*SUMPRODUCT(K21:$K$22, W22:$W$23))/Z21</f>
        <v>67.620080651012287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601.1716864325133</v>
      </c>
      <c r="P22">
        <f t="shared" si="22"/>
        <v>30.058584321625666</v>
      </c>
      <c r="Q22" s="4">
        <f t="shared" si="23"/>
        <v>12.5</v>
      </c>
      <c r="R22">
        <f t="shared" si="0"/>
        <v>250000</v>
      </c>
      <c r="S22">
        <f t="shared" si="1"/>
        <v>35.327101820443843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54.415746682464153</v>
      </c>
      <c r="AC22">
        <f t="shared" si="2"/>
        <v>28.073273944190067</v>
      </c>
      <c r="AE22">
        <f t="shared" si="3"/>
        <v>477.73116307389853</v>
      </c>
      <c r="AF22">
        <f t="shared" si="4"/>
        <v>-23.886558153694928</v>
      </c>
      <c r="AG22">
        <f t="shared" si="4"/>
        <v>-9.9333346416574795</v>
      </c>
      <c r="AH22">
        <f t="shared" si="5"/>
        <v>-503.39354130760159</v>
      </c>
      <c r="AI22">
        <f t="shared" si="6"/>
        <v>-59.482271029055482</v>
      </c>
      <c r="AJ22">
        <f t="shared" si="7"/>
        <v>26.342472738274086</v>
      </c>
      <c r="AK22">
        <f t="shared" si="24"/>
        <v>35.578224612186744</v>
      </c>
      <c r="AL22">
        <f t="shared" si="8"/>
        <v>2.4384263214053448</v>
      </c>
      <c r="AN22">
        <f t="shared" si="9"/>
        <v>116.42835854193416</v>
      </c>
      <c r="AO22">
        <f t="shared" si="9"/>
        <v>-5.8214179270967081</v>
      </c>
      <c r="AP22">
        <f t="shared" si="9"/>
        <v>-2.4208633151214669</v>
      </c>
      <c r="AQ22">
        <f t="shared" si="9"/>
        <v>-122.68256342739215</v>
      </c>
      <c r="AR22">
        <f t="shared" si="9"/>
        <v>-14.496486127676175</v>
      </c>
      <c r="AS22">
        <f t="shared" si="9"/>
        <v>6.4199514243923756</v>
      </c>
      <c r="AT22">
        <f t="shared" si="9"/>
        <v>8.6708061177754576</v>
      </c>
      <c r="AU22">
        <f t="shared" si="9"/>
        <v>0.59427141449165888</v>
      </c>
      <c r="AW22">
        <v>19</v>
      </c>
      <c r="AX22">
        <f>(R22*SUMPRODUCT(K23:$K$23, X23:$X$23)-$AZ$3*SUMPRODUCT(K22:$K$22, W23:$W$23))/Z22</f>
        <v>35.327101820443843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601.1716864325133</v>
      </c>
      <c r="P23">
        <f t="shared" si="22"/>
        <v>30.058584321625666</v>
      </c>
      <c r="Q23" s="4">
        <f t="shared" si="23"/>
        <v>12.5</v>
      </c>
      <c r="R23">
        <f t="shared" si="0"/>
        <v>250000</v>
      </c>
      <c r="S23">
        <f t="shared" si="1"/>
        <v>35.777698571109802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28.073273944190067</v>
      </c>
      <c r="AC23">
        <f t="shared" si="2"/>
        <v>28.073273944190067</v>
      </c>
      <c r="AE23">
        <f t="shared" si="3"/>
        <v>471.71445103343228</v>
      </c>
      <c r="AF23">
        <f t="shared" si="4"/>
        <v>-23.585722551671616</v>
      </c>
      <c r="AG23">
        <f t="shared" si="4"/>
        <v>-9.8082307783133249</v>
      </c>
      <c r="AH23">
        <f t="shared" si="5"/>
        <v>-515.4103385516031</v>
      </c>
      <c r="AI23">
        <f t="shared" si="6"/>
        <v>-77.089840848155745</v>
      </c>
      <c r="AJ23">
        <f t="shared" si="7"/>
        <v>0</v>
      </c>
      <c r="AK23">
        <f t="shared" si="24"/>
        <v>33.334140169816557</v>
      </c>
      <c r="AL23">
        <f t="shared" si="8"/>
        <v>-43.755700678339188</v>
      </c>
      <c r="AN23">
        <f t="shared" si="9"/>
        <v>105.89994896130024</v>
      </c>
      <c r="AO23">
        <f t="shared" si="9"/>
        <v>-5.2949974480650122</v>
      </c>
      <c r="AP23">
        <f t="shared" si="9"/>
        <v>-2.2019489471829199</v>
      </c>
      <c r="AQ23">
        <f t="shared" si="9"/>
        <v>-115.70968077650183</v>
      </c>
      <c r="AR23">
        <f t="shared" si="9"/>
        <v>-17.306678210449505</v>
      </c>
      <c r="AS23">
        <f t="shared" si="9"/>
        <v>0</v>
      </c>
      <c r="AT23">
        <f t="shared" si="9"/>
        <v>7.4835183338536533</v>
      </c>
      <c r="AU23">
        <f t="shared" si="9"/>
        <v>-9.8231598765958523</v>
      </c>
      <c r="AW23">
        <v>20</v>
      </c>
      <c r="AX23">
        <f>(R23*SUMPRODUCT(K$23:$K24, X$23:$X24)-$AZ$3*SUMPRODUCT(K$22:$K23, W$23:$W24))/Z23</f>
        <v>35.777698571109802</v>
      </c>
    </row>
    <row r="25" spans="5:50" x14ac:dyDescent="0.25">
      <c r="AN25" s="8">
        <f t="shared" ref="AN25:AU25" si="25">SUM(AN3:AN23)</f>
        <v>5566.3646463294717</v>
      </c>
      <c r="AO25" s="8">
        <f t="shared" si="25"/>
        <v>-729.19699714085846</v>
      </c>
      <c r="AP25" s="8">
        <f t="shared" si="25"/>
        <v>-728.1968826908975</v>
      </c>
      <c r="AQ25" s="8">
        <f t="shared" si="25"/>
        <v>-4529.6548952468938</v>
      </c>
      <c r="AR25" s="8">
        <f t="shared" si="25"/>
        <v>-420.68412874917885</v>
      </c>
      <c r="AS25" s="8">
        <f t="shared" si="25"/>
        <v>-91.438431404224048</v>
      </c>
      <c r="AT25" s="8">
        <f t="shared" si="25"/>
        <v>229.89670636397938</v>
      </c>
      <c r="AU25" s="9">
        <f t="shared" si="25"/>
        <v>-282.22585378942358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1306.7783996523847</v>
      </c>
      <c r="K3">
        <v>1</v>
      </c>
      <c r="L3" s="2">
        <v>0</v>
      </c>
      <c r="O3">
        <f>$C$3</f>
        <v>1306.7783996523847</v>
      </c>
      <c r="P3">
        <f>O3*B5</f>
        <v>1045.4227197219077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1306.7783996523847</v>
      </c>
      <c r="AF3">
        <f t="shared" ref="AF3:AG23" si="4">-$Z3*P3</f>
        <v>-1045.4227197219077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-363.60129076952308</v>
      </c>
      <c r="AJ3">
        <f t="shared" ref="AJ3:AJ23" si="7">AB3-AC3</f>
        <v>0</v>
      </c>
      <c r="AL3">
        <f t="shared" ref="AL3:AL23" si="8">SUM(AI3:AK3)</f>
        <v>-363.60129076952308</v>
      </c>
      <c r="AN3">
        <f t="shared" ref="AN3:AU23" si="9">AE3*$K3</f>
        <v>1306.7783996523847</v>
      </c>
      <c r="AO3">
        <f t="shared" si="9"/>
        <v>-1045.4227197219077</v>
      </c>
      <c r="AP3">
        <f t="shared" si="9"/>
        <v>-624.95697070000006</v>
      </c>
      <c r="AQ3">
        <f t="shared" si="9"/>
        <v>0</v>
      </c>
      <c r="AR3">
        <f t="shared" si="9"/>
        <v>-363.60129076952308</v>
      </c>
      <c r="AS3">
        <f t="shared" si="9"/>
        <v>0</v>
      </c>
      <c r="AT3">
        <f t="shared" si="9"/>
        <v>0</v>
      </c>
      <c r="AU3">
        <f t="shared" si="9"/>
        <v>-363.60129076952308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655.45402635294772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201.13336361718885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198.73036559677894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-198.73036559677894</v>
      </c>
      <c r="AK4">
        <f>G4*MAX(0, SUM(AB4, AE4:AF4))</f>
        <v>0</v>
      </c>
      <c r="AL4">
        <f t="shared" si="8"/>
        <v>-685.552115596779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-186.44372417373009</v>
      </c>
      <c r="AT4">
        <f t="shared" si="9"/>
        <v>0</v>
      </c>
      <c r="AU4">
        <f t="shared" si="9"/>
        <v>-643.16738492989862</v>
      </c>
      <c r="AW4">
        <v>1</v>
      </c>
      <c r="AX4">
        <f>(R4*SUMPRODUCT(K5:$K$23, X5:$X$23)-$AZ$3*SUMPRODUCT(K4:$K$22, W5:$W$23))/Z4</f>
        <v>201.13336361718885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1306.7783996523847</v>
      </c>
      <c r="P5">
        <f t="shared" ref="P5:P23" si="22">O5*$C$5</f>
        <v>65.338919982619231</v>
      </c>
      <c r="Q5" s="4">
        <f t="shared" ref="Q5:Q23" si="23">$C$8</f>
        <v>12.5</v>
      </c>
      <c r="R5">
        <f t="shared" si="0"/>
        <v>250000</v>
      </c>
      <c r="S5">
        <f t="shared" si="1"/>
        <v>392.8826860443636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198.73036559677894</v>
      </c>
      <c r="AC5">
        <f t="shared" si="2"/>
        <v>383.53753801132916</v>
      </c>
      <c r="AE5">
        <f t="shared" si="3"/>
        <v>1275.6952340538264</v>
      </c>
      <c r="AF5">
        <f t="shared" si="4"/>
        <v>-63.784761702691313</v>
      </c>
      <c r="AG5">
        <f t="shared" si="4"/>
        <v>-12.20267371263151</v>
      </c>
      <c r="AH5">
        <f t="shared" si="5"/>
        <v>-489.57221486979608</v>
      </c>
      <c r="AI5">
        <f t="shared" si="6"/>
        <v>710.13558376870731</v>
      </c>
      <c r="AJ5">
        <f t="shared" si="7"/>
        <v>-184.80717241455022</v>
      </c>
      <c r="AK5">
        <f>G5*SUM(AB5, AE5:AF5)</f>
        <v>57.836274355864475</v>
      </c>
      <c r="AL5">
        <f t="shared" si="8"/>
        <v>583.16468571002156</v>
      </c>
      <c r="AN5">
        <f t="shared" si="9"/>
        <v>1101.6425805729957</v>
      </c>
      <c r="AO5">
        <f t="shared" si="9"/>
        <v>-55.082129028649781</v>
      </c>
      <c r="AP5">
        <f t="shared" si="9"/>
        <v>-10.537771561594173</v>
      </c>
      <c r="AQ5">
        <f t="shared" si="9"/>
        <v>-422.77621156593801</v>
      </c>
      <c r="AR5">
        <f t="shared" si="9"/>
        <v>613.24646841681363</v>
      </c>
      <c r="AS5">
        <f t="shared" si="9"/>
        <v>-159.5925460034864</v>
      </c>
      <c r="AT5">
        <f t="shared" si="9"/>
        <v>49.945238354189812</v>
      </c>
      <c r="AU5">
        <f t="shared" si="9"/>
        <v>503.59916076751699</v>
      </c>
      <c r="AW5">
        <v>2</v>
      </c>
      <c r="AX5">
        <f>(R5*SUMPRODUCT(K6:$K$23, X6:$X$23)-$AZ$3*SUMPRODUCT(K5:$K$22, W6:$W$23))/Z5</f>
        <v>392.8826860443636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1306.7783996523847</v>
      </c>
      <c r="P6">
        <f t="shared" si="22"/>
        <v>65.338919982619231</v>
      </c>
      <c r="Q6" s="4">
        <f t="shared" si="23"/>
        <v>12.5</v>
      </c>
      <c r="R6">
        <f t="shared" si="0"/>
        <v>250000</v>
      </c>
      <c r="S6">
        <f t="shared" si="1"/>
        <v>570.52685592584203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383.53753801132916</v>
      </c>
      <c r="AC6">
        <f t="shared" si="2"/>
        <v>550.2560890315508</v>
      </c>
      <c r="AE6">
        <f t="shared" si="3"/>
        <v>1260.3486828972252</v>
      </c>
      <c r="AF6">
        <f t="shared" si="4"/>
        <v>-63.017434144861262</v>
      </c>
      <c r="AG6">
        <f t="shared" si="4"/>
        <v>-12.055876145799566</v>
      </c>
      <c r="AH6">
        <f t="shared" si="5"/>
        <v>-495.41659411260093</v>
      </c>
      <c r="AI6">
        <f t="shared" si="6"/>
        <v>689.85877849396343</v>
      </c>
      <c r="AJ6">
        <f t="shared" si="7"/>
        <v>-166.71855102022164</v>
      </c>
      <c r="AK6">
        <f>G6*SUM(AB6, AE6:AF6)</f>
        <v>92.480824025676057</v>
      </c>
      <c r="AL6">
        <f t="shared" si="8"/>
        <v>615.62105149941783</v>
      </c>
      <c r="AN6">
        <f t="shared" si="9"/>
        <v>981.59259948519923</v>
      </c>
      <c r="AO6">
        <f t="shared" si="9"/>
        <v>-49.079629974259959</v>
      </c>
      <c r="AP6">
        <f t="shared" si="9"/>
        <v>-9.3894324369219007</v>
      </c>
      <c r="AQ6">
        <f t="shared" si="9"/>
        <v>-385.84343288653776</v>
      </c>
      <c r="AR6">
        <f t="shared" si="9"/>
        <v>537.28010418747954</v>
      </c>
      <c r="AS6">
        <f t="shared" si="9"/>
        <v>-129.84477874976281</v>
      </c>
      <c r="AT6">
        <f t="shared" si="9"/>
        <v>72.026490517861816</v>
      </c>
      <c r="AU6">
        <f t="shared" si="9"/>
        <v>479.46181595557857</v>
      </c>
      <c r="AW6">
        <v>3</v>
      </c>
      <c r="AX6">
        <f>(R6*SUMPRODUCT(K7:$K$23, X7:$X$23)-$AZ$3*SUMPRODUCT(K6:$K$22, W7:$W$23))/Z6</f>
        <v>570.52685592584203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1306.7783996523847</v>
      </c>
      <c r="P7">
        <f t="shared" si="22"/>
        <v>65.338919982619231</v>
      </c>
      <c r="Q7" s="4">
        <f t="shared" si="23"/>
        <v>12.5</v>
      </c>
      <c r="R7">
        <f t="shared" si="0"/>
        <v>250000</v>
      </c>
      <c r="S7">
        <f t="shared" si="1"/>
        <v>722.15775310392837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550.2560890315508</v>
      </c>
      <c r="AC7">
        <f t="shared" si="2"/>
        <v>688.08198459062532</v>
      </c>
      <c r="AE7">
        <f t="shared" si="3"/>
        <v>1245.116694777867</v>
      </c>
      <c r="AF7">
        <f t="shared" si="4"/>
        <v>-62.255834738893348</v>
      </c>
      <c r="AG7">
        <f t="shared" si="4"/>
        <v>-11.91017443268384</v>
      </c>
      <c r="AH7">
        <f t="shared" si="5"/>
        <v>-502.85903315460195</v>
      </c>
      <c r="AI7">
        <f t="shared" si="6"/>
        <v>668.09165245168788</v>
      </c>
      <c r="AJ7">
        <f t="shared" si="7"/>
        <v>-137.82589555907452</v>
      </c>
      <c r="AK7">
        <f>G7*SUM(AB7, AE7:AF7)</f>
        <v>85.096042199362742</v>
      </c>
      <c r="AL7">
        <f t="shared" si="8"/>
        <v>615.36179909197608</v>
      </c>
      <c r="AN7">
        <f t="shared" si="9"/>
        <v>877.82160565617812</v>
      </c>
      <c r="AO7">
        <f t="shared" si="9"/>
        <v>-43.8910802828089</v>
      </c>
      <c r="AP7">
        <f t="shared" si="9"/>
        <v>-8.3968101046214763</v>
      </c>
      <c r="AQ7">
        <f t="shared" si="9"/>
        <v>-354.52140811688088</v>
      </c>
      <c r="AR7">
        <f t="shared" si="9"/>
        <v>471.01230715186688</v>
      </c>
      <c r="AS7">
        <f t="shared" si="9"/>
        <v>-97.168843248264295</v>
      </c>
      <c r="AT7">
        <f t="shared" si="9"/>
        <v>59.99368951659352</v>
      </c>
      <c r="AU7">
        <f t="shared" si="9"/>
        <v>433.83715342019605</v>
      </c>
      <c r="AW7">
        <v>4</v>
      </c>
      <c r="AX7">
        <f>(R7*SUMPRODUCT(K8:$K$23, X8:$X$23)-$AZ$3*SUMPRODUCT(K7:$K$22, W8:$W$23))/Z7</f>
        <v>722.15775310392837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1306.7783996523847</v>
      </c>
      <c r="P8">
        <f t="shared" si="22"/>
        <v>65.338919982619231</v>
      </c>
      <c r="Q8" s="4">
        <f t="shared" si="23"/>
        <v>12.5</v>
      </c>
      <c r="R8">
        <f t="shared" si="0"/>
        <v>250000</v>
      </c>
      <c r="S8">
        <f t="shared" si="1"/>
        <v>842.46541695134079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688.08198459062532</v>
      </c>
      <c r="AC8">
        <f t="shared" si="2"/>
        <v>792.96621047663211</v>
      </c>
      <c r="AE8">
        <f t="shared" si="3"/>
        <v>1229.9984007117055</v>
      </c>
      <c r="AF8">
        <f t="shared" si="4"/>
        <v>-61.499920035585276</v>
      </c>
      <c r="AG8">
        <f t="shared" si="4"/>
        <v>-11.765560261009982</v>
      </c>
      <c r="AH8">
        <f t="shared" si="5"/>
        <v>-510.24854694038135</v>
      </c>
      <c r="AI8">
        <f t="shared" si="6"/>
        <v>646.48437347472873</v>
      </c>
      <c r="AJ8">
        <f t="shared" si="7"/>
        <v>-104.88422588600679</v>
      </c>
      <c r="AK8">
        <f t="shared" ref="AK8:AK23" si="24">G8*SUM(AB8:AB8, AE8:AF8)</f>
        <v>39.545163910181678</v>
      </c>
      <c r="AL8">
        <f t="shared" si="8"/>
        <v>581.14531149890365</v>
      </c>
      <c r="AN8">
        <f t="shared" si="9"/>
        <v>808.54362169956948</v>
      </c>
      <c r="AO8">
        <f t="shared" si="9"/>
        <v>-40.427181084978479</v>
      </c>
      <c r="AP8">
        <f t="shared" si="9"/>
        <v>-7.7341309543631276</v>
      </c>
      <c r="AQ8">
        <f t="shared" si="9"/>
        <v>-335.41361344161345</v>
      </c>
      <c r="AR8">
        <f t="shared" si="9"/>
        <v>424.96869621861435</v>
      </c>
      <c r="AS8">
        <f t="shared" si="9"/>
        <v>-68.946001724846482</v>
      </c>
      <c r="AT8">
        <f t="shared" si="9"/>
        <v>25.99514766046892</v>
      </c>
      <c r="AU8">
        <f t="shared" si="9"/>
        <v>382.0178421542368</v>
      </c>
      <c r="AW8">
        <v>5</v>
      </c>
      <c r="AX8">
        <f>(R8*SUMPRODUCT(K9:$K$23, X9:$X$23)-$AZ$3*SUMPRODUCT(K8:$K$22, W9:$W$23))/Z8</f>
        <v>842.46541695134079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1306.7783996523847</v>
      </c>
      <c r="P9">
        <f t="shared" si="22"/>
        <v>65.338919982619231</v>
      </c>
      <c r="Q9" s="4">
        <f t="shared" si="23"/>
        <v>12.5</v>
      </c>
      <c r="R9">
        <f t="shared" si="0"/>
        <v>250000</v>
      </c>
      <c r="S9">
        <f t="shared" si="1"/>
        <v>940.97634867415582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792.96621047663211</v>
      </c>
      <c r="AC9">
        <f t="shared" si="2"/>
        <v>874.88241888312905</v>
      </c>
      <c r="AE9">
        <f t="shared" si="3"/>
        <v>1214.9906305753498</v>
      </c>
      <c r="AF9">
        <f t="shared" si="4"/>
        <v>-60.749531528767484</v>
      </c>
      <c r="AG9">
        <f t="shared" si="4"/>
        <v>-11.622003306935481</v>
      </c>
      <c r="AH9">
        <f t="shared" si="5"/>
        <v>-518.02702928803467</v>
      </c>
      <c r="AI9">
        <f t="shared" si="6"/>
        <v>624.59206645161214</v>
      </c>
      <c r="AJ9">
        <f t="shared" si="7"/>
        <v>-81.916208406496935</v>
      </c>
      <c r="AK9">
        <f t="shared" si="24"/>
        <v>11.488523126186966</v>
      </c>
      <c r="AL9">
        <f t="shared" si="8"/>
        <v>554.16438117130213</v>
      </c>
      <c r="AN9">
        <f t="shared" si="9"/>
        <v>759.05551519090034</v>
      </c>
      <c r="AO9">
        <f t="shared" si="9"/>
        <v>-37.952775759545013</v>
      </c>
      <c r="AP9">
        <f t="shared" si="9"/>
        <v>-7.2607520467205466</v>
      </c>
      <c r="AQ9">
        <f t="shared" si="9"/>
        <v>-323.63317354376511</v>
      </c>
      <c r="AR9">
        <f t="shared" si="9"/>
        <v>390.20881384086965</v>
      </c>
      <c r="AS9">
        <f t="shared" si="9"/>
        <v>-51.176484994813755</v>
      </c>
      <c r="AT9">
        <f t="shared" si="9"/>
        <v>7.1773613893639059</v>
      </c>
      <c r="AU9">
        <f t="shared" si="9"/>
        <v>346.20969023541977</v>
      </c>
      <c r="AW9">
        <v>6</v>
      </c>
      <c r="AX9">
        <f>(R9*SUMPRODUCT(K10:$K$23, X10:$X$23)-$AZ$3*SUMPRODUCT(K9:$K$22, W10:$W$23))/Z9</f>
        <v>940.97634867415582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1306.7783996523847</v>
      </c>
      <c r="P10">
        <f t="shared" si="22"/>
        <v>65.338919982619231</v>
      </c>
      <c r="Q10" s="4">
        <f t="shared" si="23"/>
        <v>12.5</v>
      </c>
      <c r="R10">
        <f t="shared" si="0"/>
        <v>250000</v>
      </c>
      <c r="S10">
        <f t="shared" si="1"/>
        <v>1026.0794494473539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874.88241888312905</v>
      </c>
      <c r="AC10">
        <f t="shared" si="2"/>
        <v>942.30144401043026</v>
      </c>
      <c r="AE10">
        <f t="shared" si="3"/>
        <v>1200.081702890845</v>
      </c>
      <c r="AF10">
        <f t="shared" si="4"/>
        <v>-60.004085144542252</v>
      </c>
      <c r="AG10">
        <f t="shared" si="4"/>
        <v>-11.479391831182681</v>
      </c>
      <c r="AH10">
        <f t="shared" si="5"/>
        <v>-527.82885366890628</v>
      </c>
      <c r="AI10">
        <f t="shared" si="6"/>
        <v>600.76937224621383</v>
      </c>
      <c r="AJ10">
        <f t="shared" si="7"/>
        <v>-67.419025127301211</v>
      </c>
      <c r="AK10">
        <f t="shared" si="24"/>
        <v>8.2613361501806715</v>
      </c>
      <c r="AL10">
        <f t="shared" si="8"/>
        <v>541.61168326909331</v>
      </c>
      <c r="AN10">
        <f t="shared" si="9"/>
        <v>712.34326258541762</v>
      </c>
      <c r="AO10">
        <f t="shared" si="9"/>
        <v>-35.617163129270878</v>
      </c>
      <c r="AP10">
        <f t="shared" si="9"/>
        <v>-6.8139255934183982</v>
      </c>
      <c r="AQ10">
        <f t="shared" si="9"/>
        <v>-313.30810794257133</v>
      </c>
      <c r="AR10">
        <f t="shared" si="9"/>
        <v>356.60406592015704</v>
      </c>
      <c r="AS10">
        <f t="shared" si="9"/>
        <v>-40.018515575916766</v>
      </c>
      <c r="AT10">
        <f t="shared" si="9"/>
        <v>4.9037554129510985</v>
      </c>
      <c r="AU10">
        <f t="shared" si="9"/>
        <v>321.48930575719135</v>
      </c>
      <c r="AW10">
        <v>7</v>
      </c>
      <c r="AX10">
        <f>(R10*SUMPRODUCT(K11:$K$23, X11:$X$23)-$AZ$3*SUMPRODUCT(K10:$K$22, W11:$W$23))/Z10</f>
        <v>1026.0794494473539</v>
      </c>
    </row>
    <row r="11" spans="1:52" x14ac:dyDescent="0.25">
      <c r="A11" t="s">
        <v>33</v>
      </c>
      <c r="C11" s="7">
        <f>AU25</f>
        <v>3297.3278393296787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1306.7783996523847</v>
      </c>
      <c r="P11">
        <f t="shared" si="22"/>
        <v>65.338919982619231</v>
      </c>
      <c r="Q11" s="4">
        <f t="shared" si="23"/>
        <v>12.5</v>
      </c>
      <c r="R11">
        <f t="shared" si="0"/>
        <v>250000</v>
      </c>
      <c r="S11">
        <f t="shared" si="1"/>
        <v>1098.5711280287931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942.30144401043026</v>
      </c>
      <c r="AC11">
        <f t="shared" si="2"/>
        <v>996.42554494716603</v>
      </c>
      <c r="AE11">
        <f t="shared" si="3"/>
        <v>1185.2736211402466</v>
      </c>
      <c r="AF11">
        <f t="shared" si="4"/>
        <v>-59.263681057012327</v>
      </c>
      <c r="AG11">
        <f t="shared" si="4"/>
        <v>-11.337744998076381</v>
      </c>
      <c r="AH11">
        <f t="shared" si="5"/>
        <v>-537.05829588947608</v>
      </c>
      <c r="AI11">
        <f t="shared" si="6"/>
        <v>577.61389919568182</v>
      </c>
      <c r="AJ11">
        <f t="shared" si="7"/>
        <v>-54.124100936735772</v>
      </c>
      <c r="AK11">
        <f t="shared" si="24"/>
        <v>4.9639473218247945</v>
      </c>
      <c r="AL11">
        <f t="shared" si="8"/>
        <v>528.45374558077083</v>
      </c>
      <c r="AN11">
        <f t="shared" si="9"/>
        <v>669.09509905288849</v>
      </c>
      <c r="AO11">
        <f t="shared" si="9"/>
        <v>-33.454754952644421</v>
      </c>
      <c r="AP11">
        <f t="shared" si="9"/>
        <v>-6.4002349138812864</v>
      </c>
      <c r="AQ11">
        <f t="shared" si="9"/>
        <v>-303.1730963013016</v>
      </c>
      <c r="AR11">
        <f t="shared" si="9"/>
        <v>326.06701288506116</v>
      </c>
      <c r="AS11">
        <f t="shared" si="9"/>
        <v>-30.553426678453633</v>
      </c>
      <c r="AT11">
        <f t="shared" si="9"/>
        <v>2.8021823532987282</v>
      </c>
      <c r="AU11">
        <f t="shared" si="9"/>
        <v>298.31576855990625</v>
      </c>
      <c r="AW11">
        <v>8</v>
      </c>
      <c r="AX11">
        <f>(R11*SUMPRODUCT(K12:$K$23, X12:$X$23)-$AZ$3*SUMPRODUCT(K11:$K$22, W12:$W$23))/Z11</f>
        <v>1098.5711280287931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1306.7783996523847</v>
      </c>
      <c r="P12">
        <f t="shared" si="22"/>
        <v>65.338919982619231</v>
      </c>
      <c r="Q12" s="4">
        <f t="shared" si="23"/>
        <v>12.5</v>
      </c>
      <c r="R12">
        <f t="shared" si="0"/>
        <v>250000</v>
      </c>
      <c r="S12">
        <f t="shared" si="1"/>
        <v>1158.6103467996306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996.42554494716603</v>
      </c>
      <c r="AC12">
        <f t="shared" si="2"/>
        <v>1037.8328393035722</v>
      </c>
      <c r="AE12">
        <f t="shared" si="3"/>
        <v>1170.5553472727238</v>
      </c>
      <c r="AF12">
        <f t="shared" si="4"/>
        <v>-58.527767363636194</v>
      </c>
      <c r="AG12">
        <f t="shared" si="4"/>
        <v>-11.196957223046603</v>
      </c>
      <c r="AH12">
        <f t="shared" si="5"/>
        <v>-548.20650098028852</v>
      </c>
      <c r="AI12">
        <f t="shared" si="6"/>
        <v>552.62412170575237</v>
      </c>
      <c r="AJ12">
        <f t="shared" si="7"/>
        <v>-41.407294356406169</v>
      </c>
      <c r="AK12">
        <f t="shared" si="24"/>
        <v>4.8494421871693838</v>
      </c>
      <c r="AL12">
        <f t="shared" si="8"/>
        <v>516.06626953651562</v>
      </c>
      <c r="AN12">
        <f t="shared" si="9"/>
        <v>628.18379349393717</v>
      </c>
      <c r="AO12">
        <f t="shared" si="9"/>
        <v>-31.409189674696862</v>
      </c>
      <c r="AP12">
        <f t="shared" si="9"/>
        <v>-6.0088974693513455</v>
      </c>
      <c r="AQ12">
        <f t="shared" si="9"/>
        <v>-294.19748515624934</v>
      </c>
      <c r="AR12">
        <f t="shared" si="9"/>
        <v>296.5682211936396</v>
      </c>
      <c r="AS12">
        <f t="shared" si="9"/>
        <v>-22.221410809605242</v>
      </c>
      <c r="AT12">
        <f t="shared" si="9"/>
        <v>2.6024749675983005</v>
      </c>
      <c r="AU12">
        <f t="shared" si="9"/>
        <v>276.94928535163268</v>
      </c>
      <c r="AW12">
        <v>9</v>
      </c>
      <c r="AX12">
        <f>(R12*SUMPRODUCT(K13:$K$23, X13:$X$23)-$AZ$3*SUMPRODUCT(K12:$K$22, W13:$W$23))/Z12</f>
        <v>1158.6103467996306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1306.7783996523847</v>
      </c>
      <c r="P13">
        <f t="shared" si="22"/>
        <v>65.338919982619231</v>
      </c>
      <c r="Q13" s="4">
        <f t="shared" si="23"/>
        <v>12.5</v>
      </c>
      <c r="R13">
        <f t="shared" si="0"/>
        <v>250000</v>
      </c>
      <c r="S13">
        <f t="shared" si="1"/>
        <v>1206.2443032521453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1037.8328393035722</v>
      </c>
      <c r="AC13">
        <f t="shared" si="2"/>
        <v>1066.992646687308</v>
      </c>
      <c r="AE13">
        <f t="shared" si="3"/>
        <v>1155.9208524506023</v>
      </c>
      <c r="AF13">
        <f t="shared" si="4"/>
        <v>-57.796042622530116</v>
      </c>
      <c r="AG13">
        <f t="shared" si="4"/>
        <v>-11.056970837194816</v>
      </c>
      <c r="AH13">
        <f t="shared" si="5"/>
        <v>-560.33627242639943</v>
      </c>
      <c r="AI13">
        <f t="shared" si="6"/>
        <v>526.73156656447793</v>
      </c>
      <c r="AJ13">
        <f t="shared" si="7"/>
        <v>-29.159807383735824</v>
      </c>
      <c r="AK13">
        <f t="shared" si="24"/>
        <v>4.2719152982632895</v>
      </c>
      <c r="AL13">
        <f t="shared" si="8"/>
        <v>501.84367447900541</v>
      </c>
      <c r="AN13">
        <f t="shared" si="9"/>
        <v>589.83562423353544</v>
      </c>
      <c r="AO13">
        <f t="shared" si="9"/>
        <v>-29.491781211676773</v>
      </c>
      <c r="AP13">
        <f t="shared" si="9"/>
        <v>-5.6420777270885916</v>
      </c>
      <c r="AQ13">
        <f t="shared" si="9"/>
        <v>-285.92467583453487</v>
      </c>
      <c r="AR13">
        <f t="shared" si="9"/>
        <v>268.77708946023523</v>
      </c>
      <c r="AS13">
        <f t="shared" si="9"/>
        <v>-14.879473066215395</v>
      </c>
      <c r="AT13">
        <f t="shared" si="9"/>
        <v>2.1798445986003152</v>
      </c>
      <c r="AU13">
        <f t="shared" si="9"/>
        <v>256.07746099262016</v>
      </c>
      <c r="AW13">
        <v>10</v>
      </c>
      <c r="AX13">
        <f>(R13*SUMPRODUCT(K14:$K$23, X14:$X$23)-$AZ$3*SUMPRODUCT(K13:$K$22, W14:$W$23))/Z13</f>
        <v>1206.2443032521453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1306.7783996523847</v>
      </c>
      <c r="P14">
        <f t="shared" si="22"/>
        <v>65.338919982619231</v>
      </c>
      <c r="Q14" s="4">
        <f t="shared" si="23"/>
        <v>12.5</v>
      </c>
      <c r="R14">
        <f t="shared" si="0"/>
        <v>250000</v>
      </c>
      <c r="S14">
        <f t="shared" si="1"/>
        <v>1251.599767668547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1066.992646687308</v>
      </c>
      <c r="AC14">
        <f t="shared" si="2"/>
        <v>1093.1688156331757</v>
      </c>
      <c r="AE14">
        <f t="shared" si="3"/>
        <v>1141.3627841303037</v>
      </c>
      <c r="AF14">
        <f t="shared" si="4"/>
        <v>-57.068139206515184</v>
      </c>
      <c r="AG14">
        <f t="shared" si="4"/>
        <v>-10.917715509702305</v>
      </c>
      <c r="AH14">
        <f t="shared" si="5"/>
        <v>-573.71238241127708</v>
      </c>
      <c r="AI14">
        <f t="shared" si="6"/>
        <v>499.66454700280906</v>
      </c>
      <c r="AJ14">
        <f t="shared" si="7"/>
        <v>-26.17616894586763</v>
      </c>
      <c r="AK14">
        <f t="shared" si="24"/>
        <v>150.59011041277677</v>
      </c>
      <c r="AL14">
        <f t="shared" si="8"/>
        <v>624.0784884697182</v>
      </c>
      <c r="AN14">
        <f t="shared" si="9"/>
        <v>536.49783681688257</v>
      </c>
      <c r="AO14">
        <f t="shared" si="9"/>
        <v>-26.824891840844128</v>
      </c>
      <c r="AP14">
        <f t="shared" si="9"/>
        <v>-5.1318746636728543</v>
      </c>
      <c r="AQ14">
        <f t="shared" si="9"/>
        <v>-269.67363611145288</v>
      </c>
      <c r="AR14">
        <f t="shared" si="9"/>
        <v>234.86743420091267</v>
      </c>
      <c r="AS14">
        <f t="shared" si="9"/>
        <v>-12.304114179009336</v>
      </c>
      <c r="AT14">
        <f t="shared" si="9"/>
        <v>70.784915721631506</v>
      </c>
      <c r="AU14">
        <f t="shared" si="9"/>
        <v>293.34823574353481</v>
      </c>
      <c r="AW14">
        <v>11</v>
      </c>
      <c r="AX14">
        <f>(R14*SUMPRODUCT(K15:$K$23, X15:$X$23)-$AZ$3*SUMPRODUCT(K14:$K$22, W15:$W$23))/Z14</f>
        <v>1251.599767668547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1306.7783996523847</v>
      </c>
      <c r="P15">
        <f t="shared" si="22"/>
        <v>65.338919982619231</v>
      </c>
      <c r="Q15" s="4">
        <f t="shared" si="23"/>
        <v>12.5</v>
      </c>
      <c r="R15">
        <f t="shared" si="0"/>
        <v>250000</v>
      </c>
      <c r="S15">
        <f t="shared" si="1"/>
        <v>1284.569573341372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1093.1688156331757</v>
      </c>
      <c r="AC15">
        <f t="shared" si="2"/>
        <v>1107.7249908793426</v>
      </c>
      <c r="AE15">
        <f t="shared" si="3"/>
        <v>1126.8763645638489</v>
      </c>
      <c r="AF15">
        <f t="shared" si="4"/>
        <v>-56.34381822819244</v>
      </c>
      <c r="AG15">
        <f t="shared" si="4"/>
        <v>-10.779145538979758</v>
      </c>
      <c r="AH15">
        <f t="shared" si="5"/>
        <v>-587.85631251044344</v>
      </c>
      <c r="AI15">
        <f t="shared" si="6"/>
        <v>471.89708828623327</v>
      </c>
      <c r="AJ15">
        <f t="shared" si="7"/>
        <v>-14.556175246166958</v>
      </c>
      <c r="AK15">
        <f t="shared" si="24"/>
        <v>151.45909533781827</v>
      </c>
      <c r="AL15">
        <f t="shared" si="8"/>
        <v>608.80000837788452</v>
      </c>
      <c r="AN15">
        <f t="shared" si="9"/>
        <v>487.93492462772025</v>
      </c>
      <c r="AO15">
        <f t="shared" si="9"/>
        <v>-24.396746231386011</v>
      </c>
      <c r="AP15">
        <f t="shared" si="9"/>
        <v>-4.6673457102359084</v>
      </c>
      <c r="AQ15">
        <f t="shared" si="9"/>
        <v>-254.54045763727672</v>
      </c>
      <c r="AR15">
        <f t="shared" si="9"/>
        <v>204.33037504882162</v>
      </c>
      <c r="AS15">
        <f t="shared" si="9"/>
        <v>-6.3027910558363089</v>
      </c>
      <c r="AT15">
        <f t="shared" si="9"/>
        <v>65.581446724587636</v>
      </c>
      <c r="AU15">
        <f t="shared" si="9"/>
        <v>263.60903071757292</v>
      </c>
      <c r="AW15">
        <v>12</v>
      </c>
      <c r="AX15">
        <f>(R15*SUMPRODUCT(K16:$K$23, X16:$X$23)-$AZ$3*SUMPRODUCT(K15:$K$22, W16:$W$23))/Z15</f>
        <v>1284.569573341372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1306.7783996523847</v>
      </c>
      <c r="P16">
        <f t="shared" si="22"/>
        <v>65.338919982619231</v>
      </c>
      <c r="Q16" s="4">
        <f t="shared" si="23"/>
        <v>12.5</v>
      </c>
      <c r="R16">
        <f t="shared" si="0"/>
        <v>250000</v>
      </c>
      <c r="S16">
        <f t="shared" si="1"/>
        <v>1305.1728228428385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1107.7249908793426</v>
      </c>
      <c r="AC16">
        <f t="shared" si="2"/>
        <v>1111.0774451093353</v>
      </c>
      <c r="AE16">
        <f t="shared" si="3"/>
        <v>1112.4442527445049</v>
      </c>
      <c r="AF16">
        <f t="shared" si="4"/>
        <v>-55.622212637225239</v>
      </c>
      <c r="AG16">
        <f t="shared" si="4"/>
        <v>-10.641095049478411</v>
      </c>
      <c r="AH16">
        <f t="shared" si="5"/>
        <v>-605.18068223099635</v>
      </c>
      <c r="AI16">
        <f t="shared" si="6"/>
        <v>441.00026282680483</v>
      </c>
      <c r="AJ16">
        <f t="shared" si="7"/>
        <v>-3.3524542299926452</v>
      </c>
      <c r="AK16">
        <f t="shared" si="24"/>
        <v>151.51829216906356</v>
      </c>
      <c r="AL16">
        <f t="shared" si="8"/>
        <v>589.16610076587574</v>
      </c>
      <c r="AN16">
        <f t="shared" si="9"/>
        <v>443.71617244726451</v>
      </c>
      <c r="AO16">
        <f t="shared" si="9"/>
        <v>-22.185808622363226</v>
      </c>
      <c r="AP16">
        <f t="shared" si="9"/>
        <v>-4.2443708566549727</v>
      </c>
      <c r="AQ16">
        <f t="shared" si="9"/>
        <v>-241.38598882243036</v>
      </c>
      <c r="AR16">
        <f t="shared" si="9"/>
        <v>175.90000414581593</v>
      </c>
      <c r="AS16">
        <f t="shared" si="9"/>
        <v>-1.337179958067185</v>
      </c>
      <c r="AT16">
        <f t="shared" si="9"/>
        <v>60.435492826842975</v>
      </c>
      <c r="AU16">
        <f t="shared" si="9"/>
        <v>234.99831701459172</v>
      </c>
      <c r="AW16">
        <v>13</v>
      </c>
      <c r="AX16">
        <f>(R16*SUMPRODUCT(K17:$K$23, X17:$X$23)-$AZ$3*SUMPRODUCT(K16:$K$22, W17:$W$23))/Z16</f>
        <v>1305.1728228428385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1306.7783996523847</v>
      </c>
      <c r="P17">
        <f t="shared" si="22"/>
        <v>65.338919982619231</v>
      </c>
      <c r="Q17" s="4">
        <f t="shared" si="23"/>
        <v>12.5</v>
      </c>
      <c r="R17">
        <f t="shared" si="0"/>
        <v>250000</v>
      </c>
      <c r="S17">
        <f t="shared" si="1"/>
        <v>1313.619664278357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1111.0774451093353</v>
      </c>
      <c r="AC17">
        <f t="shared" si="2"/>
        <v>1103.7985799392382</v>
      </c>
      <c r="AE17">
        <f t="shared" si="3"/>
        <v>1098.0500528849593</v>
      </c>
      <c r="AF17">
        <f t="shared" si="4"/>
        <v>-54.90250264424796</v>
      </c>
      <c r="AG17">
        <f t="shared" si="4"/>
        <v>-10.503407207153973</v>
      </c>
      <c r="AH17">
        <f t="shared" si="5"/>
        <v>-625.53783659309329</v>
      </c>
      <c r="AI17">
        <f t="shared" si="6"/>
        <v>407.1063064404641</v>
      </c>
      <c r="AJ17">
        <f t="shared" si="7"/>
        <v>7.2788651700971059</v>
      </c>
      <c r="AK17">
        <f t="shared" si="24"/>
        <v>150.7957496745033</v>
      </c>
      <c r="AL17">
        <f t="shared" si="8"/>
        <v>565.18092128506453</v>
      </c>
      <c r="AN17">
        <f t="shared" si="9"/>
        <v>403.45072988649804</v>
      </c>
      <c r="AO17">
        <f t="shared" si="9"/>
        <v>-20.172536494324898</v>
      </c>
      <c r="AP17">
        <f t="shared" si="9"/>
        <v>-3.8592114201786214</v>
      </c>
      <c r="AQ17">
        <f t="shared" si="9"/>
        <v>-229.83806255646633</v>
      </c>
      <c r="AR17">
        <f t="shared" si="9"/>
        <v>149.5809194155282</v>
      </c>
      <c r="AS17">
        <f t="shared" si="9"/>
        <v>2.6744349748952243</v>
      </c>
      <c r="AT17">
        <f t="shared" si="9"/>
        <v>55.406085642558551</v>
      </c>
      <c r="AU17">
        <f t="shared" si="9"/>
        <v>207.66144003298197</v>
      </c>
      <c r="AW17">
        <v>14</v>
      </c>
      <c r="AX17">
        <f>(R17*SUMPRODUCT(K18:$K$23, X18:$X$23)-$AZ$3*SUMPRODUCT(K17:$K$22, W18:$W$23))/Z17</f>
        <v>1313.619664278357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1306.7783996523847</v>
      </c>
      <c r="P18">
        <f t="shared" si="22"/>
        <v>65.338919982619231</v>
      </c>
      <c r="Q18" s="4">
        <f t="shared" si="23"/>
        <v>12.5</v>
      </c>
      <c r="R18">
        <f t="shared" si="0"/>
        <v>250000</v>
      </c>
      <c r="S18">
        <f t="shared" si="1"/>
        <v>1252.4512897590257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1103.7985799392382</v>
      </c>
      <c r="AC18">
        <f t="shared" si="2"/>
        <v>1037.9058331880988</v>
      </c>
      <c r="AE18">
        <f t="shared" si="3"/>
        <v>1082.9266852720284</v>
      </c>
      <c r="AF18">
        <f t="shared" si="4"/>
        <v>-54.146334263601418</v>
      </c>
      <c r="AG18">
        <f t="shared" si="4"/>
        <v>-10.358744504424939</v>
      </c>
      <c r="AH18">
        <f t="shared" si="5"/>
        <v>-792.57261314989296</v>
      </c>
      <c r="AI18">
        <f t="shared" si="6"/>
        <v>225.8489933541091</v>
      </c>
      <c r="AJ18">
        <f t="shared" si="7"/>
        <v>65.892746751139384</v>
      </c>
      <c r="AK18">
        <f t="shared" si="24"/>
        <v>149.28052516633656</v>
      </c>
      <c r="AL18">
        <f t="shared" si="8"/>
        <v>441.02226527158507</v>
      </c>
      <c r="AN18">
        <f t="shared" si="9"/>
        <v>366.52937881768474</v>
      </c>
      <c r="AO18">
        <f t="shared" si="9"/>
        <v>-18.326468940884237</v>
      </c>
      <c r="AP18">
        <f t="shared" si="9"/>
        <v>-3.5060399195761218</v>
      </c>
      <c r="AQ18">
        <f t="shared" si="9"/>
        <v>-268.25559986340744</v>
      </c>
      <c r="AR18">
        <f t="shared" si="9"/>
        <v>76.441270093816939</v>
      </c>
      <c r="AS18">
        <f t="shared" si="9"/>
        <v>22.30218154539179</v>
      </c>
      <c r="AT18">
        <f t="shared" si="9"/>
        <v>50.525764027184032</v>
      </c>
      <c r="AU18">
        <f t="shared" si="9"/>
        <v>149.26921566639277</v>
      </c>
      <c r="AW18">
        <v>15</v>
      </c>
      <c r="AX18">
        <f>(R18*SUMPRODUCT(K19:$K$23, X19:$X$23)-$AZ$3*SUMPRODUCT(K18:$K$22, W19:$W$23))/Z18</f>
        <v>1252.4512897590257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1306.7783996523847</v>
      </c>
      <c r="P19">
        <f t="shared" si="22"/>
        <v>65.338919982619231</v>
      </c>
      <c r="Q19" s="4">
        <f t="shared" si="23"/>
        <v>12.5</v>
      </c>
      <c r="R19">
        <f t="shared" si="0"/>
        <v>250000</v>
      </c>
      <c r="S19">
        <f t="shared" si="1"/>
        <v>1125.391086301408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1037.9058331880988</v>
      </c>
      <c r="AC19">
        <f t="shared" si="2"/>
        <v>918.91257182294783</v>
      </c>
      <c r="AE19">
        <f t="shared" si="3"/>
        <v>1067.0202693480728</v>
      </c>
      <c r="AF19">
        <f t="shared" si="4"/>
        <v>-53.351013467403646</v>
      </c>
      <c r="AG19">
        <f t="shared" si="4"/>
        <v>-10.206591546354668</v>
      </c>
      <c r="AH19">
        <f t="shared" si="5"/>
        <v>-971.31026052042387</v>
      </c>
      <c r="AI19">
        <f t="shared" si="6"/>
        <v>32.152403813890714</v>
      </c>
      <c r="AJ19">
        <f t="shared" si="7"/>
        <v>118.99326136515094</v>
      </c>
      <c r="AK19">
        <f t="shared" si="24"/>
        <v>143.61025623481376</v>
      </c>
      <c r="AL19">
        <f t="shared" si="8"/>
        <v>294.75592141385539</v>
      </c>
      <c r="AN19">
        <f t="shared" si="9"/>
        <v>332.67776224659775</v>
      </c>
      <c r="AO19">
        <f t="shared" si="9"/>
        <v>-16.633888112329888</v>
      </c>
      <c r="AP19">
        <f t="shared" si="9"/>
        <v>-3.18223199066396</v>
      </c>
      <c r="AQ19">
        <f t="shared" si="9"/>
        <v>-302.83709991237771</v>
      </c>
      <c r="AR19">
        <f t="shared" si="9"/>
        <v>10.024542231226226</v>
      </c>
      <c r="AS19">
        <f t="shared" si="9"/>
        <v>37.099962437985759</v>
      </c>
      <c r="AT19">
        <f t="shared" si="9"/>
        <v>44.775099454341628</v>
      </c>
      <c r="AU19">
        <f t="shared" si="9"/>
        <v>91.899604123553601</v>
      </c>
      <c r="AW19">
        <v>16</v>
      </c>
      <c r="AX19">
        <f>(R19*SUMPRODUCT(K20:$K$23, X20:$X$23)-$AZ$3*SUMPRODUCT(K19:$K$22, W20:$W$23))/Z19</f>
        <v>1125.391086301408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1306.7783996523847</v>
      </c>
      <c r="P20">
        <f t="shared" si="22"/>
        <v>65.338919982619231</v>
      </c>
      <c r="Q20" s="4">
        <f t="shared" si="23"/>
        <v>12.5</v>
      </c>
      <c r="R20">
        <f t="shared" si="0"/>
        <v>250000</v>
      </c>
      <c r="S20">
        <f t="shared" si="1"/>
        <v>937.23207340071747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918.91257182294783</v>
      </c>
      <c r="AC20">
        <f t="shared" si="2"/>
        <v>753.2827484362474</v>
      </c>
      <c r="AE20">
        <f t="shared" si="3"/>
        <v>1050.2986959414438</v>
      </c>
      <c r="AF20">
        <f t="shared" si="4"/>
        <v>-52.514934797072193</v>
      </c>
      <c r="AG20">
        <f t="shared" si="4"/>
        <v>-10.046641192386112</v>
      </c>
      <c r="AH20">
        <f t="shared" si="5"/>
        <v>-1157.6887701002061</v>
      </c>
      <c r="AI20">
        <f t="shared" si="6"/>
        <v>-169.95165014822055</v>
      </c>
      <c r="AJ20">
        <f t="shared" si="7"/>
        <v>165.62982338670042</v>
      </c>
      <c r="AK20">
        <f t="shared" si="24"/>
        <v>134.16874330771239</v>
      </c>
      <c r="AL20">
        <f t="shared" si="8"/>
        <v>129.84691654619226</v>
      </c>
      <c r="AN20">
        <f t="shared" si="9"/>
        <v>301.65136525689496</v>
      </c>
      <c r="AO20">
        <f t="shared" si="9"/>
        <v>-15.082568262844747</v>
      </c>
      <c r="AP20">
        <f t="shared" si="9"/>
        <v>-2.8854487239108124</v>
      </c>
      <c r="AQ20">
        <f t="shared" si="9"/>
        <v>-332.4943650722883</v>
      </c>
      <c r="AR20">
        <f t="shared" si="9"/>
        <v>-48.811016802148906</v>
      </c>
      <c r="AS20">
        <f t="shared" si="9"/>
        <v>47.569765196244774</v>
      </c>
      <c r="AT20">
        <f t="shared" si="9"/>
        <v>38.533975858454014</v>
      </c>
      <c r="AU20">
        <f t="shared" si="9"/>
        <v>37.292724252549881</v>
      </c>
      <c r="AW20">
        <v>17</v>
      </c>
      <c r="AX20">
        <f>(R20*SUMPRODUCT(K21:$K$23, X21:$X$23)-$AZ$3*SUMPRODUCT(K20:$K$22, W21:$W$23))/Z20</f>
        <v>937.23207340071747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1306.7783996523847</v>
      </c>
      <c r="P21">
        <f t="shared" si="22"/>
        <v>65.338919982619231</v>
      </c>
      <c r="Q21" s="4">
        <f t="shared" si="23"/>
        <v>12.5</v>
      </c>
      <c r="R21">
        <f t="shared" si="0"/>
        <v>250000</v>
      </c>
      <c r="S21">
        <f t="shared" si="1"/>
        <v>687.09999086252765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753.2827484362474</v>
      </c>
      <c r="AC21">
        <f t="shared" si="2"/>
        <v>542.96469315897627</v>
      </c>
      <c r="AE21">
        <f t="shared" si="3"/>
        <v>1032.65105840468</v>
      </c>
      <c r="AF21">
        <f t="shared" si="4"/>
        <v>-51.632552920233998</v>
      </c>
      <c r="AG21">
        <f t="shared" si="4"/>
        <v>-9.877832564030891</v>
      </c>
      <c r="AH21">
        <f t="shared" si="5"/>
        <v>-1366.8443286271875</v>
      </c>
      <c r="AI21">
        <f t="shared" si="6"/>
        <v>-395.70365570677234</v>
      </c>
      <c r="AJ21">
        <f t="shared" si="7"/>
        <v>210.31805527727113</v>
      </c>
      <c r="AK21">
        <f t="shared" si="24"/>
        <v>121.40108777444856</v>
      </c>
      <c r="AL21">
        <f t="shared" si="8"/>
        <v>-63.984512655052654</v>
      </c>
      <c r="AN21">
        <f t="shared" si="9"/>
        <v>273.20423703086874</v>
      </c>
      <c r="AO21">
        <f t="shared" si="9"/>
        <v>-13.660211851543435</v>
      </c>
      <c r="AP21">
        <f t="shared" si="9"/>
        <v>-2.6133374746585152</v>
      </c>
      <c r="AQ21">
        <f t="shared" si="9"/>
        <v>-361.62037399105651</v>
      </c>
      <c r="AR21">
        <f t="shared" si="9"/>
        <v>-104.68968628638976</v>
      </c>
      <c r="AS21">
        <f t="shared" si="9"/>
        <v>55.642981584322676</v>
      </c>
      <c r="AT21">
        <f t="shared" si="9"/>
        <v>32.118585741223335</v>
      </c>
      <c r="AU21">
        <f t="shared" si="9"/>
        <v>-16.928118960843744</v>
      </c>
      <c r="AW21">
        <v>18</v>
      </c>
      <c r="AX21">
        <f>(R21*SUMPRODUCT(K22:$K$23, X22:$X$23)-$AZ$3*SUMPRODUCT(K21:$K$22, W22:$W$23))/Z21</f>
        <v>687.09999086252765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1306.7783996523847</v>
      </c>
      <c r="P22">
        <f t="shared" si="22"/>
        <v>65.338919982619231</v>
      </c>
      <c r="Q22" s="4">
        <f t="shared" si="23"/>
        <v>12.5</v>
      </c>
      <c r="R22">
        <f t="shared" si="0"/>
        <v>250000</v>
      </c>
      <c r="S22">
        <f t="shared" si="1"/>
        <v>374.34332715051329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542.96469315897627</v>
      </c>
      <c r="AC22">
        <f t="shared" si="2"/>
        <v>290.4645793316073</v>
      </c>
      <c r="AE22">
        <f t="shared" si="3"/>
        <v>1013.9698255714999</v>
      </c>
      <c r="AF22">
        <f t="shared" si="4"/>
        <v>-50.698491278574991</v>
      </c>
      <c r="AG22">
        <f t="shared" si="4"/>
        <v>-9.6991370709948352</v>
      </c>
      <c r="AH22">
        <f t="shared" si="5"/>
        <v>-1598.3433479149614</v>
      </c>
      <c r="AI22">
        <f t="shared" si="6"/>
        <v>-644.77115069303147</v>
      </c>
      <c r="AJ22">
        <f t="shared" si="7"/>
        <v>252.50011382736898</v>
      </c>
      <c r="AK22">
        <f t="shared" si="24"/>
        <v>105.4365219216331</v>
      </c>
      <c r="AL22">
        <f t="shared" si="8"/>
        <v>-286.83451494402937</v>
      </c>
      <c r="AN22">
        <f t="shared" si="9"/>
        <v>247.11564060994601</v>
      </c>
      <c r="AO22">
        <f t="shared" si="9"/>
        <v>-12.3557820304973</v>
      </c>
      <c r="AP22">
        <f t="shared" si="9"/>
        <v>-2.3637867816349076</v>
      </c>
      <c r="AQ22">
        <f t="shared" si="9"/>
        <v>-389.53391942608641</v>
      </c>
      <c r="AR22">
        <f t="shared" si="9"/>
        <v>-157.13784762827262</v>
      </c>
      <c r="AS22">
        <f t="shared" si="9"/>
        <v>61.537065313917154</v>
      </c>
      <c r="AT22">
        <f t="shared" si="9"/>
        <v>25.696044400200662</v>
      </c>
      <c r="AU22">
        <f t="shared" si="9"/>
        <v>-69.904737914154794</v>
      </c>
      <c r="AW22">
        <v>19</v>
      </c>
      <c r="AX22">
        <f>(R22*SUMPRODUCT(K23:$K$23, X23:$X$23)-$AZ$3*SUMPRODUCT(K22:$K$22, W23:$W$23))/Z22</f>
        <v>374.34332715051329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1306.7783996523847</v>
      </c>
      <c r="P23">
        <f t="shared" si="22"/>
        <v>65.338919982619231</v>
      </c>
      <c r="Q23" s="4">
        <f t="shared" si="23"/>
        <v>12.5</v>
      </c>
      <c r="R23">
        <f t="shared" si="0"/>
        <v>250000</v>
      </c>
      <c r="S23">
        <f t="shared" si="1"/>
        <v>381.7944197931015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290.4645793316073</v>
      </c>
      <c r="AC23">
        <f t="shared" si="2"/>
        <v>290.4645793316073</v>
      </c>
      <c r="AE23">
        <f t="shared" si="3"/>
        <v>994.18120972107329</v>
      </c>
      <c r="AF23">
        <f t="shared" si="4"/>
        <v>-49.709060486053659</v>
      </c>
      <c r="AG23">
        <f t="shared" si="4"/>
        <v>-9.5098488962009053</v>
      </c>
      <c r="AH23">
        <f t="shared" si="5"/>
        <v>-1845.93608167965</v>
      </c>
      <c r="AI23">
        <f t="shared" si="6"/>
        <v>-910.97378134083124</v>
      </c>
      <c r="AJ23">
        <f t="shared" si="7"/>
        <v>0</v>
      </c>
      <c r="AK23">
        <f t="shared" si="24"/>
        <v>86.445570999663886</v>
      </c>
      <c r="AL23">
        <f t="shared" si="8"/>
        <v>-824.52821034116732</v>
      </c>
      <c r="AN23">
        <f t="shared" si="9"/>
        <v>223.19379687666918</v>
      </c>
      <c r="AO23">
        <f t="shared" si="9"/>
        <v>-11.159689843833458</v>
      </c>
      <c r="AP23">
        <f t="shared" si="9"/>
        <v>-2.1349621800456071</v>
      </c>
      <c r="AQ23">
        <f t="shared" si="9"/>
        <v>-414.4128644086054</v>
      </c>
      <c r="AR23">
        <f t="shared" si="9"/>
        <v>-204.51371955581524</v>
      </c>
      <c r="AS23">
        <f t="shared" si="9"/>
        <v>0</v>
      </c>
      <c r="AT23">
        <f t="shared" si="9"/>
        <v>19.407040714438576</v>
      </c>
      <c r="AU23">
        <f t="shared" si="9"/>
        <v>-185.10667884137666</v>
      </c>
      <c r="AW23">
        <v>20</v>
      </c>
      <c r="AX23">
        <f>(R23*SUMPRODUCT(K$23:$K24, X$23:$X24)-$AZ$3*SUMPRODUCT(K$22:$K23, W$23:$W24))/Z23</f>
        <v>381.7944197931015</v>
      </c>
    </row>
    <row r="25" spans="5:50" x14ac:dyDescent="0.25">
      <c r="AN25" s="8">
        <f t="shared" ref="AN25:AU25" si="25">SUM(AN3:AN23)</f>
        <v>12050.86394624003</v>
      </c>
      <c r="AO25" s="8">
        <f t="shared" si="25"/>
        <v>-1582.6269970512901</v>
      </c>
      <c r="AP25" s="8">
        <f t="shared" si="25"/>
        <v>-727.72961322919309</v>
      </c>
      <c r="AQ25" s="8">
        <f t="shared" si="25"/>
        <v>-6540.1072333470074</v>
      </c>
      <c r="AR25" s="8">
        <f t="shared" si="25"/>
        <v>3200.4001026125406</v>
      </c>
      <c r="AS25" s="8">
        <f t="shared" si="25"/>
        <v>-593.96289916525029</v>
      </c>
      <c r="AT25" s="8">
        <f t="shared" si="25"/>
        <v>690.89063588238935</v>
      </c>
      <c r="AU25" s="9">
        <f t="shared" si="25"/>
        <v>3297.3278393296787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5483.1908993862644</v>
      </c>
      <c r="K3">
        <v>1</v>
      </c>
      <c r="L3" s="2">
        <v>0</v>
      </c>
      <c r="O3">
        <f>$C$3</f>
        <v>5483.1908993862644</v>
      </c>
      <c r="P3">
        <f>O3*B5</f>
        <v>4386.5527195090117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5483.1908993862644</v>
      </c>
      <c r="AF3">
        <f t="shared" ref="AF3:AG23" si="4">-$Z3*P3</f>
        <v>-4386.5527195090117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471.68120917725264</v>
      </c>
      <c r="AJ3">
        <f t="shared" ref="AJ3:AJ23" si="7">AB3-AC3</f>
        <v>0</v>
      </c>
      <c r="AL3">
        <f t="shared" ref="AL3:AL23" si="8">SUM(AI3:AK3)</f>
        <v>471.68120917725264</v>
      </c>
      <c r="AN3">
        <f t="shared" ref="AN3:AU23" si="9">AE3*$K3</f>
        <v>5483.1908993862644</v>
      </c>
      <c r="AO3">
        <f t="shared" si="9"/>
        <v>-4386.5527195090117</v>
      </c>
      <c r="AP3">
        <f t="shared" si="9"/>
        <v>-624.95697070000006</v>
      </c>
      <c r="AQ3">
        <f t="shared" si="9"/>
        <v>0</v>
      </c>
      <c r="AR3">
        <f t="shared" si="9"/>
        <v>471.68120917725264</v>
      </c>
      <c r="AS3">
        <f t="shared" si="9"/>
        <v>0</v>
      </c>
      <c r="AT3">
        <f t="shared" si="9"/>
        <v>0</v>
      </c>
      <c r="AU3">
        <f t="shared" si="9"/>
        <v>471.68120917725264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2020.1527260211028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1429.6710711224796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1411.6652975569014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-1411.6652975569014</v>
      </c>
      <c r="AK4">
        <f>H4*SUM(AB4, AE4:AF4)</f>
        <v>0</v>
      </c>
      <c r="AL4">
        <f t="shared" si="8"/>
        <v>-2060.2520475569013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-1324.3881204211475</v>
      </c>
      <c r="AT4">
        <f t="shared" si="9"/>
        <v>0</v>
      </c>
      <c r="AU4">
        <f t="shared" si="9"/>
        <v>-1932.875548885356</v>
      </c>
      <c r="AW4">
        <v>1</v>
      </c>
      <c r="AX4">
        <f>(R4*SUMPRODUCT(K5:$K$23, X5:$X$23)-$AZ$3*SUMPRODUCT(K4:$K$22, W5:$W$23))/Z4</f>
        <v>1429.6710711224796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5483.1908993862644</v>
      </c>
      <c r="P5">
        <f t="shared" ref="P5:P23" si="22">O5*$C$5</f>
        <v>274.15954496931323</v>
      </c>
      <c r="Q5" s="4">
        <f t="shared" ref="Q5:Q23" si="23">$C$8</f>
        <v>12.5</v>
      </c>
      <c r="R5">
        <f t="shared" si="0"/>
        <v>250000</v>
      </c>
      <c r="S5">
        <f t="shared" si="1"/>
        <v>2778.9742444901212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1411.6652975569014</v>
      </c>
      <c r="AC5">
        <f t="shared" si="2"/>
        <v>2709.1477649257322</v>
      </c>
      <c r="AE5">
        <f t="shared" si="3"/>
        <v>5345.4163525214417</v>
      </c>
      <c r="AF5">
        <f t="shared" si="4"/>
        <v>-267.27081762607207</v>
      </c>
      <c r="AG5">
        <f t="shared" si="4"/>
        <v>-12.185916126683999</v>
      </c>
      <c r="AH5">
        <f t="shared" si="5"/>
        <v>-664.57658382002217</v>
      </c>
      <c r="AI5">
        <f t="shared" si="6"/>
        <v>4401.3830349486634</v>
      </c>
      <c r="AJ5">
        <f t="shared" si="7"/>
        <v>-1297.4824673688308</v>
      </c>
      <c r="AK5">
        <f>H5*SUM(AB5, AE5:AF5)</f>
        <v>560.71965592387619</v>
      </c>
      <c r="AL5">
        <f t="shared" si="8"/>
        <v>3664.620223503709</v>
      </c>
      <c r="AN5">
        <f t="shared" si="9"/>
        <v>4616.1011718417558</v>
      </c>
      <c r="AO5">
        <f t="shared" si="9"/>
        <v>-230.80505859208779</v>
      </c>
      <c r="AP5">
        <f t="shared" si="9"/>
        <v>-10.523300338582134</v>
      </c>
      <c r="AQ5">
        <f t="shared" si="9"/>
        <v>-573.90342398738153</v>
      </c>
      <c r="AR5">
        <f t="shared" si="9"/>
        <v>3800.8693889237043</v>
      </c>
      <c r="AS5">
        <f t="shared" si="9"/>
        <v>-1120.4572184990277</v>
      </c>
      <c r="AT5">
        <f t="shared" si="9"/>
        <v>484.21647446863284</v>
      </c>
      <c r="AU5">
        <f t="shared" si="9"/>
        <v>3164.6286448933097</v>
      </c>
      <c r="AW5">
        <v>2</v>
      </c>
      <c r="AX5">
        <f>(R5*SUMPRODUCT(K6:$K$23, X6:$X$23)-$AZ$3*SUMPRODUCT(K5:$K$22, W6:$W$23))/Z5</f>
        <v>2778.9742444901212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5483.1908993862644</v>
      </c>
      <c r="P6">
        <f t="shared" si="22"/>
        <v>274.15954496931323</v>
      </c>
      <c r="Q6" s="4">
        <f t="shared" si="23"/>
        <v>12.5</v>
      </c>
      <c r="R6">
        <f t="shared" si="0"/>
        <v>250000</v>
      </c>
      <c r="S6">
        <f t="shared" si="1"/>
        <v>4028.5194621298165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2709.1477649257322</v>
      </c>
      <c r="AC6">
        <f t="shared" si="2"/>
        <v>3876.998423563964</v>
      </c>
      <c r="AE6">
        <f t="shared" si="3"/>
        <v>5276.9566270835076</v>
      </c>
      <c r="AF6">
        <f t="shared" si="4"/>
        <v>-263.84783135417536</v>
      </c>
      <c r="AG6">
        <f t="shared" si="4"/>
        <v>-12.029848868826907</v>
      </c>
      <c r="AH6">
        <f t="shared" si="5"/>
        <v>-684.16193180506332</v>
      </c>
      <c r="AI6">
        <f t="shared" si="6"/>
        <v>4316.9170150554419</v>
      </c>
      <c r="AJ6">
        <f t="shared" si="7"/>
        <v>-1167.8506586382318</v>
      </c>
      <c r="AK6">
        <f>H6*SUM(AB6, AE6:AF6)</f>
        <v>840.1815137992711</v>
      </c>
      <c r="AL6">
        <f t="shared" si="8"/>
        <v>3989.2478702164813</v>
      </c>
      <c r="AN6">
        <f t="shared" si="9"/>
        <v>4109.8321783797483</v>
      </c>
      <c r="AO6">
        <f t="shared" si="9"/>
        <v>-205.49160891898737</v>
      </c>
      <c r="AP6">
        <f t="shared" si="9"/>
        <v>-9.3691617112030574</v>
      </c>
      <c r="AQ6">
        <f t="shared" si="9"/>
        <v>-532.8432506198053</v>
      </c>
      <c r="AR6">
        <f t="shared" si="9"/>
        <v>3362.1281571297518</v>
      </c>
      <c r="AS6">
        <f t="shared" si="9"/>
        <v>-909.5527129746547</v>
      </c>
      <c r="AT6">
        <f t="shared" si="9"/>
        <v>654.35539177445833</v>
      </c>
      <c r="AU6">
        <f t="shared" si="9"/>
        <v>3106.9308359295555</v>
      </c>
      <c r="AW6">
        <v>3</v>
      </c>
      <c r="AX6">
        <f>(R6*SUMPRODUCT(K7:$K$23, X7:$X$23)-$AZ$3*SUMPRODUCT(K6:$K$22, W7:$W$23))/Z6</f>
        <v>4028.5194621298165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5483.1908993862644</v>
      </c>
      <c r="P7">
        <f t="shared" si="22"/>
        <v>274.15954496931323</v>
      </c>
      <c r="Q7" s="4">
        <f t="shared" si="23"/>
        <v>12.5</v>
      </c>
      <c r="R7">
        <f t="shared" si="0"/>
        <v>250000</v>
      </c>
      <c r="S7">
        <f t="shared" si="1"/>
        <v>5150.4583111163029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3876.998423563964</v>
      </c>
      <c r="AC7">
        <f t="shared" si="2"/>
        <v>4892.6022996412012</v>
      </c>
      <c r="AE7">
        <f t="shared" si="3"/>
        <v>5208.6767396617333</v>
      </c>
      <c r="AF7">
        <f t="shared" si="4"/>
        <v>-260.43383698308668</v>
      </c>
      <c r="AG7">
        <f t="shared" si="4"/>
        <v>-11.874191586701693</v>
      </c>
      <c r="AH7">
        <f t="shared" si="5"/>
        <v>-707.17586873887649</v>
      </c>
      <c r="AI7">
        <f t="shared" si="6"/>
        <v>4229.192842353069</v>
      </c>
      <c r="AJ7">
        <f t="shared" si="7"/>
        <v>-1015.6038760772371</v>
      </c>
      <c r="AK7">
        <f>H7*SUM(AB7, AE7:AF7)</f>
        <v>924.00276685760116</v>
      </c>
      <c r="AL7">
        <f t="shared" si="8"/>
        <v>4137.5917331334331</v>
      </c>
      <c r="AN7">
        <f t="shared" si="9"/>
        <v>3672.1770723422524</v>
      </c>
      <c r="AO7">
        <f t="shared" si="9"/>
        <v>-183.60885361711263</v>
      </c>
      <c r="AP7">
        <f t="shared" si="9"/>
        <v>-8.3714417839101696</v>
      </c>
      <c r="AQ7">
        <f t="shared" si="9"/>
        <v>-498.56712963632009</v>
      </c>
      <c r="AR7">
        <f t="shared" si="9"/>
        <v>2981.6296473049097</v>
      </c>
      <c r="AS7">
        <f t="shared" si="9"/>
        <v>-716.01242594197845</v>
      </c>
      <c r="AT7">
        <f t="shared" si="9"/>
        <v>651.43258927902764</v>
      </c>
      <c r="AU7">
        <f t="shared" si="9"/>
        <v>2917.0498106419591</v>
      </c>
      <c r="AW7">
        <v>4</v>
      </c>
      <c r="AX7">
        <f>(R7*SUMPRODUCT(K8:$K$23, X8:$X$23)-$AZ$3*SUMPRODUCT(K7:$K$22, W8:$W$23))/Z7</f>
        <v>5150.4583111163029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5483.1908993862644</v>
      </c>
      <c r="P8">
        <f t="shared" si="22"/>
        <v>274.15954496931323</v>
      </c>
      <c r="Q8" s="4">
        <f t="shared" si="23"/>
        <v>12.5</v>
      </c>
      <c r="R8">
        <f t="shared" si="0"/>
        <v>250000</v>
      </c>
      <c r="S8">
        <f t="shared" si="1"/>
        <v>6037.8103391852501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4892.6022996412012</v>
      </c>
      <c r="AC8">
        <f t="shared" si="2"/>
        <v>5656.5342887042389</v>
      </c>
      <c r="AE8">
        <f t="shared" si="3"/>
        <v>5136.9379943250678</v>
      </c>
      <c r="AF8">
        <f t="shared" si="4"/>
        <v>-256.8468997162534</v>
      </c>
      <c r="AG8">
        <f t="shared" si="4"/>
        <v>-11.710649165297271</v>
      </c>
      <c r="AH8">
        <f t="shared" si="5"/>
        <v>-896.01011074812016</v>
      </c>
      <c r="AI8">
        <f t="shared" si="6"/>
        <v>3972.3703346953967</v>
      </c>
      <c r="AJ8">
        <f t="shared" si="7"/>
        <v>-763.93198906303769</v>
      </c>
      <c r="AK8">
        <f t="shared" ref="AK8:AK23" si="24">H8*SUM(AB8:AB8, AE8:AF8)</f>
        <v>708.52027108312632</v>
      </c>
      <c r="AL8">
        <f t="shared" si="8"/>
        <v>3916.9586167154853</v>
      </c>
      <c r="AN8">
        <f t="shared" si="9"/>
        <v>3376.7836185595343</v>
      </c>
      <c r="AO8">
        <f t="shared" si="9"/>
        <v>-168.83918092797671</v>
      </c>
      <c r="AP8">
        <f t="shared" si="9"/>
        <v>-7.6980349593005668</v>
      </c>
      <c r="AQ8">
        <f t="shared" si="9"/>
        <v>-588.99528617640988</v>
      </c>
      <c r="AR8">
        <f t="shared" si="9"/>
        <v>2611.2511164958469</v>
      </c>
      <c r="AS8">
        <f t="shared" si="9"/>
        <v>-502.17328478783787</v>
      </c>
      <c r="AT8">
        <f t="shared" si="9"/>
        <v>465.74820397948173</v>
      </c>
      <c r="AU8">
        <f t="shared" si="9"/>
        <v>2574.8260356874907</v>
      </c>
      <c r="AW8">
        <v>5</v>
      </c>
      <c r="AX8">
        <f>(R8*SUMPRODUCT(K9:$K$23, X9:$X$23)-$AZ$3*SUMPRODUCT(K8:$K$22, W9:$W$23))/Z8</f>
        <v>6037.8103391852501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5483.1908993862644</v>
      </c>
      <c r="P9">
        <f t="shared" si="22"/>
        <v>274.15954496931323</v>
      </c>
      <c r="Q9" s="4">
        <f t="shared" si="23"/>
        <v>12.5</v>
      </c>
      <c r="R9">
        <f t="shared" si="0"/>
        <v>250000</v>
      </c>
      <c r="S9">
        <f t="shared" si="1"/>
        <v>6732.3989409894721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5656.5342887042389</v>
      </c>
      <c r="AC9">
        <f t="shared" si="2"/>
        <v>6214.6176497670331</v>
      </c>
      <c r="AE9">
        <f t="shared" si="3"/>
        <v>5061.4848049036818</v>
      </c>
      <c r="AF9">
        <f t="shared" si="4"/>
        <v>-253.07424024518409</v>
      </c>
      <c r="AG9">
        <f t="shared" si="4"/>
        <v>-11.538638946234334</v>
      </c>
      <c r="AH9">
        <f t="shared" si="5"/>
        <v>-1098.0745481992788</v>
      </c>
      <c r="AI9">
        <f t="shared" si="6"/>
        <v>3698.797377512984</v>
      </c>
      <c r="AJ9">
        <f t="shared" si="7"/>
        <v>-558.08336106279421</v>
      </c>
      <c r="AK9">
        <f t="shared" si="24"/>
        <v>546.2701213455349</v>
      </c>
      <c r="AL9">
        <f t="shared" si="8"/>
        <v>3686.9841377957246</v>
      </c>
      <c r="AN9">
        <f t="shared" si="9"/>
        <v>3162.121467881404</v>
      </c>
      <c r="AO9">
        <f t="shared" si="9"/>
        <v>-158.10607339407019</v>
      </c>
      <c r="AP9">
        <f t="shared" si="9"/>
        <v>-7.2086708403571658</v>
      </c>
      <c r="AQ9">
        <f t="shared" si="9"/>
        <v>-686.01314358014531</v>
      </c>
      <c r="AR9">
        <f t="shared" si="9"/>
        <v>2310.7935800668311</v>
      </c>
      <c r="AS9">
        <f t="shared" si="9"/>
        <v>-348.6580410503974</v>
      </c>
      <c r="AT9">
        <f t="shared" si="9"/>
        <v>341.2778156116122</v>
      </c>
      <c r="AU9">
        <f t="shared" si="9"/>
        <v>2303.4133546280459</v>
      </c>
      <c r="AW9">
        <v>6</v>
      </c>
      <c r="AX9">
        <f>(R9*SUMPRODUCT(K10:$K$23, X10:$X$23)-$AZ$3*SUMPRODUCT(K9:$K$22, W10:$W$23))/Z9</f>
        <v>6732.3989409894721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5483.1908993862644</v>
      </c>
      <c r="P10">
        <f t="shared" si="22"/>
        <v>274.15954496931323</v>
      </c>
      <c r="Q10" s="4">
        <f t="shared" si="23"/>
        <v>12.5</v>
      </c>
      <c r="R10">
        <f t="shared" si="0"/>
        <v>250000</v>
      </c>
      <c r="S10">
        <f t="shared" si="1"/>
        <v>7266.7642879690511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6214.6176497670331</v>
      </c>
      <c r="AC10">
        <f t="shared" si="2"/>
        <v>6602.7644013748868</v>
      </c>
      <c r="AE10">
        <f t="shared" si="3"/>
        <v>4982.1648593102909</v>
      </c>
      <c r="AF10">
        <f t="shared" si="4"/>
        <v>-249.10824296551456</v>
      </c>
      <c r="AG10">
        <f t="shared" si="4"/>
        <v>-11.357813704488992</v>
      </c>
      <c r="AH10">
        <f t="shared" si="5"/>
        <v>-1308.7770456599972</v>
      </c>
      <c r="AI10">
        <f t="shared" si="6"/>
        <v>3412.9217569802904</v>
      </c>
      <c r="AJ10">
        <f t="shared" si="7"/>
        <v>-388.14675160785373</v>
      </c>
      <c r="AK10">
        <f t="shared" si="24"/>
        <v>574.75289897087009</v>
      </c>
      <c r="AL10">
        <f t="shared" si="8"/>
        <v>3599.5279043433065</v>
      </c>
      <c r="AN10">
        <f t="shared" si="9"/>
        <v>2957.3082916524691</v>
      </c>
      <c r="AO10">
        <f t="shared" si="9"/>
        <v>-147.86541458262346</v>
      </c>
      <c r="AP10">
        <f t="shared" si="9"/>
        <v>-6.7417593740523456</v>
      </c>
      <c r="AQ10">
        <f t="shared" si="9"/>
        <v>-776.86253232305535</v>
      </c>
      <c r="AR10">
        <f t="shared" si="9"/>
        <v>2025.838585372738</v>
      </c>
      <c r="AS10">
        <f t="shared" si="9"/>
        <v>-230.39574950291453</v>
      </c>
      <c r="AT10">
        <f t="shared" si="9"/>
        <v>341.16123447852948</v>
      </c>
      <c r="AU10">
        <f t="shared" si="9"/>
        <v>2136.6040703483527</v>
      </c>
      <c r="AW10">
        <v>7</v>
      </c>
      <c r="AX10">
        <f>(R10*SUMPRODUCT(K11:$K$23, X11:$X$23)-$AZ$3*SUMPRODUCT(K10:$K$22, W11:$W$23))/Z10</f>
        <v>7266.7642879690511</v>
      </c>
    </row>
    <row r="11" spans="1:52" x14ac:dyDescent="0.25">
      <c r="A11" t="s">
        <v>33</v>
      </c>
      <c r="C11" s="7">
        <f>AU25</f>
        <v>25068.586742486048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5483.1908993862644</v>
      </c>
      <c r="P11">
        <f t="shared" si="22"/>
        <v>274.15954496931323</v>
      </c>
      <c r="Q11" s="4">
        <f t="shared" si="23"/>
        <v>12.5</v>
      </c>
      <c r="R11">
        <f t="shared" si="0"/>
        <v>250000</v>
      </c>
      <c r="S11">
        <f t="shared" si="1"/>
        <v>7634.1434697826389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6602.7644013748868</v>
      </c>
      <c r="AC11">
        <f t="shared" si="2"/>
        <v>6820.0225970238835</v>
      </c>
      <c r="AE11">
        <f t="shared" si="3"/>
        <v>4898.4520641547188</v>
      </c>
      <c r="AF11">
        <f t="shared" si="4"/>
        <v>-244.92260320773596</v>
      </c>
      <c r="AG11">
        <f t="shared" si="4"/>
        <v>-11.166974107866197</v>
      </c>
      <c r="AH11">
        <f t="shared" si="5"/>
        <v>-1545.2291915580829</v>
      </c>
      <c r="AI11">
        <f t="shared" si="6"/>
        <v>3097.1332952810344</v>
      </c>
      <c r="AJ11">
        <f t="shared" si="7"/>
        <v>-217.25819564899666</v>
      </c>
      <c r="AK11">
        <f t="shared" si="24"/>
        <v>579.69913390957629</v>
      </c>
      <c r="AL11">
        <f t="shared" si="8"/>
        <v>3459.5742335416139</v>
      </c>
      <c r="AN11">
        <f t="shared" si="9"/>
        <v>2765.2098305523805</v>
      </c>
      <c r="AO11">
        <f t="shared" si="9"/>
        <v>-138.26049152761902</v>
      </c>
      <c r="AP11">
        <f t="shared" si="9"/>
        <v>-6.3038335735809676</v>
      </c>
      <c r="AQ11">
        <f t="shared" si="9"/>
        <v>-872.2924905646189</v>
      </c>
      <c r="AR11">
        <f t="shared" si="9"/>
        <v>1748.3530148865618</v>
      </c>
      <c r="AS11">
        <f t="shared" si="9"/>
        <v>-122.64374347416349</v>
      </c>
      <c r="AT11">
        <f t="shared" si="9"/>
        <v>327.24414220149657</v>
      </c>
      <c r="AU11">
        <f t="shared" si="9"/>
        <v>1952.9534136138948</v>
      </c>
      <c r="AW11">
        <v>8</v>
      </c>
      <c r="AX11">
        <f>(R11*SUMPRODUCT(K12:$K$23, X12:$X$23)-$AZ$3*SUMPRODUCT(K11:$K$22, W12:$W$23))/Z11</f>
        <v>7634.1434697826389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5483.1908993862644</v>
      </c>
      <c r="P12">
        <f t="shared" si="22"/>
        <v>274.15954496931323</v>
      </c>
      <c r="Q12" s="4">
        <f t="shared" si="23"/>
        <v>12.5</v>
      </c>
      <c r="R12">
        <f t="shared" si="0"/>
        <v>250000</v>
      </c>
      <c r="S12">
        <f t="shared" si="1"/>
        <v>7830.7375068747324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6820.0225970238835</v>
      </c>
      <c r="AC12">
        <f t="shared" si="2"/>
        <v>6869.0962076759415</v>
      </c>
      <c r="AE12">
        <f t="shared" si="3"/>
        <v>4809.8363378763606</v>
      </c>
      <c r="AF12">
        <f t="shared" si="4"/>
        <v>-240.49181689381805</v>
      </c>
      <c r="AG12">
        <f t="shared" si="4"/>
        <v>-10.964957326250321</v>
      </c>
      <c r="AH12">
        <f t="shared" si="5"/>
        <v>-1806.9408107443126</v>
      </c>
      <c r="AI12">
        <f t="shared" si="6"/>
        <v>2751.4387529119795</v>
      </c>
      <c r="AJ12">
        <f t="shared" si="7"/>
        <v>-49.073610652058051</v>
      </c>
      <c r="AK12">
        <f t="shared" si="24"/>
        <v>591.1081534245335</v>
      </c>
      <c r="AL12">
        <f t="shared" si="8"/>
        <v>3293.473295684455</v>
      </c>
      <c r="AN12">
        <f t="shared" si="9"/>
        <v>2581.2203103867405</v>
      </c>
      <c r="AO12">
        <f t="shared" si="9"/>
        <v>-129.06101551933705</v>
      </c>
      <c r="AP12">
        <f t="shared" si="9"/>
        <v>-5.8843936809578743</v>
      </c>
      <c r="AQ12">
        <f t="shared" si="9"/>
        <v>-969.70291559217628</v>
      </c>
      <c r="AR12">
        <f t="shared" si="9"/>
        <v>1476.5719855942691</v>
      </c>
      <c r="AS12">
        <f t="shared" si="9"/>
        <v>-26.335573940761275</v>
      </c>
      <c r="AT12">
        <f t="shared" si="9"/>
        <v>317.22084995687607</v>
      </c>
      <c r="AU12">
        <f t="shared" si="9"/>
        <v>1767.457261610384</v>
      </c>
      <c r="AW12">
        <v>9</v>
      </c>
      <c r="AX12">
        <f>(R12*SUMPRODUCT(K13:$K$23, X13:$X$23)-$AZ$3*SUMPRODUCT(K12:$K$22, W13:$W$23))/Z12</f>
        <v>7830.7375068747324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5483.1908993862644</v>
      </c>
      <c r="P13">
        <f t="shared" si="22"/>
        <v>274.15954496931323</v>
      </c>
      <c r="Q13" s="4">
        <f t="shared" si="23"/>
        <v>12.5</v>
      </c>
      <c r="R13">
        <f t="shared" si="0"/>
        <v>250000</v>
      </c>
      <c r="S13">
        <f t="shared" si="1"/>
        <v>7854.2061806773117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6869.0962076759415</v>
      </c>
      <c r="AC13">
        <f t="shared" si="2"/>
        <v>6755.2239286540535</v>
      </c>
      <c r="AE13">
        <f t="shared" si="3"/>
        <v>4715.967663293256</v>
      </c>
      <c r="AF13">
        <f t="shared" si="4"/>
        <v>-235.79838316466282</v>
      </c>
      <c r="AG13">
        <f t="shared" si="4"/>
        <v>-10.75096542740541</v>
      </c>
      <c r="AH13">
        <f t="shared" si="5"/>
        <v>-2086.8465116481771</v>
      </c>
      <c r="AI13">
        <f t="shared" si="6"/>
        <v>2382.5718030530111</v>
      </c>
      <c r="AJ13">
        <f t="shared" si="7"/>
        <v>113.87227902188806</v>
      </c>
      <c r="AK13">
        <f t="shared" si="24"/>
        <v>586.75702571949444</v>
      </c>
      <c r="AL13">
        <f t="shared" si="8"/>
        <v>3083.2011077943935</v>
      </c>
      <c r="AN13">
        <f t="shared" si="9"/>
        <v>2406.4326935936278</v>
      </c>
      <c r="AO13">
        <f t="shared" si="9"/>
        <v>-120.32163467968141</v>
      </c>
      <c r="AP13">
        <f t="shared" si="9"/>
        <v>-5.4859313166147947</v>
      </c>
      <c r="AQ13">
        <f t="shared" si="9"/>
        <v>-1064.8621938673609</v>
      </c>
      <c r="AR13">
        <f t="shared" si="9"/>
        <v>1215.7629337299709</v>
      </c>
      <c r="AS13">
        <f t="shared" si="9"/>
        <v>58.105991112952061</v>
      </c>
      <c r="AT13">
        <f t="shared" si="9"/>
        <v>299.40648255020614</v>
      </c>
      <c r="AU13">
        <f t="shared" si="9"/>
        <v>1573.2754073931289</v>
      </c>
      <c r="AW13">
        <v>10</v>
      </c>
      <c r="AX13">
        <f>(R13*SUMPRODUCT(K14:$K$23, X14:$X$23)-$AZ$3*SUMPRODUCT(K13:$K$22, W14:$W$23))/Z13</f>
        <v>7854.2061806773117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5483.1908993862644</v>
      </c>
      <c r="P14">
        <f t="shared" si="22"/>
        <v>274.15954496931323</v>
      </c>
      <c r="Q14" s="4">
        <f t="shared" si="23"/>
        <v>12.5</v>
      </c>
      <c r="R14">
        <f t="shared" si="0"/>
        <v>250000</v>
      </c>
      <c r="S14">
        <f t="shared" si="1"/>
        <v>7740.0846743157763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6755.2239286540535</v>
      </c>
      <c r="AC14">
        <f t="shared" si="2"/>
        <v>6516.3712480468921</v>
      </c>
      <c r="AE14">
        <f t="shared" si="3"/>
        <v>4616.2941398921594</v>
      </c>
      <c r="AF14">
        <f t="shared" si="4"/>
        <v>-230.81470699460797</v>
      </c>
      <c r="AG14">
        <f t="shared" si="4"/>
        <v>-10.523740246780536</v>
      </c>
      <c r="AH14">
        <f t="shared" si="5"/>
        <v>-2394.3105270163887</v>
      </c>
      <c r="AI14">
        <f t="shared" si="6"/>
        <v>1980.6451656343825</v>
      </c>
      <c r="AJ14">
        <f t="shared" si="7"/>
        <v>238.85268060716135</v>
      </c>
      <c r="AK14">
        <f t="shared" si="24"/>
        <v>953.33226805469405</v>
      </c>
      <c r="AL14">
        <f t="shared" si="8"/>
        <v>3172.8301142962378</v>
      </c>
      <c r="AN14">
        <f t="shared" si="9"/>
        <v>2169.8901125900475</v>
      </c>
      <c r="AO14">
        <f t="shared" si="9"/>
        <v>-108.49450562950238</v>
      </c>
      <c r="AP14">
        <f t="shared" si="9"/>
        <v>-4.9466865015426613</v>
      </c>
      <c r="AQ14">
        <f t="shared" si="9"/>
        <v>-1125.4462089290732</v>
      </c>
      <c r="AR14">
        <f t="shared" si="9"/>
        <v>931.00271152992946</v>
      </c>
      <c r="AS14">
        <f t="shared" si="9"/>
        <v>112.27275695807711</v>
      </c>
      <c r="AT14">
        <f t="shared" si="9"/>
        <v>448.11404988011674</v>
      </c>
      <c r="AU14">
        <f t="shared" si="9"/>
        <v>1491.3895183681232</v>
      </c>
      <c r="AW14">
        <v>11</v>
      </c>
      <c r="AX14">
        <f>(R14*SUMPRODUCT(K15:$K$23, X15:$X$23)-$AZ$3*SUMPRODUCT(K14:$K$22, W15:$W$23))/Z14</f>
        <v>7740.0846743157763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5483.1908993862644</v>
      </c>
      <c r="P15">
        <f t="shared" si="22"/>
        <v>274.15954496931323</v>
      </c>
      <c r="Q15" s="4">
        <f t="shared" si="23"/>
        <v>12.5</v>
      </c>
      <c r="R15">
        <f t="shared" si="0"/>
        <v>250000</v>
      </c>
      <c r="S15">
        <f t="shared" si="1"/>
        <v>7456.9502951740897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6516.3712480468921</v>
      </c>
      <c r="AC15">
        <f t="shared" si="2"/>
        <v>6133.7950484675075</v>
      </c>
      <c r="AE15">
        <f t="shared" si="3"/>
        <v>4510.2579281269545</v>
      </c>
      <c r="AF15">
        <f t="shared" si="4"/>
        <v>-225.51289640634772</v>
      </c>
      <c r="AG15">
        <f t="shared" si="4"/>
        <v>-10.28201008064435</v>
      </c>
      <c r="AH15">
        <f t="shared" si="5"/>
        <v>-2729.855273367602</v>
      </c>
      <c r="AI15">
        <f t="shared" si="6"/>
        <v>1544.6077482723599</v>
      </c>
      <c r="AJ15">
        <f t="shared" si="7"/>
        <v>382.57619957938459</v>
      </c>
      <c r="AK15">
        <f t="shared" si="24"/>
        <v>924.27312229226447</v>
      </c>
      <c r="AL15">
        <f t="shared" si="8"/>
        <v>2851.4570701440089</v>
      </c>
      <c r="AN15">
        <f t="shared" si="9"/>
        <v>1952.931511758148</v>
      </c>
      <c r="AO15">
        <f t="shared" si="9"/>
        <v>-97.646575587907392</v>
      </c>
      <c r="AP15">
        <f t="shared" si="9"/>
        <v>-4.4520871778710553</v>
      </c>
      <c r="AQ15">
        <f t="shared" si="9"/>
        <v>-1182.0211772484422</v>
      </c>
      <c r="AR15">
        <f t="shared" si="9"/>
        <v>668.81167174392692</v>
      </c>
      <c r="AS15">
        <f t="shared" si="9"/>
        <v>165.65463166704816</v>
      </c>
      <c r="AT15">
        <f t="shared" si="9"/>
        <v>400.20817761641047</v>
      </c>
      <c r="AU15">
        <f t="shared" si="9"/>
        <v>1234.6744810273856</v>
      </c>
      <c r="AW15">
        <v>12</v>
      </c>
      <c r="AX15">
        <f>(R15*SUMPRODUCT(K16:$K$23, X16:$X$23)-$AZ$3*SUMPRODUCT(K15:$K$22, W16:$W$23))/Z15</f>
        <v>7456.9502951740897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5483.1908993862644</v>
      </c>
      <c r="P16">
        <f t="shared" si="22"/>
        <v>274.15954496931323</v>
      </c>
      <c r="Q16" s="4">
        <f t="shared" si="23"/>
        <v>12.5</v>
      </c>
      <c r="R16">
        <f t="shared" si="0"/>
        <v>250000</v>
      </c>
      <c r="S16">
        <f t="shared" si="1"/>
        <v>7022.321281340759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6133.7950484675075</v>
      </c>
      <c r="AC16">
        <f t="shared" si="2"/>
        <v>5632.554526861225</v>
      </c>
      <c r="AE16">
        <f t="shared" si="3"/>
        <v>4398.0288688935743</v>
      </c>
      <c r="AF16">
        <f t="shared" si="4"/>
        <v>-219.90144344467873</v>
      </c>
      <c r="AG16">
        <f t="shared" si="4"/>
        <v>-10.026162114348981</v>
      </c>
      <c r="AH16">
        <f t="shared" si="5"/>
        <v>-3060.5573097785086</v>
      </c>
      <c r="AI16">
        <f t="shared" si="6"/>
        <v>1107.5439535560376</v>
      </c>
      <c r="AJ16">
        <f t="shared" si="7"/>
        <v>501.24052160628253</v>
      </c>
      <c r="AK16">
        <f t="shared" si="24"/>
        <v>882.41182993797463</v>
      </c>
      <c r="AL16">
        <f t="shared" si="8"/>
        <v>2491.1963051002949</v>
      </c>
      <c r="AN16">
        <f t="shared" si="9"/>
        <v>1754.2241161330578</v>
      </c>
      <c r="AO16">
        <f t="shared" si="9"/>
        <v>-87.711205806652899</v>
      </c>
      <c r="AP16">
        <f t="shared" si="9"/>
        <v>-3.9990950258758287</v>
      </c>
      <c r="AQ16">
        <f t="shared" si="9"/>
        <v>-1220.7522055150685</v>
      </c>
      <c r="AR16">
        <f t="shared" si="9"/>
        <v>441.76160978546028</v>
      </c>
      <c r="AS16">
        <f t="shared" si="9"/>
        <v>199.92779429073167</v>
      </c>
      <c r="AT16">
        <f t="shared" si="9"/>
        <v>351.96406358008278</v>
      </c>
      <c r="AU16">
        <f t="shared" si="9"/>
        <v>993.65346765627476</v>
      </c>
      <c r="AW16">
        <v>13</v>
      </c>
      <c r="AX16">
        <f>(R16*SUMPRODUCT(K17:$K$23, X17:$X$23)-$AZ$3*SUMPRODUCT(K16:$K$22, W17:$W$23))/Z16</f>
        <v>7022.321281340759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5483.1908993862644</v>
      </c>
      <c r="P17">
        <f t="shared" si="22"/>
        <v>274.15954496931323</v>
      </c>
      <c r="Q17" s="4">
        <f t="shared" si="23"/>
        <v>12.5</v>
      </c>
      <c r="R17">
        <f t="shared" si="0"/>
        <v>250000</v>
      </c>
      <c r="S17">
        <f t="shared" si="1"/>
        <v>6446.5145545697387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5632.554526861225</v>
      </c>
      <c r="AC17">
        <f t="shared" si="2"/>
        <v>5031.4535231820373</v>
      </c>
      <c r="AE17">
        <f t="shared" si="3"/>
        <v>4279.5870443571885</v>
      </c>
      <c r="AF17">
        <f t="shared" si="4"/>
        <v>-213.97935221785943</v>
      </c>
      <c r="AG17">
        <f t="shared" si="4"/>
        <v>-9.756150941316406</v>
      </c>
      <c r="AH17">
        <f t="shared" si="5"/>
        <v>-3394.9910377817164</v>
      </c>
      <c r="AI17">
        <f t="shared" si="6"/>
        <v>660.86050341629652</v>
      </c>
      <c r="AJ17">
        <f t="shared" si="7"/>
        <v>601.10100367918767</v>
      </c>
      <c r="AK17">
        <f t="shared" si="24"/>
        <v>829.8911374043156</v>
      </c>
      <c r="AL17">
        <f t="shared" si="8"/>
        <v>2091.8526444997997</v>
      </c>
      <c r="AN17">
        <f t="shared" si="9"/>
        <v>1572.4260584682122</v>
      </c>
      <c r="AO17">
        <f t="shared" si="9"/>
        <v>-78.62130292341061</v>
      </c>
      <c r="AP17">
        <f t="shared" si="9"/>
        <v>-3.5846509982084847</v>
      </c>
      <c r="AQ17">
        <f t="shared" si="9"/>
        <v>-1247.4036211304249</v>
      </c>
      <c r="AR17">
        <f t="shared" si="9"/>
        <v>242.81648341616821</v>
      </c>
      <c r="AS17">
        <f t="shared" si="9"/>
        <v>220.85936613973519</v>
      </c>
      <c r="AT17">
        <f t="shared" si="9"/>
        <v>304.92251626637432</v>
      </c>
      <c r="AU17">
        <f t="shared" si="9"/>
        <v>768.59836582227763</v>
      </c>
      <c r="AW17">
        <v>14</v>
      </c>
      <c r="AX17">
        <f>(R17*SUMPRODUCT(K18:$K$23, X18:$X$23)-$AZ$3*SUMPRODUCT(K17:$K$22, W18:$W$23))/Z17</f>
        <v>6446.5145545697387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5483.1908993862644</v>
      </c>
      <c r="P18">
        <f t="shared" si="22"/>
        <v>274.15954496931323</v>
      </c>
      <c r="Q18" s="4">
        <f t="shared" si="23"/>
        <v>12.5</v>
      </c>
      <c r="R18">
        <f t="shared" si="0"/>
        <v>250000</v>
      </c>
      <c r="S18">
        <f t="shared" si="1"/>
        <v>5732.6526480066714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5031.4535231820373</v>
      </c>
      <c r="AC18">
        <f t="shared" si="2"/>
        <v>4343.7035143806734</v>
      </c>
      <c r="AE18">
        <f t="shared" si="3"/>
        <v>4154.6831880640611</v>
      </c>
      <c r="AF18">
        <f t="shared" si="4"/>
        <v>-207.73415940320308</v>
      </c>
      <c r="AG18">
        <f t="shared" si="4"/>
        <v>-9.4714083101891831</v>
      </c>
      <c r="AH18">
        <f t="shared" si="5"/>
        <v>-3743.6224342811779</v>
      </c>
      <c r="AI18">
        <f t="shared" si="6"/>
        <v>193.85518606949108</v>
      </c>
      <c r="AJ18">
        <f t="shared" si="7"/>
        <v>687.75000880136395</v>
      </c>
      <c r="AK18">
        <f t="shared" si="24"/>
        <v>768.29986316630027</v>
      </c>
      <c r="AL18">
        <f t="shared" si="8"/>
        <v>1649.9050580371554</v>
      </c>
      <c r="AN18">
        <f t="shared" si="9"/>
        <v>1406.201794466697</v>
      </c>
      <c r="AO18">
        <f t="shared" si="9"/>
        <v>-70.310089723334855</v>
      </c>
      <c r="AP18">
        <f t="shared" si="9"/>
        <v>-3.2057104619139145</v>
      </c>
      <c r="AQ18">
        <f t="shared" si="9"/>
        <v>-1267.0734076705746</v>
      </c>
      <c r="AR18">
        <f t="shared" si="9"/>
        <v>65.612586610873635</v>
      </c>
      <c r="AS18">
        <f t="shared" si="9"/>
        <v>232.77714635363256</v>
      </c>
      <c r="AT18">
        <f t="shared" si="9"/>
        <v>260.04019978630214</v>
      </c>
      <c r="AU18">
        <f t="shared" si="9"/>
        <v>558.42993275080835</v>
      </c>
      <c r="AW18">
        <v>15</v>
      </c>
      <c r="AX18">
        <f>(R18*SUMPRODUCT(K19:$K$23, X19:$X$23)-$AZ$3*SUMPRODUCT(K18:$K$22, W19:$W$23))/Z18</f>
        <v>5732.6526480066714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5483.1908993862644</v>
      </c>
      <c r="P19">
        <f t="shared" si="22"/>
        <v>274.15954496931323</v>
      </c>
      <c r="Q19" s="4">
        <f t="shared" si="23"/>
        <v>12.5</v>
      </c>
      <c r="R19">
        <f t="shared" si="0"/>
        <v>250000</v>
      </c>
      <c r="S19">
        <f t="shared" si="1"/>
        <v>4865.7602295115157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4343.7035143806734</v>
      </c>
      <c r="AC19">
        <f t="shared" si="2"/>
        <v>3569.2958059748457</v>
      </c>
      <c r="AE19">
        <f t="shared" si="3"/>
        <v>4022.2142804812279</v>
      </c>
      <c r="AF19">
        <f t="shared" si="4"/>
        <v>-201.11071402406139</v>
      </c>
      <c r="AG19">
        <f t="shared" si="4"/>
        <v>-9.1694196734319338</v>
      </c>
      <c r="AH19">
        <f t="shared" si="5"/>
        <v>-4145.4910731071586</v>
      </c>
      <c r="AI19">
        <f t="shared" si="6"/>
        <v>-333.55692632342425</v>
      </c>
      <c r="AJ19">
        <f t="shared" si="7"/>
        <v>774.40770840582763</v>
      </c>
      <c r="AK19">
        <f t="shared" si="24"/>
        <v>698.67887152145579</v>
      </c>
      <c r="AL19">
        <f t="shared" si="8"/>
        <v>1139.5296536038591</v>
      </c>
      <c r="AN19">
        <f t="shared" si="9"/>
        <v>1254.0541961066551</v>
      </c>
      <c r="AO19">
        <f t="shared" si="9"/>
        <v>-62.702709805332759</v>
      </c>
      <c r="AP19">
        <f t="shared" si="9"/>
        <v>-2.8588604225119676</v>
      </c>
      <c r="AQ19">
        <f t="shared" si="9"/>
        <v>-1292.4896866834083</v>
      </c>
      <c r="AR19">
        <f t="shared" si="9"/>
        <v>-103.99706080459799</v>
      </c>
      <c r="AS19">
        <f t="shared" si="9"/>
        <v>241.44641943528589</v>
      </c>
      <c r="AT19">
        <f t="shared" si="9"/>
        <v>217.83552776251287</v>
      </c>
      <c r="AU19">
        <f t="shared" si="9"/>
        <v>355.28488639320074</v>
      </c>
      <c r="AW19">
        <v>16</v>
      </c>
      <c r="AX19">
        <f>(R19*SUMPRODUCT(K20:$K$23, X20:$X$23)-$AZ$3*SUMPRODUCT(K19:$K$22, W20:$W$23))/Z19</f>
        <v>4865.7602295115157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5483.1908993862644</v>
      </c>
      <c r="P20">
        <f t="shared" si="22"/>
        <v>274.15954496931323</v>
      </c>
      <c r="Q20" s="4">
        <f t="shared" si="23"/>
        <v>12.5</v>
      </c>
      <c r="R20">
        <f t="shared" si="0"/>
        <v>250000</v>
      </c>
      <c r="S20">
        <f t="shared" si="1"/>
        <v>3851.5715341531918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3569.2958059748457</v>
      </c>
      <c r="AC20">
        <f t="shared" si="2"/>
        <v>2727.1206374807639</v>
      </c>
      <c r="AE20">
        <f t="shared" si="3"/>
        <v>3882.3952582385664</v>
      </c>
      <c r="AF20">
        <f t="shared" si="4"/>
        <v>-194.11976291192832</v>
      </c>
      <c r="AG20">
        <f t="shared" si="4"/>
        <v>-8.8506750208923144</v>
      </c>
      <c r="AH20">
        <f t="shared" si="5"/>
        <v>-4541.0091161059636</v>
      </c>
      <c r="AI20">
        <f t="shared" si="6"/>
        <v>-861.58429580021766</v>
      </c>
      <c r="AJ20">
        <f t="shared" si="7"/>
        <v>842.17516849408184</v>
      </c>
      <c r="AK20">
        <f t="shared" si="24"/>
        <v>621.04489139497059</v>
      </c>
      <c r="AL20">
        <f t="shared" si="8"/>
        <v>601.63576408883478</v>
      </c>
      <c r="AN20">
        <f t="shared" si="9"/>
        <v>1115.0445436522293</v>
      </c>
      <c r="AO20">
        <f t="shared" si="9"/>
        <v>-55.752227182611463</v>
      </c>
      <c r="AP20">
        <f t="shared" si="9"/>
        <v>-2.5419608858070135</v>
      </c>
      <c r="AQ20">
        <f t="shared" si="9"/>
        <v>-1304.2019425621936</v>
      </c>
      <c r="AR20">
        <f t="shared" si="9"/>
        <v>-247.45158697838266</v>
      </c>
      <c r="AS20">
        <f t="shared" si="9"/>
        <v>241.87718250376531</v>
      </c>
      <c r="AT20">
        <f t="shared" si="9"/>
        <v>178.36739215142035</v>
      </c>
      <c r="AU20">
        <f t="shared" si="9"/>
        <v>172.79298767680302</v>
      </c>
      <c r="AW20">
        <v>17</v>
      </c>
      <c r="AX20">
        <f>(R20*SUMPRODUCT(K21:$K$23, X21:$X$23)-$AZ$3*SUMPRODUCT(K20:$K$22, W21:$W$23))/Z20</f>
        <v>3851.5715341531918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5483.1908993862644</v>
      </c>
      <c r="P21">
        <f t="shared" si="22"/>
        <v>274.15954496931323</v>
      </c>
      <c r="Q21" s="4">
        <f t="shared" si="23"/>
        <v>12.5</v>
      </c>
      <c r="R21">
        <f t="shared" si="0"/>
        <v>250000</v>
      </c>
      <c r="S21">
        <f t="shared" si="1"/>
        <v>2706.2910756492315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2727.1206374807639</v>
      </c>
      <c r="AC21">
        <f t="shared" si="2"/>
        <v>1844.0988080391166</v>
      </c>
      <c r="AE21">
        <f t="shared" si="3"/>
        <v>3736.311253726989</v>
      </c>
      <c r="AF21">
        <f t="shared" si="4"/>
        <v>-186.81556268634947</v>
      </c>
      <c r="AG21">
        <f t="shared" si="4"/>
        <v>-8.5176481228867935</v>
      </c>
      <c r="AH21">
        <f t="shared" si="5"/>
        <v>-4890.4029559319597</v>
      </c>
      <c r="AI21">
        <f t="shared" si="6"/>
        <v>-1349.424913014207</v>
      </c>
      <c r="AJ21">
        <f t="shared" si="7"/>
        <v>883.02182944164724</v>
      </c>
      <c r="AK21">
        <f t="shared" si="24"/>
        <v>537.10261246423363</v>
      </c>
      <c r="AL21">
        <f t="shared" si="8"/>
        <v>70.699528891673822</v>
      </c>
      <c r="AN21">
        <f t="shared" si="9"/>
        <v>988.50047852689477</v>
      </c>
      <c r="AO21">
        <f t="shared" si="9"/>
        <v>-49.425023926344743</v>
      </c>
      <c r="AP21">
        <f t="shared" si="9"/>
        <v>-2.2534790796667732</v>
      </c>
      <c r="AQ21">
        <f t="shared" si="9"/>
        <v>-1293.8337664738126</v>
      </c>
      <c r="AR21">
        <f t="shared" si="9"/>
        <v>-357.01179095292929</v>
      </c>
      <c r="AS21">
        <f t="shared" si="9"/>
        <v>233.61744824713753</v>
      </c>
      <c r="AT21">
        <f t="shared" si="9"/>
        <v>142.09902585319645</v>
      </c>
      <c r="AU21">
        <f t="shared" si="9"/>
        <v>18.704683147404662</v>
      </c>
      <c r="AW21">
        <v>18</v>
      </c>
      <c r="AX21">
        <f>(R21*SUMPRODUCT(K22:$K$23, X22:$X$23)-$AZ$3*SUMPRODUCT(K21:$K$22, W22:$W$23))/Z21</f>
        <v>2706.2910756492315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5483.1908993862644</v>
      </c>
      <c r="P22">
        <f t="shared" si="22"/>
        <v>274.15954496931323</v>
      </c>
      <c r="Q22" s="4">
        <f t="shared" si="23"/>
        <v>12.5</v>
      </c>
      <c r="R22">
        <f t="shared" si="0"/>
        <v>250000</v>
      </c>
      <c r="S22">
        <f t="shared" si="1"/>
        <v>1423.4196967617779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1844.0988080391166</v>
      </c>
      <c r="AC22">
        <f t="shared" si="2"/>
        <v>930.38068223984124</v>
      </c>
      <c r="AE22">
        <f t="shared" si="3"/>
        <v>3583.9428816587861</v>
      </c>
      <c r="AF22">
        <f t="shared" si="4"/>
        <v>-179.1971440829393</v>
      </c>
      <c r="AG22">
        <f t="shared" si="4"/>
        <v>-8.1702947868820743</v>
      </c>
      <c r="AH22">
        <f t="shared" si="5"/>
        <v>-5243.537095517042</v>
      </c>
      <c r="AI22">
        <f t="shared" si="6"/>
        <v>-1846.9616527280773</v>
      </c>
      <c r="AJ22">
        <f t="shared" si="7"/>
        <v>913.71812579927541</v>
      </c>
      <c r="AK22">
        <f t="shared" si="24"/>
        <v>449.15412545736365</v>
      </c>
      <c r="AL22">
        <f t="shared" si="8"/>
        <v>-484.08940147143824</v>
      </c>
      <c r="AN22">
        <f t="shared" si="9"/>
        <v>873.44644660544247</v>
      </c>
      <c r="AO22">
        <f t="shared" si="9"/>
        <v>-43.672322330272124</v>
      </c>
      <c r="AP22">
        <f t="shared" si="9"/>
        <v>-1.9911910387417109</v>
      </c>
      <c r="AQ22">
        <f t="shared" si="9"/>
        <v>-1277.9078782649033</v>
      </c>
      <c r="AR22">
        <f t="shared" si="9"/>
        <v>-450.12494502847471</v>
      </c>
      <c r="AS22">
        <f t="shared" si="9"/>
        <v>222.68319460743695</v>
      </c>
      <c r="AT22">
        <f t="shared" si="9"/>
        <v>109.46381898735292</v>
      </c>
      <c r="AU22">
        <f t="shared" si="9"/>
        <v>-117.97793143368486</v>
      </c>
      <c r="AW22">
        <v>19</v>
      </c>
      <c r="AX22">
        <f>(R22*SUMPRODUCT(K23:$K$23, X23:$X$23)-$AZ$3*SUMPRODUCT(K22:$K$22, W23:$W$23))/Z22</f>
        <v>1423.4196967617779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5483.1908993862644</v>
      </c>
      <c r="P23">
        <f t="shared" si="22"/>
        <v>274.15954496931323</v>
      </c>
      <c r="Q23" s="4">
        <f t="shared" si="23"/>
        <v>12.5</v>
      </c>
      <c r="R23">
        <f t="shared" si="0"/>
        <v>250000</v>
      </c>
      <c r="S23">
        <f t="shared" si="1"/>
        <v>1489.1409521264106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930.38068223984124</v>
      </c>
      <c r="AC23">
        <f t="shared" si="2"/>
        <v>930.38068223984124</v>
      </c>
      <c r="AE23">
        <f t="shared" si="3"/>
        <v>3425.770329220808</v>
      </c>
      <c r="AF23">
        <f t="shared" si="4"/>
        <v>-171.28851646104042</v>
      </c>
      <c r="AG23">
        <f t="shared" si="4"/>
        <v>-7.8097096929550993</v>
      </c>
      <c r="AH23">
        <f t="shared" si="5"/>
        <v>-5577.6429211630602</v>
      </c>
      <c r="AI23">
        <f t="shared" si="6"/>
        <v>-2330.9708180962475</v>
      </c>
      <c r="AJ23">
        <f t="shared" si="7"/>
        <v>0</v>
      </c>
      <c r="AK23">
        <f t="shared" si="24"/>
        <v>358.1070534221065</v>
      </c>
      <c r="AL23">
        <f t="shared" si="8"/>
        <v>-1972.8637646741411</v>
      </c>
      <c r="AN23">
        <f t="shared" si="9"/>
        <v>769.08583619353226</v>
      </c>
      <c r="AO23">
        <f t="shared" si="9"/>
        <v>-38.454291809676619</v>
      </c>
      <c r="AP23">
        <f t="shared" si="9"/>
        <v>-1.7532807317533308</v>
      </c>
      <c r="AQ23">
        <f t="shared" si="9"/>
        <v>-1252.18148263527</v>
      </c>
      <c r="AR23">
        <f t="shared" si="9"/>
        <v>-523.30321898316754</v>
      </c>
      <c r="AS23">
        <f t="shared" si="9"/>
        <v>0</v>
      </c>
      <c r="AT23">
        <f t="shared" si="9"/>
        <v>80.395075022611309</v>
      </c>
      <c r="AU23">
        <f t="shared" si="9"/>
        <v>-442.90814396055629</v>
      </c>
      <c r="AW23">
        <v>20</v>
      </c>
      <c r="AX23">
        <f>(R23*SUMPRODUCT(K$23:$K24, X$23:$X24)-$AZ$3*SUMPRODUCT(K$22:$K23, W$23:$W24))/Z23</f>
        <v>1489.1409521264106</v>
      </c>
    </row>
    <row r="25" spans="5:50" x14ac:dyDescent="0.25">
      <c r="AN25" s="8">
        <f t="shared" ref="AN25:AU25" si="25">SUM(AN3:AN23)</f>
        <v>48986.182629077091</v>
      </c>
      <c r="AO25" s="8">
        <f t="shared" si="25"/>
        <v>-6561.7023059935536</v>
      </c>
      <c r="AP25" s="8">
        <f t="shared" si="25"/>
        <v>-724.13050060245189</v>
      </c>
      <c r="AQ25" s="8">
        <f t="shared" si="25"/>
        <v>-19635.841171924654</v>
      </c>
      <c r="AR25" s="8">
        <f t="shared" si="25"/>
        <v>22064.508650556432</v>
      </c>
      <c r="AS25" s="8">
        <f t="shared" si="25"/>
        <v>-3371.3949392770792</v>
      </c>
      <c r="AT25" s="8">
        <f t="shared" si="25"/>
        <v>6375.4730312067013</v>
      </c>
      <c r="AU25" s="9">
        <f t="shared" si="25"/>
        <v>25068.586742486048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19910.017847504918</v>
      </c>
      <c r="K3">
        <v>1</v>
      </c>
      <c r="L3" s="2">
        <v>0</v>
      </c>
      <c r="O3">
        <f>$C$3</f>
        <v>19910.017847504918</v>
      </c>
      <c r="P3">
        <f>O3*B5</f>
        <v>15928.014278003935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19910.017847504918</v>
      </c>
      <c r="AF3">
        <f t="shared" ref="AF3:AG23" si="4">-$Z3*P3</f>
        <v>-15928.014278003935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3357.0465988009828</v>
      </c>
      <c r="AJ3">
        <f t="shared" ref="AJ3:AJ23" si="7">AB3-AC3</f>
        <v>0</v>
      </c>
      <c r="AL3">
        <f t="shared" ref="AL3:AL23" si="8">SUM(AI3:AK3)</f>
        <v>3357.0465988009828</v>
      </c>
      <c r="AN3">
        <f t="shared" ref="AN3:AU23" si="9">AE3*$K3</f>
        <v>19910.017847504918</v>
      </c>
      <c r="AO3">
        <f t="shared" si="9"/>
        <v>-15928.014278003935</v>
      </c>
      <c r="AP3">
        <f t="shared" si="9"/>
        <v>-624.95697070000006</v>
      </c>
      <c r="AQ3">
        <f t="shared" si="9"/>
        <v>0</v>
      </c>
      <c r="AR3">
        <f t="shared" si="9"/>
        <v>3357.0465988009828</v>
      </c>
      <c r="AS3">
        <f t="shared" si="9"/>
        <v>0</v>
      </c>
      <c r="AT3">
        <f t="shared" si="9"/>
        <v>0</v>
      </c>
      <c r="AU3">
        <f t="shared" si="9"/>
        <v>3357.0465988009828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6552.108189338901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4025.4681045671509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3940.3885158235862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-3940.3885158235862</v>
      </c>
      <c r="AK4">
        <f>H4*SUM(AB4, AE4:AF4)</f>
        <v>0</v>
      </c>
      <c r="AL4">
        <f t="shared" si="8"/>
        <v>-6724.2205158235865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-3696.771287947824</v>
      </c>
      <c r="AT4">
        <f t="shared" si="9"/>
        <v>0</v>
      </c>
      <c r="AU4">
        <f t="shared" si="9"/>
        <v>-6308.4909614631633</v>
      </c>
      <c r="AW4">
        <v>1</v>
      </c>
      <c r="AX4">
        <f>(R4*SUMPRODUCT(K5:$K$23, X5:$X$23)-$AZ$3*SUMPRODUCT(K4:$K$22, W5:$W$23))/Z4</f>
        <v>4025.4681045671509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19910.017847504918</v>
      </c>
      <c r="P5">
        <f t="shared" ref="P5:P23" si="22">O5*$C$5</f>
        <v>995.50089237524594</v>
      </c>
      <c r="Q5" s="4">
        <f t="shared" ref="Q5:Q23" si="23">$C$8</f>
        <v>12.5</v>
      </c>
      <c r="R5">
        <f t="shared" si="0"/>
        <v>250000</v>
      </c>
      <c r="S5">
        <f t="shared" si="1"/>
        <v>7545.7142307009208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3940.3885158235862</v>
      </c>
      <c r="AC5">
        <f t="shared" si="2"/>
        <v>7216.5714148754778</v>
      </c>
      <c r="AE5">
        <f t="shared" si="3"/>
        <v>19041.546137988047</v>
      </c>
      <c r="AF5">
        <f t="shared" si="4"/>
        <v>-952.07730689940252</v>
      </c>
      <c r="AG5">
        <f t="shared" si="4"/>
        <v>-11.954752052353317</v>
      </c>
      <c r="AH5">
        <f t="shared" si="5"/>
        <v>-3173.9652729336481</v>
      </c>
      <c r="AI5">
        <f t="shared" si="6"/>
        <v>14903.548806102644</v>
      </c>
      <c r="AJ5">
        <f t="shared" si="7"/>
        <v>-3276.1828990518916</v>
      </c>
      <c r="AK5">
        <f>H5*SUM(AB5, AE5:AF5)</f>
        <v>1903.3796747732169</v>
      </c>
      <c r="AL5">
        <f t="shared" si="8"/>
        <v>13530.74558182397</v>
      </c>
      <c r="AN5">
        <f t="shared" si="9"/>
        <v>16443.565410912099</v>
      </c>
      <c r="AO5">
        <f t="shared" si="9"/>
        <v>-822.17827054560496</v>
      </c>
      <c r="AP5">
        <f t="shared" si="9"/>
        <v>-10.32367570992206</v>
      </c>
      <c r="AQ5">
        <f t="shared" si="9"/>
        <v>-2740.9174233664676</v>
      </c>
      <c r="AR5">
        <f t="shared" si="9"/>
        <v>12870.146041290103</v>
      </c>
      <c r="AS5">
        <f t="shared" si="9"/>
        <v>-2829.1887333243412</v>
      </c>
      <c r="AT5">
        <f t="shared" si="9"/>
        <v>1643.6873327998044</v>
      </c>
      <c r="AU5">
        <f t="shared" si="9"/>
        <v>11684.644640765568</v>
      </c>
      <c r="AW5">
        <v>2</v>
      </c>
      <c r="AX5">
        <f>(R5*SUMPRODUCT(K6:$K$23, X6:$X$23)-$AZ$3*SUMPRODUCT(K5:$K$22, W6:$W$23))/Z5</f>
        <v>7545.7142307009208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19910.017847504918</v>
      </c>
      <c r="P6">
        <f t="shared" si="22"/>
        <v>995.50089237524594</v>
      </c>
      <c r="Q6" s="4">
        <f t="shared" si="23"/>
        <v>12.5</v>
      </c>
      <c r="R6">
        <f t="shared" si="0"/>
        <v>250000</v>
      </c>
      <c r="S6">
        <f t="shared" si="1"/>
        <v>10569.027999474489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7216.5714148754778</v>
      </c>
      <c r="AC6">
        <f t="shared" si="2"/>
        <v>9856.4904546808029</v>
      </c>
      <c r="AE6">
        <f t="shared" si="3"/>
        <v>18567.734031569809</v>
      </c>
      <c r="AF6">
        <f t="shared" si="4"/>
        <v>-928.38670157849049</v>
      </c>
      <c r="AG6">
        <f t="shared" si="4"/>
        <v>-11.657281132156719</v>
      </c>
      <c r="AH6">
        <f t="shared" si="5"/>
        <v>-3558.4679934613209</v>
      </c>
      <c r="AI6">
        <f t="shared" si="6"/>
        <v>14069.222055397842</v>
      </c>
      <c r="AJ6">
        <f t="shared" si="7"/>
        <v>-2639.9190398053252</v>
      </c>
      <c r="AK6">
        <f>H6*SUM(AB6, AE6:AF6)</f>
        <v>2704.3239594415077</v>
      </c>
      <c r="AL6">
        <f t="shared" si="8"/>
        <v>14133.626975034025</v>
      </c>
      <c r="AN6">
        <f t="shared" si="9"/>
        <v>14461.038093602418</v>
      </c>
      <c r="AO6">
        <f t="shared" si="9"/>
        <v>-723.05190468012086</v>
      </c>
      <c r="AP6">
        <f t="shared" si="9"/>
        <v>-9.0789961894827247</v>
      </c>
      <c r="AQ6">
        <f t="shared" si="9"/>
        <v>-2771.4281732394302</v>
      </c>
      <c r="AR6">
        <f t="shared" si="9"/>
        <v>10957.479019493385</v>
      </c>
      <c r="AS6">
        <f t="shared" si="9"/>
        <v>-2056.038164578531</v>
      </c>
      <c r="AT6">
        <f t="shared" si="9"/>
        <v>2106.1984046320936</v>
      </c>
      <c r="AU6">
        <f t="shared" si="9"/>
        <v>11007.639259546946</v>
      </c>
      <c r="AW6">
        <v>3</v>
      </c>
      <c r="AX6">
        <f>(R6*SUMPRODUCT(K7:$K$23, X7:$X$23)-$AZ$3*SUMPRODUCT(K6:$K$22, W7:$W$23))/Z6</f>
        <v>10569.027999474489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19910.017847504918</v>
      </c>
      <c r="P7">
        <f t="shared" si="22"/>
        <v>995.50089237524594</v>
      </c>
      <c r="Q7" s="4">
        <f t="shared" si="23"/>
        <v>12.5</v>
      </c>
      <c r="R7">
        <f t="shared" si="0"/>
        <v>250000</v>
      </c>
      <c r="S7">
        <f t="shared" si="1"/>
        <v>13039.054263353079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9856.4904546808029</v>
      </c>
      <c r="AC7">
        <f t="shared" si="2"/>
        <v>11832.517031541451</v>
      </c>
      <c r="AE7">
        <f t="shared" si="3"/>
        <v>18067.692680827437</v>
      </c>
      <c r="AF7">
        <f t="shared" si="4"/>
        <v>-903.3846340413719</v>
      </c>
      <c r="AG7">
        <f t="shared" si="4"/>
        <v>-11.343342845804909</v>
      </c>
      <c r="AH7">
        <f t="shared" si="5"/>
        <v>-3947.3095006048325</v>
      </c>
      <c r="AI7">
        <f t="shared" si="6"/>
        <v>13205.655203335427</v>
      </c>
      <c r="AJ7">
        <f t="shared" si="7"/>
        <v>-1976.0265768606478</v>
      </c>
      <c r="AK7">
        <f>H7*SUM(AB7, AE7:AF7)</f>
        <v>2829.0776031035812</v>
      </c>
      <c r="AL7">
        <f t="shared" si="8"/>
        <v>14058.706229578362</v>
      </c>
      <c r="AN7">
        <f t="shared" si="9"/>
        <v>12737.931365072438</v>
      </c>
      <c r="AO7">
        <f t="shared" si="9"/>
        <v>-636.89656825362192</v>
      </c>
      <c r="AP7">
        <f t="shared" si="9"/>
        <v>-7.9971873095713528</v>
      </c>
      <c r="AQ7">
        <f t="shared" si="9"/>
        <v>-2782.8986458662771</v>
      </c>
      <c r="AR7">
        <f t="shared" si="9"/>
        <v>9310.1389636429667</v>
      </c>
      <c r="AS7">
        <f t="shared" si="9"/>
        <v>-1393.1214879650724</v>
      </c>
      <c r="AT7">
        <f t="shared" si="9"/>
        <v>1994.5322831972539</v>
      </c>
      <c r="AU7">
        <f t="shared" si="9"/>
        <v>9911.5497588751496</v>
      </c>
      <c r="AW7">
        <v>4</v>
      </c>
      <c r="AX7">
        <f>(R7*SUMPRODUCT(K8:$K$23, X8:$X$23)-$AZ$3*SUMPRODUCT(K7:$K$22, W8:$W$23))/Z7</f>
        <v>13039.054263353079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19910.017847504918</v>
      </c>
      <c r="P8">
        <f t="shared" si="22"/>
        <v>995.50089237524594</v>
      </c>
      <c r="Q8" s="4">
        <f t="shared" si="23"/>
        <v>12.5</v>
      </c>
      <c r="R8">
        <f t="shared" si="0"/>
        <v>250000</v>
      </c>
      <c r="S8">
        <f t="shared" si="1"/>
        <v>14941.457790472961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11832.517031541451</v>
      </c>
      <c r="AC8">
        <f t="shared" si="2"/>
        <v>13163.157154452827</v>
      </c>
      <c r="AE8">
        <f t="shared" si="3"/>
        <v>17540.369724952514</v>
      </c>
      <c r="AF8">
        <f t="shared" si="4"/>
        <v>-877.01848624762579</v>
      </c>
      <c r="AG8">
        <f t="shared" si="4"/>
        <v>-11.012276495240961</v>
      </c>
      <c r="AH8">
        <f t="shared" si="5"/>
        <v>-4352.6584421179823</v>
      </c>
      <c r="AI8">
        <f t="shared" si="6"/>
        <v>12299.680520091664</v>
      </c>
      <c r="AJ8">
        <f t="shared" si="7"/>
        <v>-1330.6401229113762</v>
      </c>
      <c r="AK8">
        <f t="shared" ref="AK8:AK23" si="24">H8*SUM(AB8:AB8, AE8:AF8)</f>
        <v>2065.9504495928595</v>
      </c>
      <c r="AL8">
        <f t="shared" si="8"/>
        <v>13034.990846773147</v>
      </c>
      <c r="AN8">
        <f t="shared" si="9"/>
        <v>11530.22154756987</v>
      </c>
      <c r="AO8">
        <f t="shared" si="9"/>
        <v>-576.51107737849361</v>
      </c>
      <c r="AP8">
        <f t="shared" si="9"/>
        <v>-7.2389573152836322</v>
      </c>
      <c r="AQ8">
        <f t="shared" si="9"/>
        <v>-2861.2347941061735</v>
      </c>
      <c r="AR8">
        <f t="shared" si="9"/>
        <v>8085.2367187699201</v>
      </c>
      <c r="AS8">
        <f t="shared" si="9"/>
        <v>-874.70079923274295</v>
      </c>
      <c r="AT8">
        <f t="shared" si="9"/>
        <v>1358.0595371499069</v>
      </c>
      <c r="AU8">
        <f t="shared" si="9"/>
        <v>8568.5954566870842</v>
      </c>
      <c r="AW8">
        <v>5</v>
      </c>
      <c r="AX8">
        <f>(R8*SUMPRODUCT(K9:$K$23, X9:$X$23)-$AZ$3*SUMPRODUCT(K8:$K$22, W9:$W$23))/Z8</f>
        <v>14941.457790472961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19910.017847504918</v>
      </c>
      <c r="P9">
        <f t="shared" si="22"/>
        <v>995.50089237524594</v>
      </c>
      <c r="Q9" s="4">
        <f t="shared" si="23"/>
        <v>12.5</v>
      </c>
      <c r="R9">
        <f t="shared" si="0"/>
        <v>250000</v>
      </c>
      <c r="S9">
        <f t="shared" si="1"/>
        <v>16351.875500490623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13163.157154452827</v>
      </c>
      <c r="AC9">
        <f t="shared" si="2"/>
        <v>13946.394853945087</v>
      </c>
      <c r="AE9">
        <f t="shared" si="3"/>
        <v>16981.108402034133</v>
      </c>
      <c r="AF9">
        <f t="shared" si="4"/>
        <v>-849.05542010170666</v>
      </c>
      <c r="AG9">
        <f t="shared" si="4"/>
        <v>-10.661158450544891</v>
      </c>
      <c r="AH9">
        <f t="shared" si="5"/>
        <v>-4819.9055948731811</v>
      </c>
      <c r="AI9">
        <f t="shared" si="6"/>
        <v>11301.486228608701</v>
      </c>
      <c r="AJ9">
        <f t="shared" si="7"/>
        <v>-783.23769949225971</v>
      </c>
      <c r="AK9">
        <f t="shared" si="24"/>
        <v>1529.2099691193102</v>
      </c>
      <c r="AL9">
        <f t="shared" si="8"/>
        <v>12047.458498235752</v>
      </c>
      <c r="AN9">
        <f t="shared" si="9"/>
        <v>10608.809370418576</v>
      </c>
      <c r="AO9">
        <f t="shared" si="9"/>
        <v>-530.44046852092879</v>
      </c>
      <c r="AP9">
        <f t="shared" si="9"/>
        <v>-6.6604720370379082</v>
      </c>
      <c r="AQ9">
        <f t="shared" si="9"/>
        <v>-3011.1968211273152</v>
      </c>
      <c r="AR9">
        <f t="shared" si="9"/>
        <v>7060.5116087332945</v>
      </c>
      <c r="AS9">
        <f t="shared" si="9"/>
        <v>-489.3213828517359</v>
      </c>
      <c r="AT9">
        <f t="shared" si="9"/>
        <v>955.36149146701803</v>
      </c>
      <c r="AU9">
        <f t="shared" si="9"/>
        <v>7526.5517173485769</v>
      </c>
      <c r="AW9">
        <v>6</v>
      </c>
      <c r="AX9">
        <f>(R9*SUMPRODUCT(K10:$K$23, X10:$X$23)-$AZ$3*SUMPRODUCT(K9:$K$22, W10:$W$23))/Z9</f>
        <v>16351.875500490623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19910.017847504918</v>
      </c>
      <c r="P10">
        <f t="shared" si="22"/>
        <v>995.50089237524594</v>
      </c>
      <c r="Q10" s="4">
        <f t="shared" si="23"/>
        <v>12.5</v>
      </c>
      <c r="R10">
        <f t="shared" si="0"/>
        <v>250000</v>
      </c>
      <c r="S10">
        <f t="shared" si="1"/>
        <v>17374.719981440172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13946.394853945087</v>
      </c>
      <c r="AC10">
        <f t="shared" si="2"/>
        <v>14303.64567471623</v>
      </c>
      <c r="AE10">
        <f t="shared" si="3"/>
        <v>16390.81613817071</v>
      </c>
      <c r="AF10">
        <f t="shared" si="4"/>
        <v>-819.5408069085355</v>
      </c>
      <c r="AG10">
        <f t="shared" si="4"/>
        <v>-10.290558416189951</v>
      </c>
      <c r="AH10">
        <f t="shared" si="5"/>
        <v>-5279.7689969898247</v>
      </c>
      <c r="AI10">
        <f t="shared" si="6"/>
        <v>10281.215775856159</v>
      </c>
      <c r="AJ10">
        <f t="shared" si="7"/>
        <v>-357.25082077114348</v>
      </c>
      <c r="AK10">
        <f t="shared" si="24"/>
        <v>1549.6776847233814</v>
      </c>
      <c r="AL10">
        <f t="shared" si="8"/>
        <v>11473.642639808397</v>
      </c>
      <c r="AN10">
        <f t="shared" si="9"/>
        <v>9729.2437807996757</v>
      </c>
      <c r="AO10">
        <f t="shared" si="9"/>
        <v>-486.4621890399838</v>
      </c>
      <c r="AP10">
        <f t="shared" si="9"/>
        <v>-6.1082590779915629</v>
      </c>
      <c r="AQ10">
        <f t="shared" si="9"/>
        <v>-3133.9598495279756</v>
      </c>
      <c r="AR10">
        <f t="shared" si="9"/>
        <v>6102.7134831537242</v>
      </c>
      <c r="AS10">
        <f t="shared" si="9"/>
        <v>-212.05657466188504</v>
      </c>
      <c r="AT10">
        <f t="shared" si="9"/>
        <v>919.85608582524696</v>
      </c>
      <c r="AU10">
        <f t="shared" si="9"/>
        <v>6810.5129943170859</v>
      </c>
      <c r="AW10">
        <v>7</v>
      </c>
      <c r="AX10">
        <f>(R10*SUMPRODUCT(K11:$K$23, X11:$X$23)-$AZ$3*SUMPRODUCT(K10:$K$22, W11:$W$23))/Z10</f>
        <v>17374.719981440172</v>
      </c>
    </row>
    <row r="11" spans="1:52" x14ac:dyDescent="0.25">
      <c r="A11" t="s">
        <v>33</v>
      </c>
      <c r="C11" s="7">
        <f>AU25</f>
        <v>85460.788726832325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19910.017847504918</v>
      </c>
      <c r="P11">
        <f t="shared" si="22"/>
        <v>995.50089237524594</v>
      </c>
      <c r="Q11" s="4">
        <f t="shared" si="23"/>
        <v>12.5</v>
      </c>
      <c r="R11">
        <f t="shared" si="0"/>
        <v>250000</v>
      </c>
      <c r="S11">
        <f t="shared" si="1"/>
        <v>18043.90851005611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14303.64567471623</v>
      </c>
      <c r="AC11">
        <f t="shared" si="2"/>
        <v>14295.615076432419</v>
      </c>
      <c r="AE11">
        <f t="shared" si="3"/>
        <v>15774.074178784713</v>
      </c>
      <c r="AF11">
        <f t="shared" si="4"/>
        <v>-788.70370893923575</v>
      </c>
      <c r="AG11">
        <f t="shared" si="4"/>
        <v>-9.9033526109831485</v>
      </c>
      <c r="AH11">
        <f t="shared" si="5"/>
        <v>-5686.0044208980735</v>
      </c>
      <c r="AI11">
        <f t="shared" si="6"/>
        <v>9289.4626963364208</v>
      </c>
      <c r="AJ11">
        <f t="shared" si="7"/>
        <v>8.0305982838108321</v>
      </c>
      <c r="AK11">
        <f t="shared" si="24"/>
        <v>1508.3843314449282</v>
      </c>
      <c r="AL11">
        <f t="shared" si="8"/>
        <v>10805.877626065159</v>
      </c>
      <c r="AN11">
        <f t="shared" si="9"/>
        <v>8904.5732030787603</v>
      </c>
      <c r="AO11">
        <f t="shared" si="9"/>
        <v>-445.22866015393811</v>
      </c>
      <c r="AP11">
        <f t="shared" si="9"/>
        <v>-5.5905105606137511</v>
      </c>
      <c r="AQ11">
        <f t="shared" si="9"/>
        <v>-3209.7885444847811</v>
      </c>
      <c r="AR11">
        <f t="shared" si="9"/>
        <v>5243.9654878794281</v>
      </c>
      <c r="AS11">
        <f t="shared" si="9"/>
        <v>4.5333278817014868</v>
      </c>
      <c r="AT11">
        <f t="shared" si="9"/>
        <v>851.49331399703033</v>
      </c>
      <c r="AU11">
        <f t="shared" si="9"/>
        <v>6099.9921297581595</v>
      </c>
      <c r="AW11">
        <v>8</v>
      </c>
      <c r="AX11">
        <f>(R11*SUMPRODUCT(K12:$K$23, X12:$X$23)-$AZ$3*SUMPRODUCT(K11:$K$22, W12:$W$23))/Z11</f>
        <v>18043.90851005611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19910.017847504918</v>
      </c>
      <c r="P12">
        <f t="shared" si="22"/>
        <v>995.50089237524594</v>
      </c>
      <c r="Q12" s="4">
        <f t="shared" si="23"/>
        <v>12.5</v>
      </c>
      <c r="R12">
        <f t="shared" si="0"/>
        <v>250000</v>
      </c>
      <c r="S12">
        <f t="shared" si="1"/>
        <v>18361.807141750785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14295.615076432419</v>
      </c>
      <c r="AC12">
        <f t="shared" si="2"/>
        <v>13954.223756087918</v>
      </c>
      <c r="AE12">
        <f t="shared" si="3"/>
        <v>15130.800682470124</v>
      </c>
      <c r="AF12">
        <f t="shared" si="4"/>
        <v>-756.54003412350619</v>
      </c>
      <c r="AG12">
        <f t="shared" si="4"/>
        <v>-9.499489652872338</v>
      </c>
      <c r="AH12">
        <f t="shared" si="5"/>
        <v>-6096.5886400195768</v>
      </c>
      <c r="AI12">
        <f t="shared" si="6"/>
        <v>8268.1725186741714</v>
      </c>
      <c r="AJ12">
        <f t="shared" si="7"/>
        <v>341.39132034450085</v>
      </c>
      <c r="AK12">
        <f t="shared" si="24"/>
        <v>1487.9665501160318</v>
      </c>
      <c r="AL12">
        <f t="shared" si="8"/>
        <v>10097.530389134705</v>
      </c>
      <c r="AN12">
        <f t="shared" si="9"/>
        <v>8120.0122603858526</v>
      </c>
      <c r="AO12">
        <f t="shared" si="9"/>
        <v>-406.00061301929264</v>
      </c>
      <c r="AP12">
        <f t="shared" si="9"/>
        <v>-5.097943860836013</v>
      </c>
      <c r="AQ12">
        <f t="shared" si="9"/>
        <v>-3271.7617224871419</v>
      </c>
      <c r="AR12">
        <f t="shared" si="9"/>
        <v>4437.1519810185837</v>
      </c>
      <c r="AS12">
        <f t="shared" si="9"/>
        <v>183.20918799745314</v>
      </c>
      <c r="AT12">
        <f t="shared" si="9"/>
        <v>798.52394354677108</v>
      </c>
      <c r="AU12">
        <f t="shared" si="9"/>
        <v>5418.885112562808</v>
      </c>
      <c r="AW12">
        <v>9</v>
      </c>
      <c r="AX12">
        <f>(R12*SUMPRODUCT(K13:$K$23, X13:$X$23)-$AZ$3*SUMPRODUCT(K12:$K$22, W13:$W$23))/Z12</f>
        <v>18361.807141750785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19910.017847504918</v>
      </c>
      <c r="P13">
        <f t="shared" si="22"/>
        <v>995.50089237524594</v>
      </c>
      <c r="Q13" s="4">
        <f t="shared" si="23"/>
        <v>12.5</v>
      </c>
      <c r="R13">
        <f t="shared" si="0"/>
        <v>250000</v>
      </c>
      <c r="S13">
        <f t="shared" si="1"/>
        <v>18332.740947573006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13954.223756087918</v>
      </c>
      <c r="AC13">
        <f t="shared" si="2"/>
        <v>13317.258402834303</v>
      </c>
      <c r="AE13">
        <f t="shared" si="3"/>
        <v>14463.022918314213</v>
      </c>
      <c r="AF13">
        <f t="shared" si="4"/>
        <v>-723.15114591571069</v>
      </c>
      <c r="AG13">
        <f t="shared" si="4"/>
        <v>-9.0802423113640565</v>
      </c>
      <c r="AH13">
        <f t="shared" si="5"/>
        <v>-6485.0488995911783</v>
      </c>
      <c r="AI13">
        <f t="shared" si="6"/>
        <v>7245.7426304959608</v>
      </c>
      <c r="AJ13">
        <f t="shared" si="7"/>
        <v>636.96535325361583</v>
      </c>
      <c r="AK13">
        <f t="shared" si="24"/>
        <v>1431.7847388227478</v>
      </c>
      <c r="AL13">
        <f t="shared" si="8"/>
        <v>9314.4927225723241</v>
      </c>
      <c r="AN13">
        <f t="shared" si="9"/>
        <v>7380.0953873633434</v>
      </c>
      <c r="AO13">
        <f t="shared" si="9"/>
        <v>-369.00476936816716</v>
      </c>
      <c r="AP13">
        <f t="shared" si="9"/>
        <v>-4.6334058085037091</v>
      </c>
      <c r="AQ13">
        <f t="shared" si="9"/>
        <v>-3309.147730803506</v>
      </c>
      <c r="AR13">
        <f t="shared" si="9"/>
        <v>3697.3094813831667</v>
      </c>
      <c r="AS13">
        <f t="shared" si="9"/>
        <v>325.02645484331418</v>
      </c>
      <c r="AT13">
        <f t="shared" si="9"/>
        <v>730.601618096214</v>
      </c>
      <c r="AU13">
        <f t="shared" si="9"/>
        <v>4752.9375543226952</v>
      </c>
      <c r="AW13">
        <v>10</v>
      </c>
      <c r="AX13">
        <f>(R13*SUMPRODUCT(K14:$K$23, X14:$X$23)-$AZ$3*SUMPRODUCT(K13:$K$22, W14:$W$23))/Z13</f>
        <v>18332.740947573006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19910.017847504918</v>
      </c>
      <c r="P14">
        <f t="shared" si="22"/>
        <v>995.50089237524594</v>
      </c>
      <c r="Q14" s="4">
        <f t="shared" si="23"/>
        <v>12.5</v>
      </c>
      <c r="R14">
        <f t="shared" si="0"/>
        <v>250000</v>
      </c>
      <c r="S14">
        <f t="shared" si="1"/>
        <v>18092.266773946725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13317.258402834303</v>
      </c>
      <c r="AC14">
        <f t="shared" si="2"/>
        <v>12513.475760788682</v>
      </c>
      <c r="AE14">
        <f t="shared" si="3"/>
        <v>13770.719216366806</v>
      </c>
      <c r="AF14">
        <f t="shared" si="4"/>
        <v>-688.5359608183403</v>
      </c>
      <c r="AG14">
        <f t="shared" si="4"/>
        <v>-8.6455969815294029</v>
      </c>
      <c r="AH14">
        <f t="shared" si="5"/>
        <v>-6876.8581344202348</v>
      </c>
      <c r="AI14">
        <f t="shared" si="6"/>
        <v>6196.6795241467016</v>
      </c>
      <c r="AJ14">
        <f t="shared" si="7"/>
        <v>803.78264204562038</v>
      </c>
      <c r="AK14">
        <f t="shared" si="24"/>
        <v>2259.0530215911308</v>
      </c>
      <c r="AL14">
        <f t="shared" si="8"/>
        <v>9259.5151877834523</v>
      </c>
      <c r="AN14">
        <f t="shared" si="9"/>
        <v>6472.9297062396781</v>
      </c>
      <c r="AO14">
        <f t="shared" si="9"/>
        <v>-323.64648531198389</v>
      </c>
      <c r="AP14">
        <f t="shared" si="9"/>
        <v>-4.0638648316498438</v>
      </c>
      <c r="AQ14">
        <f t="shared" si="9"/>
        <v>-3232.4687334398282</v>
      </c>
      <c r="AR14">
        <f t="shared" si="9"/>
        <v>2912.7506226562164</v>
      </c>
      <c r="AS14">
        <f t="shared" si="9"/>
        <v>377.81821408959036</v>
      </c>
      <c r="AT14">
        <f t="shared" si="9"/>
        <v>1061.8683876763926</v>
      </c>
      <c r="AU14">
        <f t="shared" si="9"/>
        <v>4352.4372244221986</v>
      </c>
      <c r="AW14">
        <v>11</v>
      </c>
      <c r="AX14">
        <f>(R14*SUMPRODUCT(K15:$K$23, X15:$X$23)-$AZ$3*SUMPRODUCT(K14:$K$22, W15:$W$23))/Z14</f>
        <v>18092.266773946725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19910.017847504918</v>
      </c>
      <c r="P15">
        <f t="shared" si="22"/>
        <v>995.50089237524594</v>
      </c>
      <c r="Q15" s="4">
        <f t="shared" si="23"/>
        <v>12.5</v>
      </c>
      <c r="R15">
        <f t="shared" si="0"/>
        <v>250000</v>
      </c>
      <c r="S15">
        <f t="shared" si="1"/>
        <v>17521.01687868109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12513.475760788682</v>
      </c>
      <c r="AC15">
        <f t="shared" si="2"/>
        <v>11486.121510693712</v>
      </c>
      <c r="AE15">
        <f t="shared" si="3"/>
        <v>13052.260942387536</v>
      </c>
      <c r="AF15">
        <f t="shared" si="4"/>
        <v>-652.61304711937692</v>
      </c>
      <c r="AG15">
        <f t="shared" si="4"/>
        <v>-8.1945311666453495</v>
      </c>
      <c r="AH15">
        <f t="shared" si="5"/>
        <v>-7292.1969013751905</v>
      </c>
      <c r="AI15">
        <f t="shared" si="6"/>
        <v>5099.2564627263228</v>
      </c>
      <c r="AJ15">
        <f t="shared" si="7"/>
        <v>1027.3542500949698</v>
      </c>
      <c r="AK15">
        <f t="shared" si="24"/>
        <v>2131.8658174960965</v>
      </c>
      <c r="AL15">
        <f t="shared" si="8"/>
        <v>8258.4765303173881</v>
      </c>
      <c r="AN15">
        <f t="shared" si="9"/>
        <v>5651.5995537896924</v>
      </c>
      <c r="AO15">
        <f t="shared" si="9"/>
        <v>-282.57997768948468</v>
      </c>
      <c r="AP15">
        <f t="shared" si="9"/>
        <v>-3.5482135156008532</v>
      </c>
      <c r="AQ15">
        <f t="shared" si="9"/>
        <v>-3157.5048136005125</v>
      </c>
      <c r="AR15">
        <f t="shared" si="9"/>
        <v>2207.9665489840945</v>
      </c>
      <c r="AS15">
        <f t="shared" si="9"/>
        <v>444.84207349585819</v>
      </c>
      <c r="AT15">
        <f t="shared" si="9"/>
        <v>923.0930913871631</v>
      </c>
      <c r="AU15">
        <f t="shared" si="9"/>
        <v>3575.9017138671152</v>
      </c>
      <c r="AW15">
        <v>12</v>
      </c>
      <c r="AX15">
        <f>(R15*SUMPRODUCT(K16:$K$23, X16:$X$23)-$AZ$3*SUMPRODUCT(K15:$K$22, W16:$W$23))/Z15</f>
        <v>17521.01687868109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19910.017847504918</v>
      </c>
      <c r="P16">
        <f t="shared" si="22"/>
        <v>995.50089237524594</v>
      </c>
      <c r="Q16" s="4">
        <f t="shared" si="23"/>
        <v>12.5</v>
      </c>
      <c r="R16">
        <f t="shared" si="0"/>
        <v>250000</v>
      </c>
      <c r="S16">
        <f t="shared" si="1"/>
        <v>16638.246267128179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11486.121510693712</v>
      </c>
      <c r="AC16">
        <f t="shared" si="2"/>
        <v>10288.113633744339</v>
      </c>
      <c r="AE16">
        <f t="shared" si="3"/>
        <v>12311.184891505032</v>
      </c>
      <c r="AF16">
        <f t="shared" si="4"/>
        <v>-615.55924457525168</v>
      </c>
      <c r="AG16">
        <f t="shared" si="4"/>
        <v>-7.7292653538780263</v>
      </c>
      <c r="AH16">
        <f t="shared" si="5"/>
        <v>-7666.4100220173905</v>
      </c>
      <c r="AI16">
        <f t="shared" si="6"/>
        <v>4021.4863595585111</v>
      </c>
      <c r="AJ16">
        <f t="shared" si="7"/>
        <v>1198.0078769493739</v>
      </c>
      <c r="AK16">
        <f t="shared" si="24"/>
        <v>1983.7084677721577</v>
      </c>
      <c r="AL16">
        <f t="shared" si="8"/>
        <v>7203.2027042800428</v>
      </c>
      <c r="AN16">
        <f t="shared" si="9"/>
        <v>4910.5128862612919</v>
      </c>
      <c r="AO16">
        <f t="shared" si="9"/>
        <v>-245.52564431306462</v>
      </c>
      <c r="AP16">
        <f t="shared" si="9"/>
        <v>-3.082941037441528</v>
      </c>
      <c r="AQ16">
        <f t="shared" si="9"/>
        <v>-3057.8701835966754</v>
      </c>
      <c r="AR16">
        <f t="shared" si="9"/>
        <v>1604.0341173141098</v>
      </c>
      <c r="AS16">
        <f t="shared" si="9"/>
        <v>477.8445916819677</v>
      </c>
      <c r="AT16">
        <f t="shared" si="9"/>
        <v>791.23383162755749</v>
      </c>
      <c r="AU16">
        <f t="shared" si="9"/>
        <v>2873.1125406236351</v>
      </c>
      <c r="AW16">
        <v>13</v>
      </c>
      <c r="AX16">
        <f>(R16*SUMPRODUCT(K17:$K$23, X17:$X$23)-$AZ$3*SUMPRODUCT(K16:$K$22, W17:$W$23))/Z16</f>
        <v>16638.246267128179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19910.017847504918</v>
      </c>
      <c r="P17">
        <f t="shared" si="22"/>
        <v>995.50089237524594</v>
      </c>
      <c r="Q17" s="4">
        <f t="shared" si="23"/>
        <v>12.5</v>
      </c>
      <c r="R17">
        <f t="shared" si="0"/>
        <v>250000</v>
      </c>
      <c r="S17">
        <f t="shared" si="1"/>
        <v>15458.921680477017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10288.113633744339</v>
      </c>
      <c r="AC17">
        <f t="shared" si="2"/>
        <v>8969.4068995895941</v>
      </c>
      <c r="AE17">
        <f t="shared" si="3"/>
        <v>11551.973361627905</v>
      </c>
      <c r="AF17">
        <f t="shared" si="4"/>
        <v>-577.5986680813952</v>
      </c>
      <c r="AG17">
        <f t="shared" si="4"/>
        <v>-7.2526136403461177</v>
      </c>
      <c r="AH17">
        <f t="shared" si="5"/>
        <v>-7987.1811998625899</v>
      </c>
      <c r="AI17">
        <f t="shared" si="6"/>
        <v>2979.9408800435731</v>
      </c>
      <c r="AJ17">
        <f t="shared" si="7"/>
        <v>1318.7067341547445</v>
      </c>
      <c r="AK17">
        <f t="shared" si="24"/>
        <v>1819.4736511429326</v>
      </c>
      <c r="AL17">
        <f t="shared" si="8"/>
        <v>6118.1212653412504</v>
      </c>
      <c r="AN17">
        <f t="shared" si="9"/>
        <v>4244.4805426974908</v>
      </c>
      <c r="AO17">
        <f t="shared" si="9"/>
        <v>-212.22402713487452</v>
      </c>
      <c r="AP17">
        <f t="shared" si="9"/>
        <v>-2.6647895140067646</v>
      </c>
      <c r="AQ17">
        <f t="shared" si="9"/>
        <v>-2934.6877916483154</v>
      </c>
      <c r="AR17">
        <f t="shared" si="9"/>
        <v>1094.903934400294</v>
      </c>
      <c r="AS17">
        <f t="shared" si="9"/>
        <v>484.52544854684498</v>
      </c>
      <c r="AT17">
        <f t="shared" si="9"/>
        <v>668.51959128294368</v>
      </c>
      <c r="AU17">
        <f t="shared" si="9"/>
        <v>2247.9489742300825</v>
      </c>
      <c r="AW17">
        <v>14</v>
      </c>
      <c r="AX17">
        <f>(R17*SUMPRODUCT(K18:$K$23, X18:$X$23)-$AZ$3*SUMPRODUCT(K17:$K$22, W18:$W$23))/Z17</f>
        <v>15458.921680477017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19910.017847504918</v>
      </c>
      <c r="P18">
        <f t="shared" si="22"/>
        <v>995.50089237524594</v>
      </c>
      <c r="Q18" s="4">
        <f t="shared" si="23"/>
        <v>12.5</v>
      </c>
      <c r="R18">
        <f t="shared" si="0"/>
        <v>250000</v>
      </c>
      <c r="S18">
        <f t="shared" si="1"/>
        <v>13966.484709475677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8969.4068995895941</v>
      </c>
      <c r="AC18">
        <f t="shared" si="2"/>
        <v>7559.1125018890571</v>
      </c>
      <c r="AE18">
        <f t="shared" si="3"/>
        <v>10775.944552590196</v>
      </c>
      <c r="AF18">
        <f t="shared" si="4"/>
        <v>-538.79722762950973</v>
      </c>
      <c r="AG18">
        <f t="shared" si="4"/>
        <v>-6.7654036243999487</v>
      </c>
      <c r="AH18">
        <f t="shared" si="5"/>
        <v>-8293.6775908541385</v>
      </c>
      <c r="AI18">
        <f t="shared" si="6"/>
        <v>1936.7043304821473</v>
      </c>
      <c r="AJ18">
        <f t="shared" si="7"/>
        <v>1410.294397700537</v>
      </c>
      <c r="AK18">
        <f t="shared" si="24"/>
        <v>1643.5432581032167</v>
      </c>
      <c r="AL18">
        <f t="shared" si="8"/>
        <v>4990.5419862859007</v>
      </c>
      <c r="AN18">
        <f t="shared" si="9"/>
        <v>3647.2462233604888</v>
      </c>
      <c r="AO18">
        <f t="shared" si="9"/>
        <v>-182.36231116802441</v>
      </c>
      <c r="AP18">
        <f t="shared" si="9"/>
        <v>-2.2898310860991731</v>
      </c>
      <c r="AQ18">
        <f t="shared" si="9"/>
        <v>-2807.0935335075897</v>
      </c>
      <c r="AR18">
        <f t="shared" si="9"/>
        <v>655.50054759877548</v>
      </c>
      <c r="AS18">
        <f t="shared" si="9"/>
        <v>477.33086327020482</v>
      </c>
      <c r="AT18">
        <f t="shared" si="9"/>
        <v>556.27670611999247</v>
      </c>
      <c r="AU18">
        <f t="shared" si="9"/>
        <v>1689.1081169889726</v>
      </c>
      <c r="AW18">
        <v>15</v>
      </c>
      <c r="AX18">
        <f>(R18*SUMPRODUCT(K19:$K$23, X19:$X$23)-$AZ$3*SUMPRODUCT(K18:$K$22, W19:$W$23))/Z18</f>
        <v>13966.484709475677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19910.017847504918</v>
      </c>
      <c r="P19">
        <f t="shared" si="22"/>
        <v>995.50089237524594</v>
      </c>
      <c r="Q19" s="4">
        <f t="shared" si="23"/>
        <v>12.5</v>
      </c>
      <c r="R19">
        <f t="shared" si="0"/>
        <v>250000</v>
      </c>
      <c r="S19">
        <f t="shared" si="1"/>
        <v>12133.726685823382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7559.1125018890571</v>
      </c>
      <c r="AC19">
        <f t="shared" si="2"/>
        <v>6085.2079505355878</v>
      </c>
      <c r="AE19">
        <f t="shared" si="3"/>
        <v>9985.1102664523896</v>
      </c>
      <c r="AF19">
        <f t="shared" si="4"/>
        <v>-499.25551332261955</v>
      </c>
      <c r="AG19">
        <f t="shared" si="4"/>
        <v>-6.2688983649653682</v>
      </c>
      <c r="AH19">
        <f t="shared" si="5"/>
        <v>-8577.0244638116201</v>
      </c>
      <c r="AI19">
        <f t="shared" si="6"/>
        <v>902.56139095318395</v>
      </c>
      <c r="AJ19">
        <f t="shared" si="7"/>
        <v>1473.9045513534693</v>
      </c>
      <c r="AK19">
        <f t="shared" si="24"/>
        <v>1458.5719379464711</v>
      </c>
      <c r="AL19">
        <f t="shared" si="8"/>
        <v>3835.0378802531241</v>
      </c>
      <c r="AN19">
        <f t="shared" si="9"/>
        <v>3113.1781041596105</v>
      </c>
      <c r="AO19">
        <f t="shared" si="9"/>
        <v>-155.65890520798055</v>
      </c>
      <c r="AP19">
        <f t="shared" si="9"/>
        <v>-1.9545299557263756</v>
      </c>
      <c r="AQ19">
        <f t="shared" si="9"/>
        <v>-2674.1622322681214</v>
      </c>
      <c r="AR19">
        <f t="shared" si="9"/>
        <v>281.40243672778195</v>
      </c>
      <c r="AS19">
        <f t="shared" si="9"/>
        <v>459.53697600227633</v>
      </c>
      <c r="AT19">
        <f t="shared" si="9"/>
        <v>454.75654243024229</v>
      </c>
      <c r="AU19">
        <f t="shared" si="9"/>
        <v>1195.6959551603004</v>
      </c>
      <c r="AW19">
        <v>16</v>
      </c>
      <c r="AX19">
        <f>(R19*SUMPRODUCT(K20:$K$23, X20:$X$23)-$AZ$3*SUMPRODUCT(K19:$K$22, W20:$W$23))/Z19</f>
        <v>12133.726685823382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19910.017847504918</v>
      </c>
      <c r="P20">
        <f t="shared" si="22"/>
        <v>995.50089237524594</v>
      </c>
      <c r="Q20" s="4">
        <f t="shared" si="23"/>
        <v>12.5</v>
      </c>
      <c r="R20">
        <f t="shared" si="0"/>
        <v>250000</v>
      </c>
      <c r="S20">
        <f t="shared" si="1"/>
        <v>9912.6285519373305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6085.2079505355878</v>
      </c>
      <c r="AC20">
        <f t="shared" si="2"/>
        <v>4571.1191223991536</v>
      </c>
      <c r="AE20">
        <f t="shared" si="3"/>
        <v>9181.3248961347308</v>
      </c>
      <c r="AF20">
        <f t="shared" si="4"/>
        <v>-459.06624480673651</v>
      </c>
      <c r="AG20">
        <f t="shared" si="4"/>
        <v>-5.7642620956297357</v>
      </c>
      <c r="AH20">
        <f t="shared" si="5"/>
        <v>-8838.9457137195895</v>
      </c>
      <c r="AI20">
        <f t="shared" si="6"/>
        <v>-122.45132448722507</v>
      </c>
      <c r="AJ20">
        <f t="shared" si="7"/>
        <v>1514.0888281364341</v>
      </c>
      <c r="AK20">
        <f t="shared" si="24"/>
        <v>1267.1045320546705</v>
      </c>
      <c r="AL20">
        <f t="shared" si="8"/>
        <v>2658.7420357038795</v>
      </c>
      <c r="AN20">
        <f t="shared" si="9"/>
        <v>2636.9252865763524</v>
      </c>
      <c r="AO20">
        <f t="shared" si="9"/>
        <v>-131.8462643288176</v>
      </c>
      <c r="AP20">
        <f t="shared" si="9"/>
        <v>-1.6555266968952054</v>
      </c>
      <c r="AQ20">
        <f t="shared" si="9"/>
        <v>-2538.5921664742732</v>
      </c>
      <c r="AR20">
        <f t="shared" si="9"/>
        <v>-35.168670923633933</v>
      </c>
      <c r="AS20">
        <f t="shared" si="9"/>
        <v>434.85435513958873</v>
      </c>
      <c r="AT20">
        <f t="shared" si="9"/>
        <v>363.91915318421007</v>
      </c>
      <c r="AU20">
        <f t="shared" si="9"/>
        <v>763.6048374001648</v>
      </c>
      <c r="AW20">
        <v>17</v>
      </c>
      <c r="AX20">
        <f>(R20*SUMPRODUCT(K21:$K$23, X21:$X$23)-$AZ$3*SUMPRODUCT(K20:$K$22, W21:$W$23))/Z20</f>
        <v>9912.6285519373305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19910.017847504918</v>
      </c>
      <c r="P21">
        <f t="shared" si="22"/>
        <v>995.50089237524594</v>
      </c>
      <c r="Q21" s="4">
        <f t="shared" si="23"/>
        <v>12.5</v>
      </c>
      <c r="R21">
        <f t="shared" si="0"/>
        <v>250000</v>
      </c>
      <c r="S21">
        <f t="shared" si="1"/>
        <v>7230.3312476278888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4571.1191223991536</v>
      </c>
      <c r="AC21">
        <f t="shared" si="2"/>
        <v>3038.452900456381</v>
      </c>
      <c r="AE21">
        <f t="shared" si="3"/>
        <v>8366.926687727746</v>
      </c>
      <c r="AF21">
        <f t="shared" si="4"/>
        <v>-418.3463343863873</v>
      </c>
      <c r="AG21">
        <f t="shared" si="4"/>
        <v>-5.2529628249280247</v>
      </c>
      <c r="AH21">
        <f t="shared" si="5"/>
        <v>-9073.1329949082628</v>
      </c>
      <c r="AI21">
        <f t="shared" si="6"/>
        <v>-1129.8056043918323</v>
      </c>
      <c r="AJ21">
        <f t="shared" si="7"/>
        <v>1532.6662219427726</v>
      </c>
      <c r="AK21">
        <f t="shared" si="24"/>
        <v>1071.3357235380672</v>
      </c>
      <c r="AL21">
        <f t="shared" si="8"/>
        <v>1474.1963410890075</v>
      </c>
      <c r="AN21">
        <f t="shared" si="9"/>
        <v>2213.6033303885611</v>
      </c>
      <c r="AO21">
        <f t="shared" si="9"/>
        <v>-110.68016651942807</v>
      </c>
      <c r="AP21">
        <f t="shared" si="9"/>
        <v>-1.3897547376294577</v>
      </c>
      <c r="AQ21">
        <f t="shared" si="9"/>
        <v>-2400.4414242144726</v>
      </c>
      <c r="AR21">
        <f t="shared" si="9"/>
        <v>-298.90801508296903</v>
      </c>
      <c r="AS21">
        <f t="shared" si="9"/>
        <v>405.49118928493374</v>
      </c>
      <c r="AT21">
        <f t="shared" si="9"/>
        <v>283.43887954301528</v>
      </c>
      <c r="AU21">
        <f t="shared" si="9"/>
        <v>390.02205374497998</v>
      </c>
      <c r="AW21">
        <v>18</v>
      </c>
      <c r="AX21">
        <f>(R21*SUMPRODUCT(K22:$K$23, X22:$X$23)-$AZ$3*SUMPRODUCT(K21:$K$22, W22:$W$23))/Z21</f>
        <v>7230.3312476278888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19910.017847504918</v>
      </c>
      <c r="P22">
        <f t="shared" si="22"/>
        <v>995.50089237524594</v>
      </c>
      <c r="Q22" s="4">
        <f t="shared" si="23"/>
        <v>12.5</v>
      </c>
      <c r="R22">
        <f t="shared" si="0"/>
        <v>250000</v>
      </c>
      <c r="S22">
        <f t="shared" si="1"/>
        <v>3983.4719815248295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3038.452900456381</v>
      </c>
      <c r="AC22">
        <f t="shared" si="2"/>
        <v>1509.6838160290879</v>
      </c>
      <c r="AE22">
        <f t="shared" si="3"/>
        <v>7545.636535322802</v>
      </c>
      <c r="AF22">
        <f t="shared" si="4"/>
        <v>-377.28182676614011</v>
      </c>
      <c r="AG22">
        <f t="shared" si="4"/>
        <v>-4.7373366218933386</v>
      </c>
      <c r="AH22">
        <f t="shared" si="5"/>
        <v>-9261.9314957081169</v>
      </c>
      <c r="AI22">
        <f t="shared" si="6"/>
        <v>-2098.3141237733489</v>
      </c>
      <c r="AJ22">
        <f t="shared" si="7"/>
        <v>1528.7690844272931</v>
      </c>
      <c r="AK22">
        <f t="shared" si="24"/>
        <v>873.41694071846428</v>
      </c>
      <c r="AL22">
        <f t="shared" si="8"/>
        <v>303.8719013724085</v>
      </c>
      <c r="AN22">
        <f t="shared" si="9"/>
        <v>1838.9549266765855</v>
      </c>
      <c r="AO22">
        <f t="shared" si="9"/>
        <v>-91.947746333829286</v>
      </c>
      <c r="AP22">
        <f t="shared" si="9"/>
        <v>-1.1545412344438453</v>
      </c>
      <c r="AQ22">
        <f t="shared" si="9"/>
        <v>-2257.2349562348536</v>
      </c>
      <c r="AR22">
        <f t="shared" si="9"/>
        <v>-511.38231712654147</v>
      </c>
      <c r="AS22">
        <f t="shared" si="9"/>
        <v>372.57790332173147</v>
      </c>
      <c r="AT22">
        <f t="shared" si="9"/>
        <v>212.86135088248045</v>
      </c>
      <c r="AU22">
        <f t="shared" si="9"/>
        <v>74.056937077670469</v>
      </c>
      <c r="AW22">
        <v>19</v>
      </c>
      <c r="AX22">
        <f>(R22*SUMPRODUCT(K23:$K$23, X23:$X$23)-$AZ$3*SUMPRODUCT(K22:$K$22, W23:$W$23))/Z22</f>
        <v>3983.4719815248295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19910.017847504918</v>
      </c>
      <c r="P23">
        <f t="shared" si="22"/>
        <v>995.50089237524594</v>
      </c>
      <c r="Q23" s="4">
        <f t="shared" si="23"/>
        <v>12.5</v>
      </c>
      <c r="R23">
        <f t="shared" si="0"/>
        <v>250000</v>
      </c>
      <c r="S23">
        <f t="shared" si="1"/>
        <v>4472.9269613250408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1509.6838160290879</v>
      </c>
      <c r="AC23">
        <f t="shared" si="2"/>
        <v>1509.6838160290877</v>
      </c>
      <c r="AE23">
        <f t="shared" si="3"/>
        <v>6719.9469119710966</v>
      </c>
      <c r="AF23">
        <f t="shared" si="4"/>
        <v>-335.99734559855483</v>
      </c>
      <c r="AG23">
        <f t="shared" si="4"/>
        <v>-4.2189483225483562</v>
      </c>
      <c r="AH23">
        <f t="shared" si="5"/>
        <v>-9420.2986625209796</v>
      </c>
      <c r="AI23">
        <f t="shared" si="6"/>
        <v>-3040.568044470986</v>
      </c>
      <c r="AJ23">
        <f t="shared" si="7"/>
        <v>0</v>
      </c>
      <c r="AK23">
        <f t="shared" si="24"/>
        <v>675.47399579887224</v>
      </c>
      <c r="AL23">
        <f t="shared" si="8"/>
        <v>-2365.0940486721138</v>
      </c>
      <c r="AN23">
        <f t="shared" si="9"/>
        <v>1508.6288610436261</v>
      </c>
      <c r="AO23">
        <f t="shared" si="9"/>
        <v>-75.431443052181308</v>
      </c>
      <c r="AP23">
        <f t="shared" si="9"/>
        <v>-0.9471543876796954</v>
      </c>
      <c r="AQ23">
        <f t="shared" si="9"/>
        <v>-2114.8581421994049</v>
      </c>
      <c r="AR23">
        <f t="shared" si="9"/>
        <v>-682.60787859563959</v>
      </c>
      <c r="AS23">
        <f t="shared" si="9"/>
        <v>0</v>
      </c>
      <c r="AT23">
        <f t="shared" si="9"/>
        <v>151.64399039095011</v>
      </c>
      <c r="AU23">
        <f t="shared" si="9"/>
        <v>-530.96388820468951</v>
      </c>
      <c r="AW23">
        <v>20</v>
      </c>
      <c r="AX23">
        <f>(R23*SUMPRODUCT(K$23:$K24, X$23:$X24)-$AZ$3*SUMPRODUCT(K$22:$K23, W$23:$W24))/Z23</f>
        <v>4472.9269613250408</v>
      </c>
    </row>
    <row r="25" spans="5:50" x14ac:dyDescent="0.25">
      <c r="AN25" s="8">
        <f t="shared" ref="AN25:AU25" si="25">SUM(AN3:AN23)</f>
        <v>156063.56768790129</v>
      </c>
      <c r="AO25" s="8">
        <f t="shared" si="25"/>
        <v>-22735.691770023757</v>
      </c>
      <c r="AP25" s="8">
        <f t="shared" si="25"/>
        <v>-710.43752556641562</v>
      </c>
      <c r="AQ25" s="8">
        <f t="shared" si="25"/>
        <v>-56878.967355708453</v>
      </c>
      <c r="AR25" s="8">
        <f t="shared" si="25"/>
        <v>75738.471036602714</v>
      </c>
      <c r="AS25" s="8">
        <f t="shared" si="25"/>
        <v>-7103.6078450066707</v>
      </c>
      <c r="AT25" s="8">
        <f t="shared" si="25"/>
        <v>16825.925535236289</v>
      </c>
      <c r="AU25" s="9">
        <f t="shared" si="25"/>
        <v>85460.788726832325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1168.3833641318213</v>
      </c>
      <c r="K3">
        <v>1</v>
      </c>
      <c r="L3" s="2">
        <v>0</v>
      </c>
      <c r="O3">
        <f>$C$3</f>
        <v>1168.3833641318213</v>
      </c>
      <c r="P3">
        <f>O3*B5</f>
        <v>934.70669130545707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1168.3833641318213</v>
      </c>
      <c r="AF3">
        <f t="shared" ref="AF3:AG23" si="4">-$Z3*P3</f>
        <v>-934.70669130545707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-391.28029787363585</v>
      </c>
      <c r="AJ3">
        <f t="shared" ref="AJ3:AJ23" si="7">AB3-AC3</f>
        <v>0</v>
      </c>
      <c r="AL3">
        <f t="shared" ref="AL3:AL23" si="8">SUM(AI3:AK3)</f>
        <v>-391.28029787363585</v>
      </c>
      <c r="AN3">
        <f t="shared" ref="AN3:AU23" si="9">AE3*$K3</f>
        <v>1168.3833641318213</v>
      </c>
      <c r="AO3">
        <f t="shared" si="9"/>
        <v>-934.70669130545707</v>
      </c>
      <c r="AP3">
        <f t="shared" si="9"/>
        <v>-624.95697070000006</v>
      </c>
      <c r="AQ3">
        <f t="shared" si="9"/>
        <v>0</v>
      </c>
      <c r="AR3">
        <f t="shared" si="9"/>
        <v>-391.28029787363585</v>
      </c>
      <c r="AS3">
        <f t="shared" si="9"/>
        <v>0</v>
      </c>
      <c r="AT3">
        <f t="shared" si="9"/>
        <v>0</v>
      </c>
      <c r="AU3">
        <f t="shared" si="9"/>
        <v>-391.28029787363585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905.01192575503399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68.589258550697082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67.780947239225497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-67.780947239225497</v>
      </c>
      <c r="AK4">
        <f>G4*MAX(0, SUM(AB4, AE4:AF4))</f>
        <v>0</v>
      </c>
      <c r="AL4">
        <f t="shared" si="8"/>
        <v>-960.18544723922548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-63.590343596233687</v>
      </c>
      <c r="AT4">
        <f t="shared" si="9"/>
        <v>0</v>
      </c>
      <c r="AU4">
        <f t="shared" si="9"/>
        <v>-900.8213221120418</v>
      </c>
      <c r="AW4">
        <v>1</v>
      </c>
      <c r="AX4">
        <f>(R4*SUMPRODUCT(K5:$K$23, X5:$X$23)-$AZ$3*SUMPRODUCT(K4:$K$22, W5:$W$23))/Z4</f>
        <v>68.589258550697082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1168.3833641318213</v>
      </c>
      <c r="P5">
        <f t="shared" ref="P5:P23" si="22">O5*$C$5</f>
        <v>58.419168206591067</v>
      </c>
      <c r="Q5" s="4">
        <f t="shared" ref="Q5:Q23" si="23">$C$8</f>
        <v>12.5</v>
      </c>
      <c r="R5">
        <f t="shared" si="0"/>
        <v>500000</v>
      </c>
      <c r="S5">
        <f t="shared" si="1"/>
        <v>145.43417866189199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67.780947239225497</v>
      </c>
      <c r="AC5">
        <f t="shared" si="2"/>
        <v>142.02545635829574</v>
      </c>
      <c r="AE5">
        <f t="shared" si="3"/>
        <v>1140.9985054341557</v>
      </c>
      <c r="AF5">
        <f t="shared" si="4"/>
        <v>-57.049925271707792</v>
      </c>
      <c r="AG5">
        <f t="shared" si="4"/>
        <v>-12.207021903743746</v>
      </c>
      <c r="AH5">
        <f t="shared" si="5"/>
        <v>-885.64339525015498</v>
      </c>
      <c r="AI5">
        <f t="shared" si="6"/>
        <v>186.09816300854936</v>
      </c>
      <c r="AJ5">
        <f t="shared" si="7"/>
        <v>-74.244509119070244</v>
      </c>
      <c r="AK5">
        <f>G5*SUM(AB5, AE5:AF5)</f>
        <v>47.220910623468619</v>
      </c>
      <c r="AL5">
        <f t="shared" si="8"/>
        <v>159.07456451294775</v>
      </c>
      <c r="AN5">
        <f t="shared" si="9"/>
        <v>985.32353527894281</v>
      </c>
      <c r="AO5">
        <f t="shared" si="9"/>
        <v>-49.266176763947144</v>
      </c>
      <c r="AP5">
        <f t="shared" si="9"/>
        <v>-10.541526496432713</v>
      </c>
      <c r="AQ5">
        <f t="shared" si="9"/>
        <v>-764.80843493505085</v>
      </c>
      <c r="AR5">
        <f t="shared" si="9"/>
        <v>160.70739708351221</v>
      </c>
      <c r="AS5">
        <f t="shared" si="9"/>
        <v>-64.114774780021463</v>
      </c>
      <c r="AT5">
        <f t="shared" si="9"/>
        <v>40.77820818608609</v>
      </c>
      <c r="AU5">
        <f t="shared" si="9"/>
        <v>137.37083048957683</v>
      </c>
      <c r="AW5">
        <v>2</v>
      </c>
      <c r="AX5">
        <f>(R5*SUMPRODUCT(K6:$K$23, X6:$X$23)-$AZ$3*SUMPRODUCT(K5:$K$22, W6:$W$23))/Z5</f>
        <v>145.43417866189199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1168.3833641318213</v>
      </c>
      <c r="P6">
        <f t="shared" si="22"/>
        <v>58.419168206591067</v>
      </c>
      <c r="Q6" s="4">
        <f t="shared" si="23"/>
        <v>12.5</v>
      </c>
      <c r="R6">
        <f t="shared" si="0"/>
        <v>500000</v>
      </c>
      <c r="S6">
        <f t="shared" si="1"/>
        <v>228.157958366099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142.02545635829574</v>
      </c>
      <c r="AC6">
        <f t="shared" si="2"/>
        <v>220.18085348426939</v>
      </c>
      <c r="AE6">
        <f t="shared" si="3"/>
        <v>1127.5330834551805</v>
      </c>
      <c r="AF6">
        <f t="shared" si="4"/>
        <v>-56.376654172759032</v>
      </c>
      <c r="AG6">
        <f t="shared" si="4"/>
        <v>-12.062961503789095</v>
      </c>
      <c r="AH6">
        <f t="shared" si="5"/>
        <v>-879.6072366885769</v>
      </c>
      <c r="AI6">
        <f t="shared" si="6"/>
        <v>179.48623109005553</v>
      </c>
      <c r="AJ6">
        <f t="shared" si="7"/>
        <v>-78.15539712597365</v>
      </c>
      <c r="AK6">
        <f>G6*SUM(AB6, AE6:AF6)</f>
        <v>70.971140309981962</v>
      </c>
      <c r="AL6">
        <f t="shared" si="8"/>
        <v>172.30197427406384</v>
      </c>
      <c r="AN6">
        <f t="shared" si="9"/>
        <v>878.15232833038522</v>
      </c>
      <c r="AO6">
        <f t="shared" si="9"/>
        <v>-43.907616416519268</v>
      </c>
      <c r="AP6">
        <f t="shared" si="9"/>
        <v>-9.3949506994960608</v>
      </c>
      <c r="AQ6">
        <f t="shared" si="9"/>
        <v>-685.06117846876828</v>
      </c>
      <c r="AR6">
        <f t="shared" si="9"/>
        <v>139.78858274560162</v>
      </c>
      <c r="AS6">
        <f t="shared" si="9"/>
        <v>-60.869472448156152</v>
      </c>
      <c r="AT6">
        <f t="shared" si="9"/>
        <v>55.274184874904805</v>
      </c>
      <c r="AU6">
        <f t="shared" si="9"/>
        <v>134.19329517235028</v>
      </c>
      <c r="AW6">
        <v>3</v>
      </c>
      <c r="AX6">
        <f>(R6*SUMPRODUCT(K7:$K$23, X7:$X$23)-$AZ$3*SUMPRODUCT(K6:$K$22, W7:$W$23))/Z6</f>
        <v>228.157958366099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1168.3833641318213</v>
      </c>
      <c r="P7">
        <f t="shared" si="22"/>
        <v>58.419168206591067</v>
      </c>
      <c r="Q7" s="4">
        <f t="shared" si="23"/>
        <v>12.5</v>
      </c>
      <c r="R7">
        <f t="shared" si="0"/>
        <v>500000</v>
      </c>
      <c r="S7">
        <f t="shared" si="1"/>
        <v>297.99080453584952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220.18085348426939</v>
      </c>
      <c r="AC7">
        <f t="shared" si="2"/>
        <v>284.17549482585764</v>
      </c>
      <c r="AE7">
        <f t="shared" si="3"/>
        <v>1114.2153234077948</v>
      </c>
      <c r="AF7">
        <f t="shared" si="4"/>
        <v>-55.710766170389739</v>
      </c>
      <c r="AG7">
        <f t="shared" si="4"/>
        <v>-11.920480871401779</v>
      </c>
      <c r="AH7">
        <f t="shared" si="5"/>
        <v>-874.04069397698481</v>
      </c>
      <c r="AI7">
        <f t="shared" si="6"/>
        <v>172.54338238901846</v>
      </c>
      <c r="AJ7">
        <f t="shared" si="7"/>
        <v>-63.994641341588249</v>
      </c>
      <c r="AK7">
        <f>G7*SUM(AB7, AE7:AF7)</f>
        <v>62.78345366643422</v>
      </c>
      <c r="AL7">
        <f t="shared" si="8"/>
        <v>171.33219471386442</v>
      </c>
      <c r="AN7">
        <f t="shared" si="9"/>
        <v>785.53463168770804</v>
      </c>
      <c r="AO7">
        <f t="shared" si="9"/>
        <v>-39.276731584385402</v>
      </c>
      <c r="AP7">
        <f t="shared" si="9"/>
        <v>-8.4040762625823504</v>
      </c>
      <c r="AQ7">
        <f t="shared" si="9"/>
        <v>-616.20875265237476</v>
      </c>
      <c r="AR7">
        <f t="shared" si="9"/>
        <v>121.64507118836559</v>
      </c>
      <c r="AS7">
        <f t="shared" si="9"/>
        <v>-45.116958957719376</v>
      </c>
      <c r="AT7">
        <f t="shared" si="9"/>
        <v>44.263057701544859</v>
      </c>
      <c r="AU7">
        <f t="shared" si="9"/>
        <v>120.79116993219107</v>
      </c>
      <c r="AW7">
        <v>4</v>
      </c>
      <c r="AX7">
        <f>(R7*SUMPRODUCT(K8:$K$23, X8:$X$23)-$AZ$3*SUMPRODUCT(K7:$K$22, W8:$W$23))/Z7</f>
        <v>297.99080453584952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1168.3833641318213</v>
      </c>
      <c r="P8">
        <f t="shared" si="22"/>
        <v>58.419168206591067</v>
      </c>
      <c r="Q8" s="4">
        <f t="shared" si="23"/>
        <v>12.5</v>
      </c>
      <c r="R8">
        <f t="shared" si="0"/>
        <v>500000</v>
      </c>
      <c r="S8">
        <f t="shared" si="1"/>
        <v>340.63281105573986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284.17549482585764</v>
      </c>
      <c r="AC8">
        <f t="shared" si="2"/>
        <v>320.99971398687285</v>
      </c>
      <c r="AE8">
        <f t="shared" si="3"/>
        <v>1101.0411021502066</v>
      </c>
      <c r="AF8">
        <f t="shared" si="4"/>
        <v>-55.052055107510334</v>
      </c>
      <c r="AG8">
        <f t="shared" si="4"/>
        <v>-11.779535894970849</v>
      </c>
      <c r="AH8">
        <f t="shared" si="5"/>
        <v>-869.60670867651754</v>
      </c>
      <c r="AI8">
        <f t="shared" si="6"/>
        <v>164.60280247120784</v>
      </c>
      <c r="AJ8">
        <f t="shared" si="7"/>
        <v>-36.824219161015208</v>
      </c>
      <c r="AK8">
        <f t="shared" ref="AK8:AK23" si="24">G8*SUM(AB8:AB8, AE8:AF8)</f>
        <v>28.332504741800197</v>
      </c>
      <c r="AL8">
        <f t="shared" si="8"/>
        <v>156.11108805199282</v>
      </c>
      <c r="AN8">
        <f t="shared" si="9"/>
        <v>723.77310397924123</v>
      </c>
      <c r="AO8">
        <f t="shared" si="9"/>
        <v>-36.188655198962067</v>
      </c>
      <c r="AP8">
        <f t="shared" si="9"/>
        <v>-7.7433178847621651</v>
      </c>
      <c r="AQ8">
        <f t="shared" si="9"/>
        <v>-571.63892024633151</v>
      </c>
      <c r="AR8">
        <f t="shared" si="9"/>
        <v>108.2022106491855</v>
      </c>
      <c r="AS8">
        <f t="shared" si="9"/>
        <v>-24.206525398307836</v>
      </c>
      <c r="AT8">
        <f t="shared" si="9"/>
        <v>18.624468115161957</v>
      </c>
      <c r="AU8">
        <f t="shared" si="9"/>
        <v>102.62015336603962</v>
      </c>
      <c r="AW8">
        <v>5</v>
      </c>
      <c r="AX8">
        <f>(R8*SUMPRODUCT(K9:$K$23, X9:$X$23)-$AZ$3*SUMPRODUCT(K8:$K$22, W9:$W$23))/Z8</f>
        <v>340.63281105573986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1168.3833641318213</v>
      </c>
      <c r="P9">
        <f t="shared" si="22"/>
        <v>58.419168206591067</v>
      </c>
      <c r="Q9" s="4">
        <f t="shared" si="23"/>
        <v>12.5</v>
      </c>
      <c r="R9">
        <f t="shared" si="0"/>
        <v>500000</v>
      </c>
      <c r="S9">
        <f t="shared" si="1"/>
        <v>364.0815280965827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320.99971398687285</v>
      </c>
      <c r="AC9">
        <f t="shared" si="2"/>
        <v>339.03353384090951</v>
      </c>
      <c r="AE9">
        <f t="shared" si="3"/>
        <v>1088.0012037234128</v>
      </c>
      <c r="AF9">
        <f t="shared" si="4"/>
        <v>-54.400060186170649</v>
      </c>
      <c r="AG9">
        <f t="shared" si="4"/>
        <v>-11.640027977159949</v>
      </c>
      <c r="AH9">
        <f t="shared" si="5"/>
        <v>-868.50235444758584</v>
      </c>
      <c r="AI9">
        <f t="shared" si="6"/>
        <v>153.4587611124964</v>
      </c>
      <c r="AJ9">
        <f t="shared" si="7"/>
        <v>-18.033819854036665</v>
      </c>
      <c r="AK9">
        <f t="shared" si="24"/>
        <v>7.9921450593922785</v>
      </c>
      <c r="AL9">
        <f t="shared" si="8"/>
        <v>143.41708631785201</v>
      </c>
      <c r="AN9">
        <f t="shared" si="9"/>
        <v>679.71990354322168</v>
      </c>
      <c r="AO9">
        <f t="shared" si="9"/>
        <v>-33.985995177161087</v>
      </c>
      <c r="AP9">
        <f t="shared" si="9"/>
        <v>-7.2720128128524646</v>
      </c>
      <c r="AQ9">
        <f t="shared" si="9"/>
        <v>-542.5897825957253</v>
      </c>
      <c r="AR9">
        <f t="shared" si="9"/>
        <v>95.872112957482855</v>
      </c>
      <c r="AS9">
        <f t="shared" si="9"/>
        <v>-11.266482288578242</v>
      </c>
      <c r="AT9">
        <f t="shared" si="9"/>
        <v>4.9930276274350174</v>
      </c>
      <c r="AU9">
        <f t="shared" si="9"/>
        <v>89.598658296339636</v>
      </c>
      <c r="AW9">
        <v>6</v>
      </c>
      <c r="AX9">
        <f>(R9*SUMPRODUCT(K10:$K$23, X10:$X$23)-$AZ$3*SUMPRODUCT(K9:$K$22, W10:$W$23))/Z9</f>
        <v>364.0815280965827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1168.3833641318213</v>
      </c>
      <c r="P10">
        <f t="shared" si="22"/>
        <v>58.419168206591067</v>
      </c>
      <c r="Q10" s="4">
        <f t="shared" si="23"/>
        <v>12.5</v>
      </c>
      <c r="R10">
        <f t="shared" si="0"/>
        <v>500000</v>
      </c>
      <c r="S10">
        <f t="shared" si="1"/>
        <v>380.16803454166632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339.03353384090951</v>
      </c>
      <c r="AC10">
        <f t="shared" si="2"/>
        <v>349.81258554405213</v>
      </c>
      <c r="AE10">
        <f t="shared" si="3"/>
        <v>1075.0909292159731</v>
      </c>
      <c r="AF10">
        <f t="shared" si="4"/>
        <v>-53.75454646079865</v>
      </c>
      <c r="AG10">
        <f t="shared" si="4"/>
        <v>-11.501906846461626</v>
      </c>
      <c r="AH10">
        <f t="shared" si="5"/>
        <v>-868.83403706893478</v>
      </c>
      <c r="AI10">
        <f t="shared" si="6"/>
        <v>141.00043883977798</v>
      </c>
      <c r="AJ10">
        <f t="shared" si="7"/>
        <v>-10.779051703142613</v>
      </c>
      <c r="AK10">
        <f t="shared" si="24"/>
        <v>5.5775166580439448</v>
      </c>
      <c r="AL10">
        <f t="shared" si="8"/>
        <v>135.79890379467932</v>
      </c>
      <c r="AN10">
        <f t="shared" si="9"/>
        <v>638.15136773512825</v>
      </c>
      <c r="AO10">
        <f t="shared" si="9"/>
        <v>-31.907568386756409</v>
      </c>
      <c r="AP10">
        <f t="shared" si="9"/>
        <v>-6.8272900330247426</v>
      </c>
      <c r="AQ10">
        <f t="shared" si="9"/>
        <v>-515.72161388684901</v>
      </c>
      <c r="AR10">
        <f t="shared" si="9"/>
        <v>83.694895428498</v>
      </c>
      <c r="AS10">
        <f t="shared" si="9"/>
        <v>-6.3982184207102346</v>
      </c>
      <c r="AT10">
        <f t="shared" si="9"/>
        <v>3.310696599860516</v>
      </c>
      <c r="AU10">
        <f t="shared" si="9"/>
        <v>80.607373607648285</v>
      </c>
      <c r="AW10">
        <v>7</v>
      </c>
      <c r="AX10">
        <f>(R10*SUMPRODUCT(K11:$K$23, X11:$X$23)-$AZ$3*SUMPRODUCT(K10:$K$22, W11:$W$23))/Z10</f>
        <v>380.16803454166632</v>
      </c>
    </row>
    <row r="11" spans="1:52" x14ac:dyDescent="0.25">
      <c r="A11" t="s">
        <v>33</v>
      </c>
      <c r="C11" s="7">
        <f>AU25</f>
        <v>-120.13222205821613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1168.3833641318213</v>
      </c>
      <c r="P11">
        <f t="shared" si="22"/>
        <v>58.419168206591067</v>
      </c>
      <c r="Q11" s="4">
        <f t="shared" si="23"/>
        <v>12.5</v>
      </c>
      <c r="R11">
        <f t="shared" si="0"/>
        <v>500000</v>
      </c>
      <c r="S11">
        <f t="shared" si="1"/>
        <v>388.85212485057502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349.81258554405213</v>
      </c>
      <c r="AC11">
        <f t="shared" si="2"/>
        <v>353.54940320422975</v>
      </c>
      <c r="AE11">
        <f t="shared" si="3"/>
        <v>1062.3093322719819</v>
      </c>
      <c r="AF11">
        <f t="shared" si="4"/>
        <v>-53.115466613599096</v>
      </c>
      <c r="AG11">
        <f t="shared" si="4"/>
        <v>-11.365162378246257</v>
      </c>
      <c r="AH11">
        <f t="shared" si="5"/>
        <v>-869.01599003010938</v>
      </c>
      <c r="AI11">
        <f t="shared" si="6"/>
        <v>128.81271325002717</v>
      </c>
      <c r="AJ11">
        <f t="shared" si="7"/>
        <v>-3.7368176601776213</v>
      </c>
      <c r="AK11">
        <f t="shared" si="24"/>
        <v>3.2616154828858437</v>
      </c>
      <c r="AL11">
        <f t="shared" si="8"/>
        <v>128.3375110727354</v>
      </c>
      <c r="AN11">
        <f t="shared" si="9"/>
        <v>599.68091352403962</v>
      </c>
      <c r="AO11">
        <f t="shared" si="9"/>
        <v>-29.984045676201983</v>
      </c>
      <c r="AP11">
        <f t="shared" si="9"/>
        <v>-6.4157122132772573</v>
      </c>
      <c r="AQ11">
        <f t="shared" si="9"/>
        <v>-490.56549437789255</v>
      </c>
      <c r="AR11">
        <f t="shared" si="9"/>
        <v>72.715661256667858</v>
      </c>
      <c r="AS11">
        <f t="shared" si="9"/>
        <v>-2.1094592319314631</v>
      </c>
      <c r="AT11">
        <f t="shared" si="9"/>
        <v>1.8412043393782029</v>
      </c>
      <c r="AU11">
        <f t="shared" si="9"/>
        <v>72.447406364114599</v>
      </c>
      <c r="AW11">
        <v>8</v>
      </c>
      <c r="AX11">
        <f>(R11*SUMPRODUCT(K12:$K$23, X12:$X$23)-$AZ$3*SUMPRODUCT(K11:$K$22, W12:$W$23))/Z11</f>
        <v>388.85212485057502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1168.3833641318213</v>
      </c>
      <c r="P12">
        <f t="shared" si="22"/>
        <v>58.419168206591067</v>
      </c>
      <c r="Q12" s="4">
        <f t="shared" si="23"/>
        <v>12.5</v>
      </c>
      <c r="R12">
        <f t="shared" si="0"/>
        <v>500000</v>
      </c>
      <c r="S12">
        <f t="shared" si="1"/>
        <v>389.90508002183975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353.54940320422975</v>
      </c>
      <c r="AC12">
        <f t="shared" si="2"/>
        <v>350.28198006188995</v>
      </c>
      <c r="AE12">
        <f t="shared" si="3"/>
        <v>1049.6494127148649</v>
      </c>
      <c r="AF12">
        <f t="shared" si="4"/>
        <v>-52.482470635743248</v>
      </c>
      <c r="AG12">
        <f t="shared" si="4"/>
        <v>-11.229719680821727</v>
      </c>
      <c r="AH12">
        <f t="shared" si="5"/>
        <v>-871.6429456826844</v>
      </c>
      <c r="AI12">
        <f t="shared" si="6"/>
        <v>114.29427671561552</v>
      </c>
      <c r="AJ12">
        <f t="shared" si="7"/>
        <v>3.2674231423397941</v>
      </c>
      <c r="AK12">
        <f t="shared" si="24"/>
        <v>3.106647594151708</v>
      </c>
      <c r="AL12">
        <f t="shared" si="8"/>
        <v>120.66834745210703</v>
      </c>
      <c r="AN12">
        <f t="shared" si="9"/>
        <v>563.29907975234084</v>
      </c>
      <c r="AO12">
        <f t="shared" si="9"/>
        <v>-28.164953987617046</v>
      </c>
      <c r="AP12">
        <f t="shared" si="9"/>
        <v>-6.0264795897161063</v>
      </c>
      <c r="AQ12">
        <f t="shared" si="9"/>
        <v>-467.77110836059103</v>
      </c>
      <c r="AR12">
        <f t="shared" si="9"/>
        <v>61.336537814416737</v>
      </c>
      <c r="AS12">
        <f t="shared" si="9"/>
        <v>1.7534773296171853</v>
      </c>
      <c r="AT12">
        <f t="shared" si="9"/>
        <v>1.6671964083457809</v>
      </c>
      <c r="AU12">
        <f t="shared" si="9"/>
        <v>64.757211552379701</v>
      </c>
      <c r="AW12">
        <v>9</v>
      </c>
      <c r="AX12">
        <f>(R12*SUMPRODUCT(K13:$K$23, X13:$X$23)-$AZ$3*SUMPRODUCT(K12:$K$22, W13:$W$23))/Z12</f>
        <v>389.90508002183975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1168.3833641318213</v>
      </c>
      <c r="P13">
        <f t="shared" si="22"/>
        <v>58.419168206591067</v>
      </c>
      <c r="Q13" s="4">
        <f t="shared" si="23"/>
        <v>12.5</v>
      </c>
      <c r="R13">
        <f t="shared" si="0"/>
        <v>500000</v>
      </c>
      <c r="S13">
        <f t="shared" si="1"/>
        <v>383.33932049792332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350.28198006188995</v>
      </c>
      <c r="AC13">
        <f t="shared" si="2"/>
        <v>340.26900104365768</v>
      </c>
      <c r="AE13">
        <f t="shared" si="3"/>
        <v>1037.1089499317791</v>
      </c>
      <c r="AF13">
        <f t="shared" si="4"/>
        <v>-51.855447496588951</v>
      </c>
      <c r="AG13">
        <f t="shared" si="4"/>
        <v>-11.095554996865403</v>
      </c>
      <c r="AH13">
        <f t="shared" si="5"/>
        <v>-874.69948592433195</v>
      </c>
      <c r="AI13">
        <f t="shared" si="6"/>
        <v>99.458461513992802</v>
      </c>
      <c r="AJ13">
        <f t="shared" si="7"/>
        <v>10.012979018232272</v>
      </c>
      <c r="AK13">
        <f t="shared" si="24"/>
        <v>2.67107096499416</v>
      </c>
      <c r="AL13">
        <f t="shared" si="8"/>
        <v>112.14251149721923</v>
      </c>
      <c r="AN13">
        <f t="shared" si="9"/>
        <v>529.20907481192717</v>
      </c>
      <c r="AO13">
        <f t="shared" si="9"/>
        <v>-26.460453740596357</v>
      </c>
      <c r="AP13">
        <f t="shared" si="9"/>
        <v>-5.6617661961187835</v>
      </c>
      <c r="AQ13">
        <f t="shared" si="9"/>
        <v>-446.33585093922238</v>
      </c>
      <c r="AR13">
        <f t="shared" si="9"/>
        <v>50.75100393598963</v>
      </c>
      <c r="AS13">
        <f t="shared" si="9"/>
        <v>5.1093565075284566</v>
      </c>
      <c r="AT13">
        <f t="shared" si="9"/>
        <v>1.3629763721878443</v>
      </c>
      <c r="AU13">
        <f t="shared" si="9"/>
        <v>57.223336815705935</v>
      </c>
      <c r="AW13">
        <v>10</v>
      </c>
      <c r="AX13">
        <f>(R13*SUMPRODUCT(K14:$K$23, X14:$X$23)-$AZ$3*SUMPRODUCT(K13:$K$22, W14:$W$23))/Z13</f>
        <v>383.33932049792332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1168.3833641318213</v>
      </c>
      <c r="P14">
        <f t="shared" si="22"/>
        <v>58.419168206591067</v>
      </c>
      <c r="Q14" s="4">
        <f t="shared" si="23"/>
        <v>12.5</v>
      </c>
      <c r="R14">
        <f t="shared" si="0"/>
        <v>500000</v>
      </c>
      <c r="S14">
        <f t="shared" si="1"/>
        <v>383.93079356204152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340.26900104365768</v>
      </c>
      <c r="AC14">
        <f t="shared" si="2"/>
        <v>336.71063576881215</v>
      </c>
      <c r="AE14">
        <f t="shared" si="3"/>
        <v>1024.6823436811828</v>
      </c>
      <c r="AF14">
        <f t="shared" si="4"/>
        <v>-51.234117184059144</v>
      </c>
      <c r="AG14">
        <f t="shared" si="4"/>
        <v>-10.96260841195072</v>
      </c>
      <c r="AH14">
        <f t="shared" si="5"/>
        <v>-879.64139784109318</v>
      </c>
      <c r="AI14">
        <f t="shared" si="6"/>
        <v>82.844220244079793</v>
      </c>
      <c r="AJ14">
        <f t="shared" si="7"/>
        <v>3.5583652748455279</v>
      </c>
      <c r="AK14">
        <f t="shared" si="24"/>
        <v>91.960205927854702</v>
      </c>
      <c r="AL14">
        <f t="shared" si="8"/>
        <v>178.36279144678002</v>
      </c>
      <c r="AN14">
        <f t="shared" si="9"/>
        <v>481.6521691902712</v>
      </c>
      <c r="AO14">
        <f t="shared" si="9"/>
        <v>-24.082608459513562</v>
      </c>
      <c r="AP14">
        <f t="shared" si="9"/>
        <v>-5.1529765826065956</v>
      </c>
      <c r="AQ14">
        <f t="shared" si="9"/>
        <v>-413.47563954078242</v>
      </c>
      <c r="AR14">
        <f t="shared" si="9"/>
        <v>38.940944607368635</v>
      </c>
      <c r="AS14">
        <f t="shared" si="9"/>
        <v>1.6726104084544868</v>
      </c>
      <c r="AT14">
        <f t="shared" si="9"/>
        <v>43.225915755718745</v>
      </c>
      <c r="AU14">
        <f t="shared" si="9"/>
        <v>83.839470771541869</v>
      </c>
      <c r="AW14">
        <v>11</v>
      </c>
      <c r="AX14">
        <f>(R14*SUMPRODUCT(K15:$K$23, X15:$X$23)-$AZ$3*SUMPRODUCT(K14:$K$22, W15:$W$23))/Z14</f>
        <v>383.93079356204152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1168.3833641318213</v>
      </c>
      <c r="P15">
        <f t="shared" si="22"/>
        <v>58.419168206591067</v>
      </c>
      <c r="Q15" s="4">
        <f t="shared" si="23"/>
        <v>12.5</v>
      </c>
      <c r="R15">
        <f t="shared" si="0"/>
        <v>500000</v>
      </c>
      <c r="S15">
        <f t="shared" si="1"/>
        <v>374.35320360708209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336.71063576881215</v>
      </c>
      <c r="AC15">
        <f t="shared" si="2"/>
        <v>324.36144099359831</v>
      </c>
      <c r="AE15">
        <f t="shared" si="3"/>
        <v>1012.355465296133</v>
      </c>
      <c r="AF15">
        <f t="shared" si="4"/>
        <v>-50.617773264806651</v>
      </c>
      <c r="AG15">
        <f t="shared" si="4"/>
        <v>-10.830728769922764</v>
      </c>
      <c r="AH15">
        <f t="shared" si="5"/>
        <v>-890.1423163379111</v>
      </c>
      <c r="AI15">
        <f t="shared" si="6"/>
        <v>60.764646923492592</v>
      </c>
      <c r="AJ15">
        <f t="shared" si="7"/>
        <v>12.349194775213846</v>
      </c>
      <c r="AK15">
        <f t="shared" si="24"/>
        <v>90.891382946009699</v>
      </c>
      <c r="AL15">
        <f t="shared" si="8"/>
        <v>164.00522464471612</v>
      </c>
      <c r="AN15">
        <f t="shared" si="9"/>
        <v>438.34763350184841</v>
      </c>
      <c r="AO15">
        <f t="shared" si="9"/>
        <v>-21.917381675092418</v>
      </c>
      <c r="AP15">
        <f t="shared" si="9"/>
        <v>-4.6896811329084489</v>
      </c>
      <c r="AQ15">
        <f t="shared" si="9"/>
        <v>-385.42961560684478</v>
      </c>
      <c r="AR15">
        <f t="shared" si="9"/>
        <v>26.310955087002771</v>
      </c>
      <c r="AS15">
        <f t="shared" si="9"/>
        <v>5.3471734888939482</v>
      </c>
      <c r="AT15">
        <f t="shared" si="9"/>
        <v>39.355763845695314</v>
      </c>
      <c r="AU15">
        <f t="shared" si="9"/>
        <v>71.013892421592033</v>
      </c>
      <c r="AW15">
        <v>12</v>
      </c>
      <c r="AX15">
        <f>(R15*SUMPRODUCT(K16:$K$23, X16:$X$23)-$AZ$3*SUMPRODUCT(K15:$K$22, W16:$W$23))/Z15</f>
        <v>374.35320360708209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1168.3833641318213</v>
      </c>
      <c r="P16">
        <f t="shared" si="22"/>
        <v>58.419168206591067</v>
      </c>
      <c r="Q16" s="4">
        <f t="shared" si="23"/>
        <v>12.5</v>
      </c>
      <c r="R16">
        <f t="shared" si="0"/>
        <v>500000</v>
      </c>
      <c r="S16">
        <f t="shared" si="1"/>
        <v>354.58215576930553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324.36144099359831</v>
      </c>
      <c r="AC16">
        <f t="shared" si="2"/>
        <v>303.51760565992959</v>
      </c>
      <c r="AE16">
        <f t="shared" si="3"/>
        <v>1000.1206078878554</v>
      </c>
      <c r="AF16">
        <f t="shared" si="4"/>
        <v>-50.006030394392774</v>
      </c>
      <c r="AG16">
        <f t="shared" si="4"/>
        <v>-10.699833618298356</v>
      </c>
      <c r="AH16">
        <f t="shared" si="5"/>
        <v>-903.514557007235</v>
      </c>
      <c r="AI16">
        <f t="shared" si="6"/>
        <v>35.900186867929278</v>
      </c>
      <c r="AJ16">
        <f t="shared" si="7"/>
        <v>20.843835333668721</v>
      </c>
      <c r="AK16">
        <f t="shared" si="24"/>
        <v>89.213321294094271</v>
      </c>
      <c r="AL16">
        <f t="shared" si="8"/>
        <v>145.95734349569227</v>
      </c>
      <c r="AN16">
        <f t="shared" si="9"/>
        <v>398.9140912210288</v>
      </c>
      <c r="AO16">
        <f t="shared" si="9"/>
        <v>-19.945704561051443</v>
      </c>
      <c r="AP16">
        <f t="shared" si="9"/>
        <v>-4.2677996737552597</v>
      </c>
      <c r="AQ16">
        <f t="shared" si="9"/>
        <v>-360.38122359531104</v>
      </c>
      <c r="AR16">
        <f t="shared" si="9"/>
        <v>14.319363390911109</v>
      </c>
      <c r="AS16">
        <f t="shared" si="9"/>
        <v>8.3138969081452885</v>
      </c>
      <c r="AT16">
        <f t="shared" si="9"/>
        <v>35.584159258553989</v>
      </c>
      <c r="AU16">
        <f t="shared" si="9"/>
        <v>58.217419557610391</v>
      </c>
      <c r="AW16">
        <v>13</v>
      </c>
      <c r="AX16">
        <f>(R16*SUMPRODUCT(K17:$K$23, X17:$X$23)-$AZ$3*SUMPRODUCT(K16:$K$22, W17:$W$23))/Z16</f>
        <v>354.58215576930553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1168.3833641318213</v>
      </c>
      <c r="P17">
        <f t="shared" si="22"/>
        <v>58.419168206591067</v>
      </c>
      <c r="Q17" s="4">
        <f t="shared" si="23"/>
        <v>12.5</v>
      </c>
      <c r="R17">
        <f t="shared" si="0"/>
        <v>500000</v>
      </c>
      <c r="S17">
        <f t="shared" si="1"/>
        <v>325.99414077510443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303.51760565992959</v>
      </c>
      <c r="AC17">
        <f t="shared" si="2"/>
        <v>275.65844144563516</v>
      </c>
      <c r="AE17">
        <f t="shared" si="3"/>
        <v>987.97707345843844</v>
      </c>
      <c r="AF17">
        <f t="shared" si="4"/>
        <v>-49.398853672921923</v>
      </c>
      <c r="AG17">
        <f t="shared" si="4"/>
        <v>-10.569915489516625</v>
      </c>
      <c r="AH17">
        <f t="shared" si="5"/>
        <v>-916.79170394993434</v>
      </c>
      <c r="AI17">
        <f t="shared" si="6"/>
        <v>11.216600346065547</v>
      </c>
      <c r="AJ17">
        <f t="shared" si="7"/>
        <v>27.859164214294424</v>
      </c>
      <c r="AK17">
        <f t="shared" si="24"/>
        <v>86.946707781181232</v>
      </c>
      <c r="AL17">
        <f t="shared" si="8"/>
        <v>126.0224723415412</v>
      </c>
      <c r="AN17">
        <f t="shared" si="9"/>
        <v>363.00719657603247</v>
      </c>
      <c r="AO17">
        <f t="shared" si="9"/>
        <v>-18.150359828801623</v>
      </c>
      <c r="AP17">
        <f t="shared" si="9"/>
        <v>-3.8836482070010527</v>
      </c>
      <c r="AQ17">
        <f t="shared" si="9"/>
        <v>-336.85193233285048</v>
      </c>
      <c r="AR17">
        <f t="shared" si="9"/>
        <v>4.121256207379286</v>
      </c>
      <c r="AS17">
        <f t="shared" si="9"/>
        <v>10.236145526111518</v>
      </c>
      <c r="AT17">
        <f t="shared" si="9"/>
        <v>31.946369496892832</v>
      </c>
      <c r="AU17">
        <f t="shared" si="9"/>
        <v>46.303771230383639</v>
      </c>
      <c r="AW17">
        <v>14</v>
      </c>
      <c r="AX17">
        <f>(R17*SUMPRODUCT(K18:$K$23, X18:$X$23)-$AZ$3*SUMPRODUCT(K17:$K$22, W18:$W$23))/Z17</f>
        <v>325.99414077510443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1168.3833641318213</v>
      </c>
      <c r="P18">
        <f t="shared" si="22"/>
        <v>58.419168206591067</v>
      </c>
      <c r="Q18" s="4">
        <f t="shared" si="23"/>
        <v>12.5</v>
      </c>
      <c r="R18">
        <f t="shared" si="0"/>
        <v>500000</v>
      </c>
      <c r="S18">
        <f t="shared" si="1"/>
        <v>289.49588681626454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275.65844144563516</v>
      </c>
      <c r="AC18">
        <f t="shared" si="2"/>
        <v>241.8089001501958</v>
      </c>
      <c r="AE18">
        <f t="shared" si="3"/>
        <v>975.9223156556036</v>
      </c>
      <c r="AF18">
        <f t="shared" si="4"/>
        <v>-48.796115782780184</v>
      </c>
      <c r="AG18">
        <f t="shared" si="4"/>
        <v>-10.440947141317485</v>
      </c>
      <c r="AH18">
        <f t="shared" si="5"/>
        <v>-930.76773215895287</v>
      </c>
      <c r="AI18">
        <f t="shared" si="6"/>
        <v>-14.082479427446856</v>
      </c>
      <c r="AJ18">
        <f t="shared" si="7"/>
        <v>33.849541295439366</v>
      </c>
      <c r="AK18">
        <f t="shared" si="24"/>
        <v>84.194924892292107</v>
      </c>
      <c r="AL18">
        <f t="shared" si="8"/>
        <v>103.96198676028462</v>
      </c>
      <c r="AN18">
        <f t="shared" si="9"/>
        <v>330.31248097992011</v>
      </c>
      <c r="AO18">
        <f t="shared" si="9"/>
        <v>-16.51562404899601</v>
      </c>
      <c r="AP18">
        <f t="shared" si="9"/>
        <v>-3.5338623768552422</v>
      </c>
      <c r="AQ18">
        <f t="shared" si="9"/>
        <v>-315.0293767172883</v>
      </c>
      <c r="AR18">
        <f t="shared" si="9"/>
        <v>-4.7663821632194141</v>
      </c>
      <c r="AS18">
        <f t="shared" si="9"/>
        <v>11.456778665643824</v>
      </c>
      <c r="AT18">
        <f t="shared" si="9"/>
        <v>28.496770778736067</v>
      </c>
      <c r="AU18">
        <f t="shared" si="9"/>
        <v>35.187167281160477</v>
      </c>
      <c r="AW18">
        <v>15</v>
      </c>
      <c r="AX18">
        <f>(R18*SUMPRODUCT(K19:$K$23, X19:$X$23)-$AZ$3*SUMPRODUCT(K18:$K$22, W19:$W$23))/Z18</f>
        <v>289.49588681626454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1168.3833641318213</v>
      </c>
      <c r="P19">
        <f t="shared" si="22"/>
        <v>58.419168206591067</v>
      </c>
      <c r="Q19" s="4">
        <f t="shared" si="23"/>
        <v>12.5</v>
      </c>
      <c r="R19">
        <f t="shared" si="0"/>
        <v>500000</v>
      </c>
      <c r="S19">
        <f t="shared" si="1"/>
        <v>244.8119635352385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241.8089001501958</v>
      </c>
      <c r="AC19">
        <f t="shared" si="2"/>
        <v>201.9762974965804</v>
      </c>
      <c r="AE19">
        <f t="shared" si="3"/>
        <v>963.94695151397741</v>
      </c>
      <c r="AF19">
        <f t="shared" si="4"/>
        <v>-48.197347575698871</v>
      </c>
      <c r="AG19">
        <f t="shared" si="4"/>
        <v>-10.312828189639704</v>
      </c>
      <c r="AH19">
        <f t="shared" si="5"/>
        <v>-948.37921058420579</v>
      </c>
      <c r="AI19">
        <f t="shared" si="6"/>
        <v>-42.942434835566928</v>
      </c>
      <c r="AJ19">
        <f t="shared" si="7"/>
        <v>39.832602653615396</v>
      </c>
      <c r="AK19">
        <f t="shared" si="24"/>
        <v>81.029095286193211</v>
      </c>
      <c r="AL19">
        <f t="shared" si="8"/>
        <v>77.919263104241679</v>
      </c>
      <c r="AN19">
        <f t="shared" si="9"/>
        <v>300.54135236815205</v>
      </c>
      <c r="AO19">
        <f t="shared" si="9"/>
        <v>-15.027067618407603</v>
      </c>
      <c r="AP19">
        <f t="shared" si="9"/>
        <v>-3.2153546686223176</v>
      </c>
      <c r="AQ19">
        <f t="shared" si="9"/>
        <v>-295.68761025609689</v>
      </c>
      <c r="AR19">
        <f t="shared" si="9"/>
        <v>-13.388680174974741</v>
      </c>
      <c r="AS19">
        <f t="shared" si="9"/>
        <v>12.41909033589306</v>
      </c>
      <c r="AT19">
        <f t="shared" si="9"/>
        <v>25.263417079365333</v>
      </c>
      <c r="AU19">
        <f t="shared" si="9"/>
        <v>24.293827240283651</v>
      </c>
      <c r="AW19">
        <v>16</v>
      </c>
      <c r="AX19">
        <f>(R19*SUMPRODUCT(K20:$K$23, X20:$X$23)-$AZ$3*SUMPRODUCT(K19:$K$22, W20:$W$23))/Z19</f>
        <v>244.8119635352385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1168.3833641318213</v>
      </c>
      <c r="P20">
        <f t="shared" si="22"/>
        <v>58.419168206591067</v>
      </c>
      <c r="Q20" s="4">
        <f t="shared" si="23"/>
        <v>12.5</v>
      </c>
      <c r="R20">
        <f t="shared" si="0"/>
        <v>500000</v>
      </c>
      <c r="S20">
        <f t="shared" si="1"/>
        <v>193.44605352332132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201.9762974965804</v>
      </c>
      <c r="AC20">
        <f t="shared" si="2"/>
        <v>157.62875610344986</v>
      </c>
      <c r="AE20">
        <f t="shared" si="3"/>
        <v>952.05259029934143</v>
      </c>
      <c r="AF20">
        <f t="shared" si="4"/>
        <v>-47.60262951496707</v>
      </c>
      <c r="AG20">
        <f t="shared" si="4"/>
        <v>-10.185575851282911</v>
      </c>
      <c r="AH20">
        <f t="shared" si="5"/>
        <v>-964.9622584157803</v>
      </c>
      <c r="AI20">
        <f t="shared" si="6"/>
        <v>-70.697873482688806</v>
      </c>
      <c r="AJ20">
        <f t="shared" si="7"/>
        <v>44.347541393130541</v>
      </c>
      <c r="AK20">
        <f t="shared" si="24"/>
        <v>77.449838079666847</v>
      </c>
      <c r="AL20">
        <f t="shared" si="8"/>
        <v>51.099505990108582</v>
      </c>
      <c r="AN20">
        <f t="shared" si="9"/>
        <v>273.43456177743451</v>
      </c>
      <c r="AO20">
        <f t="shared" si="9"/>
        <v>-13.671728088871724</v>
      </c>
      <c r="AP20">
        <f t="shared" si="9"/>
        <v>-2.9253514960456997</v>
      </c>
      <c r="AQ20">
        <f t="shared" si="9"/>
        <v>-277.14228704395646</v>
      </c>
      <c r="AR20">
        <f t="shared" si="9"/>
        <v>-20.304804851439403</v>
      </c>
      <c r="AS20">
        <f t="shared" si="9"/>
        <v>12.736849487405543</v>
      </c>
      <c r="AT20">
        <f t="shared" si="9"/>
        <v>22.244004953957859</v>
      </c>
      <c r="AU20">
        <f t="shared" si="9"/>
        <v>14.676049589923997</v>
      </c>
      <c r="AW20">
        <v>17</v>
      </c>
      <c r="AX20">
        <f>(R20*SUMPRODUCT(K21:$K$23, X21:$X$23)-$AZ$3*SUMPRODUCT(K20:$K$22, W21:$W$23))/Z20</f>
        <v>193.44605352332132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1168.3833641318213</v>
      </c>
      <c r="P21">
        <f t="shared" si="22"/>
        <v>58.419168206591067</v>
      </c>
      <c r="Q21" s="4">
        <f t="shared" si="23"/>
        <v>12.5</v>
      </c>
      <c r="R21">
        <f t="shared" si="0"/>
        <v>500000</v>
      </c>
      <c r="S21">
        <f t="shared" si="1"/>
        <v>135.24016130202457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157.62875610344986</v>
      </c>
      <c r="AC21">
        <f t="shared" si="2"/>
        <v>108.83149336492831</v>
      </c>
      <c r="AE21">
        <f t="shared" si="3"/>
        <v>940.23036586914623</v>
      </c>
      <c r="AF21">
        <f t="shared" si="4"/>
        <v>-47.011518293457314</v>
      </c>
      <c r="AG21">
        <f t="shared" si="4"/>
        <v>-10.059095271437231</v>
      </c>
      <c r="AH21">
        <f t="shared" si="5"/>
        <v>-984.99285331404144</v>
      </c>
      <c r="AI21">
        <f t="shared" si="6"/>
        <v>-101.83310100978986</v>
      </c>
      <c r="AJ21">
        <f t="shared" si="7"/>
        <v>48.797262738521553</v>
      </c>
      <c r="AK21">
        <f t="shared" si="24"/>
        <v>73.559332257539722</v>
      </c>
      <c r="AL21">
        <f t="shared" si="8"/>
        <v>20.523493986271419</v>
      </c>
      <c r="AN21">
        <f t="shared" si="9"/>
        <v>248.75287508771362</v>
      </c>
      <c r="AO21">
        <f t="shared" si="9"/>
        <v>-12.437643754385682</v>
      </c>
      <c r="AP21">
        <f t="shared" si="9"/>
        <v>-2.6612934025356467</v>
      </c>
      <c r="AQ21">
        <f t="shared" si="9"/>
        <v>-260.59550201425668</v>
      </c>
      <c r="AR21">
        <f t="shared" si="9"/>
        <v>-26.941564083464399</v>
      </c>
      <c r="AS21">
        <f t="shared" si="9"/>
        <v>12.910090806732281</v>
      </c>
      <c r="AT21">
        <f t="shared" si="9"/>
        <v>19.461289544377454</v>
      </c>
      <c r="AU21">
        <f t="shared" si="9"/>
        <v>5.4298162676453359</v>
      </c>
      <c r="AW21">
        <v>18</v>
      </c>
      <c r="AX21">
        <f>(R21*SUMPRODUCT(K22:$K$23, X22:$X$23)-$AZ$3*SUMPRODUCT(K21:$K$22, W22:$W$23))/Z21</f>
        <v>135.24016130202457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1168.3833641318213</v>
      </c>
      <c r="P22">
        <f t="shared" si="22"/>
        <v>58.419168206591067</v>
      </c>
      <c r="Q22" s="4">
        <f t="shared" si="23"/>
        <v>12.5</v>
      </c>
      <c r="R22">
        <f t="shared" si="0"/>
        <v>500000</v>
      </c>
      <c r="S22">
        <f t="shared" si="1"/>
        <v>70.654203640887687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108.83149336492831</v>
      </c>
      <c r="AC22">
        <f t="shared" si="2"/>
        <v>56.146547888380134</v>
      </c>
      <c r="AE22">
        <f t="shared" si="3"/>
        <v>928.475435653354</v>
      </c>
      <c r="AF22">
        <f t="shared" si="4"/>
        <v>-46.4237717826677</v>
      </c>
      <c r="AG22">
        <f t="shared" si="4"/>
        <v>-9.9333346416574795</v>
      </c>
      <c r="AH22">
        <f t="shared" si="5"/>
        <v>-1006.7870826152032</v>
      </c>
      <c r="AI22">
        <f t="shared" si="6"/>
        <v>-134.66875338617433</v>
      </c>
      <c r="AJ22">
        <f t="shared" si="7"/>
        <v>52.684945476548172</v>
      </c>
      <c r="AK22">
        <f t="shared" si="24"/>
        <v>69.361821006493031</v>
      </c>
      <c r="AL22">
        <f t="shared" si="8"/>
        <v>-12.621986903133134</v>
      </c>
      <c r="AN22">
        <f t="shared" si="9"/>
        <v>226.27971393799461</v>
      </c>
      <c r="AO22">
        <f t="shared" si="9"/>
        <v>-11.313985696899731</v>
      </c>
      <c r="AP22">
        <f t="shared" si="9"/>
        <v>-2.4208633151214669</v>
      </c>
      <c r="AQ22">
        <f t="shared" si="9"/>
        <v>-245.36512685478431</v>
      </c>
      <c r="AR22">
        <f t="shared" si="9"/>
        <v>-32.820261928810879</v>
      </c>
      <c r="AS22">
        <f t="shared" si="9"/>
        <v>12.839902848784751</v>
      </c>
      <c r="AT22">
        <f t="shared" si="9"/>
        <v>16.904241526350319</v>
      </c>
      <c r="AU22">
        <f t="shared" si="9"/>
        <v>-3.0761175536758132</v>
      </c>
      <c r="AW22">
        <v>19</v>
      </c>
      <c r="AX22">
        <f>(R22*SUMPRODUCT(K23:$K$23, X23:$X$23)-$AZ$3*SUMPRODUCT(K22:$K$22, W23:$W$23))/Z22</f>
        <v>70.654203640887687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1168.3833641318213</v>
      </c>
      <c r="P23">
        <f t="shared" si="22"/>
        <v>58.419168206591067</v>
      </c>
      <c r="Q23" s="4">
        <f t="shared" si="23"/>
        <v>12.5</v>
      </c>
      <c r="R23">
        <f t="shared" si="0"/>
        <v>500000</v>
      </c>
      <c r="S23">
        <f t="shared" si="1"/>
        <v>71.555397142219604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56.146547888380134</v>
      </c>
      <c r="AC23">
        <f t="shared" si="2"/>
        <v>56.146547888380134</v>
      </c>
      <c r="AE23">
        <f t="shared" si="3"/>
        <v>916.78189383575955</v>
      </c>
      <c r="AF23">
        <f t="shared" si="4"/>
        <v>-45.839094691787977</v>
      </c>
      <c r="AG23">
        <f t="shared" si="4"/>
        <v>-9.8082307783133249</v>
      </c>
      <c r="AH23">
        <f t="shared" si="5"/>
        <v>-1030.8206771032062</v>
      </c>
      <c r="AI23">
        <f t="shared" si="6"/>
        <v>-169.68610873754801</v>
      </c>
      <c r="AJ23">
        <f t="shared" si="7"/>
        <v>0</v>
      </c>
      <c r="AK23">
        <f t="shared" si="24"/>
        <v>64.896254292264629</v>
      </c>
      <c r="AL23">
        <f t="shared" si="8"/>
        <v>-104.78985444528338</v>
      </c>
      <c r="AN23">
        <f t="shared" si="9"/>
        <v>205.81764148448818</v>
      </c>
      <c r="AO23">
        <f t="shared" si="9"/>
        <v>-10.290882074224408</v>
      </c>
      <c r="AP23">
        <f t="shared" si="9"/>
        <v>-2.2019489471829199</v>
      </c>
      <c r="AQ23">
        <f t="shared" si="9"/>
        <v>-231.41936155300365</v>
      </c>
      <c r="AR23">
        <f t="shared" si="9"/>
        <v>-38.09455108992281</v>
      </c>
      <c r="AS23">
        <f t="shared" si="9"/>
        <v>0</v>
      </c>
      <c r="AT23">
        <f t="shared" si="9"/>
        <v>14.569216614572836</v>
      </c>
      <c r="AU23">
        <f t="shared" si="9"/>
        <v>-23.525334475349975</v>
      </c>
      <c r="AW23">
        <v>20</v>
      </c>
      <c r="AX23">
        <f>(R23*SUMPRODUCT(K$23:$K24, X$23:$X24)-$AZ$3*SUMPRODUCT(K$22:$K23, W$23:$W24))/Z23</f>
        <v>71.555397142219604</v>
      </c>
    </row>
    <row r="25" spans="5:50" x14ac:dyDescent="0.25">
      <c r="AN25" s="8">
        <f t="shared" ref="AN25:AU25" si="25">SUM(AN3:AN23)</f>
        <v>10818.28701889964</v>
      </c>
      <c r="AO25" s="8">
        <f t="shared" si="25"/>
        <v>-1417.2018740438477</v>
      </c>
      <c r="AP25" s="8">
        <f t="shared" si="25"/>
        <v>-728.1968826908975</v>
      </c>
      <c r="AQ25" s="8">
        <f t="shared" si="25"/>
        <v>-9059.3097904937877</v>
      </c>
      <c r="AR25" s="8">
        <f t="shared" si="25"/>
        <v>-386.42152832889394</v>
      </c>
      <c r="AS25" s="8">
        <f t="shared" si="25"/>
        <v>-182.8768628084481</v>
      </c>
      <c r="AT25" s="8">
        <f t="shared" si="25"/>
        <v>449.16616907912578</v>
      </c>
      <c r="AU25" s="9">
        <f t="shared" si="25"/>
        <v>-120.13222205821613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2579.4678719202398</v>
      </c>
      <c r="K3">
        <v>1</v>
      </c>
      <c r="L3" s="2">
        <v>0</v>
      </c>
      <c r="O3">
        <f>$C$3</f>
        <v>2579.4678719202398</v>
      </c>
      <c r="P3">
        <f>O3*B5</f>
        <v>2063.5742975361918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2579.4678719202398</v>
      </c>
      <c r="AF3">
        <f t="shared" ref="AF3:AG23" si="4">-$Z3*P3</f>
        <v>-2063.5742975361918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-109.0633963159521</v>
      </c>
      <c r="AJ3">
        <f t="shared" ref="AJ3:AJ23" si="7">AB3-AC3</f>
        <v>0</v>
      </c>
      <c r="AL3">
        <f t="shared" ref="AL3:AL23" si="8">SUM(AI3:AK3)</f>
        <v>-109.0633963159521</v>
      </c>
      <c r="AN3">
        <f t="shared" ref="AN3:AU23" si="9">AE3*$K3</f>
        <v>2579.4678719202398</v>
      </c>
      <c r="AO3">
        <f t="shared" si="9"/>
        <v>-2063.5742975361918</v>
      </c>
      <c r="AP3">
        <f t="shared" si="9"/>
        <v>-624.95697070000006</v>
      </c>
      <c r="AQ3">
        <f t="shared" si="9"/>
        <v>0</v>
      </c>
      <c r="AR3">
        <f t="shared" si="9"/>
        <v>-109.0633963159521</v>
      </c>
      <c r="AS3">
        <f t="shared" si="9"/>
        <v>0</v>
      </c>
      <c r="AT3">
        <f t="shared" si="9"/>
        <v>0</v>
      </c>
      <c r="AU3">
        <f t="shared" si="9"/>
        <v>-109.0633963159521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1310.9080527058954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402.2667272343777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397.46073119355788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-397.46073119355788</v>
      </c>
      <c r="AK4">
        <f>G4*MAX(0, SUM(AB4, AE4:AF4))</f>
        <v>0</v>
      </c>
      <c r="AL4">
        <f t="shared" si="8"/>
        <v>-1371.104231193558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-372.88744834746018</v>
      </c>
      <c r="AT4">
        <f t="shared" si="9"/>
        <v>0</v>
      </c>
      <c r="AU4">
        <f t="shared" si="9"/>
        <v>-1286.3347698597972</v>
      </c>
      <c r="AW4">
        <v>1</v>
      </c>
      <c r="AX4">
        <f>(R4*SUMPRODUCT(K5:$K$23, X5:$X$23)-$AZ$3*SUMPRODUCT(K4:$K$22, W5:$W$23))/Z4</f>
        <v>402.2667272343777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2579.4678719202398</v>
      </c>
      <c r="P5">
        <f t="shared" ref="P5:P23" si="22">O5*$C$5</f>
        <v>128.97339359601199</v>
      </c>
      <c r="Q5" s="4">
        <f t="shared" ref="Q5:Q23" si="23">$C$8</f>
        <v>12.5</v>
      </c>
      <c r="R5">
        <f t="shared" si="0"/>
        <v>500000</v>
      </c>
      <c r="S5">
        <f t="shared" si="1"/>
        <v>785.76537208872719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397.46073119355788</v>
      </c>
      <c r="AC5">
        <f t="shared" si="2"/>
        <v>767.07507602265832</v>
      </c>
      <c r="AE5">
        <f t="shared" si="3"/>
        <v>2518.1123834606924</v>
      </c>
      <c r="AF5">
        <f t="shared" si="4"/>
        <v>-125.90561917303462</v>
      </c>
      <c r="AG5">
        <f t="shared" si="4"/>
        <v>-12.20267371263151</v>
      </c>
      <c r="AH5">
        <f t="shared" si="5"/>
        <v>-979.14442973959217</v>
      </c>
      <c r="AI5">
        <f t="shared" si="6"/>
        <v>1400.8596608354339</v>
      </c>
      <c r="AJ5">
        <f t="shared" si="7"/>
        <v>-369.61434482910045</v>
      </c>
      <c r="AK5">
        <f>G5*SUM(AB5, AE5:AF5)</f>
        <v>114.37636731472985</v>
      </c>
      <c r="AL5">
        <f t="shared" si="8"/>
        <v>1145.6216833210633</v>
      </c>
      <c r="AN5">
        <f t="shared" si="9"/>
        <v>2174.5474547813556</v>
      </c>
      <c r="AO5">
        <f t="shared" si="9"/>
        <v>-108.72737273906779</v>
      </c>
      <c r="AP5">
        <f t="shared" si="9"/>
        <v>-10.537771561594173</v>
      </c>
      <c r="AQ5">
        <f t="shared" si="9"/>
        <v>-845.55242313187603</v>
      </c>
      <c r="AR5">
        <f t="shared" si="9"/>
        <v>1209.7298873488176</v>
      </c>
      <c r="AS5">
        <f t="shared" si="9"/>
        <v>-319.18509200697281</v>
      </c>
      <c r="AT5">
        <f t="shared" si="9"/>
        <v>98.771143045477061</v>
      </c>
      <c r="AU5">
        <f t="shared" si="9"/>
        <v>989.31593838732181</v>
      </c>
      <c r="AW5">
        <v>2</v>
      </c>
      <c r="AX5">
        <f>(R5*SUMPRODUCT(K6:$K$23, X6:$X$23)-$AZ$3*SUMPRODUCT(K5:$K$22, W6:$W$23))/Z5</f>
        <v>785.76537208872719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2579.4678719202398</v>
      </c>
      <c r="P6">
        <f t="shared" si="22"/>
        <v>128.97339359601199</v>
      </c>
      <c r="Q6" s="4">
        <f t="shared" si="23"/>
        <v>12.5</v>
      </c>
      <c r="R6">
        <f t="shared" si="0"/>
        <v>500000</v>
      </c>
      <c r="S6">
        <f t="shared" si="1"/>
        <v>1141.0537118516841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767.07507602265832</v>
      </c>
      <c r="AC6">
        <f t="shared" si="2"/>
        <v>1100.5121780631016</v>
      </c>
      <c r="AE6">
        <f t="shared" si="3"/>
        <v>2487.8196148751672</v>
      </c>
      <c r="AF6">
        <f t="shared" si="4"/>
        <v>-124.39098074375835</v>
      </c>
      <c r="AG6">
        <f t="shared" si="4"/>
        <v>-12.055876145799566</v>
      </c>
      <c r="AH6">
        <f t="shared" si="5"/>
        <v>-990.83318822520187</v>
      </c>
      <c r="AI6">
        <f t="shared" si="6"/>
        <v>1360.5395697604072</v>
      </c>
      <c r="AJ6">
        <f t="shared" si="7"/>
        <v>-333.43710204044328</v>
      </c>
      <c r="AK6">
        <f>G6*SUM(AB6, AE6:AF6)</f>
        <v>183.13446704401292</v>
      </c>
      <c r="AL6">
        <f t="shared" si="8"/>
        <v>1210.2369347639769</v>
      </c>
      <c r="AN6">
        <f t="shared" si="9"/>
        <v>1937.5791445284644</v>
      </c>
      <c r="AO6">
        <f t="shared" si="9"/>
        <v>-96.878957226423211</v>
      </c>
      <c r="AP6">
        <f t="shared" si="9"/>
        <v>-9.3894324369219007</v>
      </c>
      <c r="AQ6">
        <f t="shared" si="9"/>
        <v>-771.68686577307551</v>
      </c>
      <c r="AR6">
        <f t="shared" si="9"/>
        <v>1059.6238890920436</v>
      </c>
      <c r="AS6">
        <f t="shared" si="9"/>
        <v>-259.68955749952562</v>
      </c>
      <c r="AT6">
        <f t="shared" si="9"/>
        <v>142.62992456011312</v>
      </c>
      <c r="AU6">
        <f t="shared" si="9"/>
        <v>942.56425615263117</v>
      </c>
      <c r="AW6">
        <v>3</v>
      </c>
      <c r="AX6">
        <f>(R6*SUMPRODUCT(K7:$K$23, X7:$X$23)-$AZ$3*SUMPRODUCT(K6:$K$22, W7:$W$23))/Z6</f>
        <v>1141.0537118516841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2579.4678719202398</v>
      </c>
      <c r="P7">
        <f t="shared" si="22"/>
        <v>128.97339359601199</v>
      </c>
      <c r="Q7" s="4">
        <f t="shared" si="23"/>
        <v>12.5</v>
      </c>
      <c r="R7">
        <f t="shared" si="0"/>
        <v>500000</v>
      </c>
      <c r="S7">
        <f t="shared" si="1"/>
        <v>1444.3155062078567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1100.5121780631016</v>
      </c>
      <c r="AC7">
        <f t="shared" si="2"/>
        <v>1376.1639691812506</v>
      </c>
      <c r="AE7">
        <f t="shared" si="3"/>
        <v>2457.7529838459068</v>
      </c>
      <c r="AF7">
        <f t="shared" si="4"/>
        <v>-122.88764919229533</v>
      </c>
      <c r="AG7">
        <f t="shared" si="4"/>
        <v>-11.91017443268384</v>
      </c>
      <c r="AH7">
        <f t="shared" si="5"/>
        <v>-1005.7180663092039</v>
      </c>
      <c r="AI7">
        <f t="shared" si="6"/>
        <v>1317.2370939117236</v>
      </c>
      <c r="AJ7">
        <f t="shared" si="7"/>
        <v>-275.65179111814905</v>
      </c>
      <c r="AK7">
        <f>G7*SUM(AB7, AE7:AF7)</f>
        <v>168.67703587439061</v>
      </c>
      <c r="AL7">
        <f t="shared" si="8"/>
        <v>1210.2623386679652</v>
      </c>
      <c r="AN7">
        <f t="shared" si="9"/>
        <v>1732.7441513189062</v>
      </c>
      <c r="AO7">
        <f t="shared" si="9"/>
        <v>-86.637207565945303</v>
      </c>
      <c r="AP7">
        <f t="shared" si="9"/>
        <v>-8.3968101046214763</v>
      </c>
      <c r="AQ7">
        <f t="shared" si="9"/>
        <v>-709.04281623376176</v>
      </c>
      <c r="AR7">
        <f t="shared" si="9"/>
        <v>928.6673174145775</v>
      </c>
      <c r="AS7">
        <f t="shared" si="9"/>
        <v>-194.33768649652859</v>
      </c>
      <c r="AT7">
        <f t="shared" si="9"/>
        <v>118.91925237979257</v>
      </c>
      <c r="AU7">
        <f t="shared" si="9"/>
        <v>853.24888329784153</v>
      </c>
      <c r="AW7">
        <v>4</v>
      </c>
      <c r="AX7">
        <f>(R7*SUMPRODUCT(K8:$K$23, X8:$X$23)-$AZ$3*SUMPRODUCT(K7:$K$22, W8:$W$23))/Z7</f>
        <v>1444.3155062078567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2579.4678719202398</v>
      </c>
      <c r="P8">
        <f t="shared" si="22"/>
        <v>128.97339359601199</v>
      </c>
      <c r="Q8" s="4">
        <f t="shared" si="23"/>
        <v>12.5</v>
      </c>
      <c r="R8">
        <f t="shared" si="0"/>
        <v>500000</v>
      </c>
      <c r="S8">
        <f t="shared" si="1"/>
        <v>1684.9308339026816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1376.1639691812506</v>
      </c>
      <c r="AC8">
        <f t="shared" si="2"/>
        <v>1585.9324209532642</v>
      </c>
      <c r="AE8">
        <f t="shared" si="3"/>
        <v>2427.910775073341</v>
      </c>
      <c r="AF8">
        <f t="shared" si="4"/>
        <v>-121.39553875366704</v>
      </c>
      <c r="AG8">
        <f t="shared" si="4"/>
        <v>-11.765560261009982</v>
      </c>
      <c r="AH8">
        <f t="shared" si="5"/>
        <v>-1020.4970938807627</v>
      </c>
      <c r="AI8">
        <f t="shared" si="6"/>
        <v>1274.2525821779013</v>
      </c>
      <c r="AJ8">
        <f t="shared" si="7"/>
        <v>-209.76845177201358</v>
      </c>
      <c r="AK8">
        <f t="shared" ref="AK8:AK23" si="24">G8*SUM(AB8:AB8, AE8:AF8)</f>
        <v>78.441067077169691</v>
      </c>
      <c r="AL8">
        <f t="shared" si="8"/>
        <v>1142.9251974830574</v>
      </c>
      <c r="AN8">
        <f t="shared" si="9"/>
        <v>1595.9953851202808</v>
      </c>
      <c r="AO8">
        <f t="shared" si="9"/>
        <v>-79.799769256014031</v>
      </c>
      <c r="AP8">
        <f t="shared" si="9"/>
        <v>-7.7341309543631276</v>
      </c>
      <c r="AQ8">
        <f t="shared" si="9"/>
        <v>-670.8272268832269</v>
      </c>
      <c r="AR8">
        <f t="shared" si="9"/>
        <v>837.63425802667689</v>
      </c>
      <c r="AS8">
        <f t="shared" si="9"/>
        <v>-137.89200344969296</v>
      </c>
      <c r="AT8">
        <f t="shared" si="9"/>
        <v>51.563501568665146</v>
      </c>
      <c r="AU8">
        <f t="shared" si="9"/>
        <v>751.30575614564907</v>
      </c>
      <c r="AW8">
        <v>5</v>
      </c>
      <c r="AX8">
        <f>(R8*SUMPRODUCT(K9:$K$23, X9:$X$23)-$AZ$3*SUMPRODUCT(K8:$K$22, W9:$W$23))/Z8</f>
        <v>1684.9308339026816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2579.4678719202398</v>
      </c>
      <c r="P9">
        <f t="shared" si="22"/>
        <v>128.97339359601199</v>
      </c>
      <c r="Q9" s="4">
        <f t="shared" si="23"/>
        <v>12.5</v>
      </c>
      <c r="R9">
        <f t="shared" si="0"/>
        <v>500000</v>
      </c>
      <c r="S9">
        <f t="shared" si="1"/>
        <v>1881.9526973483116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1585.9324209532642</v>
      </c>
      <c r="AC9">
        <f t="shared" si="2"/>
        <v>1749.7648377662581</v>
      </c>
      <c r="AE9">
        <f t="shared" si="3"/>
        <v>2398.2867310072684</v>
      </c>
      <c r="AF9">
        <f t="shared" si="4"/>
        <v>-119.91433655036342</v>
      </c>
      <c r="AG9">
        <f t="shared" si="4"/>
        <v>-11.622003306935481</v>
      </c>
      <c r="AH9">
        <f t="shared" si="5"/>
        <v>-1036.0540585760693</v>
      </c>
      <c r="AI9">
        <f t="shared" si="6"/>
        <v>1230.6963325739005</v>
      </c>
      <c r="AJ9">
        <f t="shared" si="7"/>
        <v>-163.83241681299387</v>
      </c>
      <c r="AK9">
        <f t="shared" si="24"/>
        <v>22.799398410919999</v>
      </c>
      <c r="AL9">
        <f t="shared" si="8"/>
        <v>1089.6633141718266</v>
      </c>
      <c r="AN9">
        <f t="shared" si="9"/>
        <v>1498.3101304395821</v>
      </c>
      <c r="AO9">
        <f t="shared" si="9"/>
        <v>-74.915506521979097</v>
      </c>
      <c r="AP9">
        <f t="shared" si="9"/>
        <v>-7.2607520467205466</v>
      </c>
      <c r="AQ9">
        <f t="shared" si="9"/>
        <v>-647.26634708753022</v>
      </c>
      <c r="AR9">
        <f t="shared" si="9"/>
        <v>768.86752478335234</v>
      </c>
      <c r="AS9">
        <f t="shared" si="9"/>
        <v>-102.35296998962751</v>
      </c>
      <c r="AT9">
        <f t="shared" si="9"/>
        <v>14.243738734551675</v>
      </c>
      <c r="AU9">
        <f t="shared" si="9"/>
        <v>680.75829352827657</v>
      </c>
      <c r="AW9">
        <v>6</v>
      </c>
      <c r="AX9">
        <f>(R9*SUMPRODUCT(K10:$K$23, X10:$X$23)-$AZ$3*SUMPRODUCT(K9:$K$22, W10:$W$23))/Z9</f>
        <v>1881.9526973483116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2579.4678719202398</v>
      </c>
      <c r="P10">
        <f t="shared" si="22"/>
        <v>128.97339359601199</v>
      </c>
      <c r="Q10" s="4">
        <f t="shared" si="23"/>
        <v>12.5</v>
      </c>
      <c r="R10">
        <f t="shared" si="0"/>
        <v>500000</v>
      </c>
      <c r="S10">
        <f t="shared" si="1"/>
        <v>2052.1588988947078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1749.7648377662581</v>
      </c>
      <c r="AC10">
        <f t="shared" si="2"/>
        <v>1884.6028880208605</v>
      </c>
      <c r="AE10">
        <f t="shared" si="3"/>
        <v>2368.8577934175501</v>
      </c>
      <c r="AF10">
        <f t="shared" si="4"/>
        <v>-118.44288967087751</v>
      </c>
      <c r="AG10">
        <f t="shared" si="4"/>
        <v>-11.479391831182681</v>
      </c>
      <c r="AH10">
        <f t="shared" si="5"/>
        <v>-1055.6577073378126</v>
      </c>
      <c r="AI10">
        <f t="shared" si="6"/>
        <v>1183.2778045776777</v>
      </c>
      <c r="AJ10">
        <f t="shared" si="7"/>
        <v>-134.83805025460242</v>
      </c>
      <c r="AK10">
        <f t="shared" si="24"/>
        <v>16.400736940203018</v>
      </c>
      <c r="AL10">
        <f t="shared" si="8"/>
        <v>1064.8404912632782</v>
      </c>
      <c r="AN10">
        <f t="shared" si="9"/>
        <v>1406.104171990225</v>
      </c>
      <c r="AO10">
        <f t="shared" si="9"/>
        <v>-70.305208599511246</v>
      </c>
      <c r="AP10">
        <f t="shared" si="9"/>
        <v>-6.8139255934183982</v>
      </c>
      <c r="AQ10">
        <f t="shared" si="9"/>
        <v>-626.61621588514265</v>
      </c>
      <c r="AR10">
        <f t="shared" si="9"/>
        <v>702.36882191215284</v>
      </c>
      <c r="AS10">
        <f t="shared" si="9"/>
        <v>-80.037031151833531</v>
      </c>
      <c r="AT10">
        <f t="shared" si="9"/>
        <v>9.73513256026372</v>
      </c>
      <c r="AU10">
        <f t="shared" si="9"/>
        <v>632.06692332058299</v>
      </c>
      <c r="AW10">
        <v>7</v>
      </c>
      <c r="AX10">
        <f>(R10*SUMPRODUCT(K11:$K$23, X11:$X$23)-$AZ$3*SUMPRODUCT(K10:$K$22, W11:$W$23))/Z10</f>
        <v>2052.1588988947078</v>
      </c>
    </row>
    <row r="11" spans="1:52" x14ac:dyDescent="0.25">
      <c r="A11" t="s">
        <v>33</v>
      </c>
      <c r="C11" s="7">
        <f>AU25</f>
        <v>7038.7101513909274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2579.4678719202398</v>
      </c>
      <c r="P11">
        <f t="shared" si="22"/>
        <v>128.97339359601199</v>
      </c>
      <c r="Q11" s="4">
        <f t="shared" si="23"/>
        <v>12.5</v>
      </c>
      <c r="R11">
        <f t="shared" si="0"/>
        <v>500000</v>
      </c>
      <c r="S11">
        <f t="shared" si="1"/>
        <v>2197.1422560575861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1884.6028880208605</v>
      </c>
      <c r="AC11">
        <f t="shared" si="2"/>
        <v>1992.8510898943321</v>
      </c>
      <c r="AE11">
        <f t="shared" si="3"/>
        <v>2339.6279170049938</v>
      </c>
      <c r="AF11">
        <f t="shared" si="4"/>
        <v>-116.9813958502497</v>
      </c>
      <c r="AG11">
        <f t="shared" si="4"/>
        <v>-11.337744998076381</v>
      </c>
      <c r="AH11">
        <f t="shared" si="5"/>
        <v>-1074.1165917789522</v>
      </c>
      <c r="AI11">
        <f t="shared" si="6"/>
        <v>1137.1921843777159</v>
      </c>
      <c r="AJ11">
        <f t="shared" si="7"/>
        <v>-108.24820187347154</v>
      </c>
      <c r="AK11">
        <f t="shared" si="24"/>
        <v>9.8573985820214496</v>
      </c>
      <c r="AL11">
        <f t="shared" si="8"/>
        <v>1038.8013810862658</v>
      </c>
      <c r="AN11">
        <f t="shared" si="9"/>
        <v>1320.7360266479184</v>
      </c>
      <c r="AO11">
        <f t="shared" si="9"/>
        <v>-66.036801332395925</v>
      </c>
      <c r="AP11">
        <f t="shared" si="9"/>
        <v>-6.4002349138812864</v>
      </c>
      <c r="AQ11">
        <f t="shared" si="9"/>
        <v>-606.3461926026032</v>
      </c>
      <c r="AR11">
        <f t="shared" si="9"/>
        <v>641.95279779903808</v>
      </c>
      <c r="AS11">
        <f t="shared" si="9"/>
        <v>-61.106853356907266</v>
      </c>
      <c r="AT11">
        <f t="shared" si="9"/>
        <v>5.5645691956735384</v>
      </c>
      <c r="AU11">
        <f t="shared" si="9"/>
        <v>586.41051363780434</v>
      </c>
      <c r="AW11">
        <v>8</v>
      </c>
      <c r="AX11">
        <f>(R11*SUMPRODUCT(K12:$K$23, X12:$X$23)-$AZ$3*SUMPRODUCT(K11:$K$22, W12:$W$23))/Z11</f>
        <v>2197.1422560575861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2579.4678719202398</v>
      </c>
      <c r="P12">
        <f t="shared" si="22"/>
        <v>128.97339359601199</v>
      </c>
      <c r="Q12" s="4">
        <f t="shared" si="23"/>
        <v>12.5</v>
      </c>
      <c r="R12">
        <f t="shared" si="0"/>
        <v>500000</v>
      </c>
      <c r="S12">
        <f t="shared" si="1"/>
        <v>2317.2206935992613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1992.8510898943321</v>
      </c>
      <c r="AC12">
        <f t="shared" si="2"/>
        <v>2075.6656786071444</v>
      </c>
      <c r="AE12">
        <f t="shared" si="3"/>
        <v>2310.575313609118</v>
      </c>
      <c r="AF12">
        <f t="shared" si="4"/>
        <v>-115.5287656804559</v>
      </c>
      <c r="AG12">
        <f t="shared" si="4"/>
        <v>-11.196957223046603</v>
      </c>
      <c r="AH12">
        <f t="shared" si="5"/>
        <v>-1096.413001960577</v>
      </c>
      <c r="AI12">
        <f t="shared" si="6"/>
        <v>1087.4365887450388</v>
      </c>
      <c r="AJ12">
        <f t="shared" si="7"/>
        <v>-82.814588712812338</v>
      </c>
      <c r="AK12">
        <f t="shared" si="24"/>
        <v>9.6321645669928877</v>
      </c>
      <c r="AL12">
        <f t="shared" si="8"/>
        <v>1014.2541645992193</v>
      </c>
      <c r="AN12">
        <f t="shared" si="9"/>
        <v>1239.9806374283703</v>
      </c>
      <c r="AO12">
        <f t="shared" si="9"/>
        <v>-61.999031871418516</v>
      </c>
      <c r="AP12">
        <f t="shared" si="9"/>
        <v>-6.0088974693513455</v>
      </c>
      <c r="AQ12">
        <f t="shared" si="9"/>
        <v>-588.39497031249869</v>
      </c>
      <c r="AR12">
        <f t="shared" si="9"/>
        <v>583.57773777510192</v>
      </c>
      <c r="AS12">
        <f t="shared" si="9"/>
        <v>-44.442821619210484</v>
      </c>
      <c r="AT12">
        <f t="shared" si="9"/>
        <v>5.1691444504090844</v>
      </c>
      <c r="AU12">
        <f t="shared" si="9"/>
        <v>544.30406060630048</v>
      </c>
      <c r="AW12">
        <v>9</v>
      </c>
      <c r="AX12">
        <f>(R12*SUMPRODUCT(K13:$K$23, X13:$X$23)-$AZ$3*SUMPRODUCT(K12:$K$22, W13:$W$23))/Z12</f>
        <v>2317.2206935992613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2579.4678719202398</v>
      </c>
      <c r="P13">
        <f t="shared" si="22"/>
        <v>128.97339359601199</v>
      </c>
      <c r="Q13" s="4">
        <f t="shared" si="23"/>
        <v>12.5</v>
      </c>
      <c r="R13">
        <f t="shared" si="0"/>
        <v>500000</v>
      </c>
      <c r="S13">
        <f t="shared" si="1"/>
        <v>2412.4886065042906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2075.6656786071444</v>
      </c>
      <c r="AC13">
        <f t="shared" si="2"/>
        <v>2133.985293374616</v>
      </c>
      <c r="AE13">
        <f t="shared" si="3"/>
        <v>2281.6880828242452</v>
      </c>
      <c r="AF13">
        <f t="shared" si="4"/>
        <v>-114.08440414121225</v>
      </c>
      <c r="AG13">
        <f t="shared" si="4"/>
        <v>-11.056970837194816</v>
      </c>
      <c r="AH13">
        <f t="shared" si="5"/>
        <v>-1120.6725448527989</v>
      </c>
      <c r="AI13">
        <f t="shared" si="6"/>
        <v>1035.8741629930389</v>
      </c>
      <c r="AJ13">
        <f t="shared" si="7"/>
        <v>-58.319614767471649</v>
      </c>
      <c r="AK13">
        <f t="shared" si="24"/>
        <v>8.486538714580357</v>
      </c>
      <c r="AL13">
        <f t="shared" si="8"/>
        <v>986.04108694014758</v>
      </c>
      <c r="AN13">
        <f t="shared" si="9"/>
        <v>1164.2846582321436</v>
      </c>
      <c r="AO13">
        <f t="shared" si="9"/>
        <v>-58.214232911607169</v>
      </c>
      <c r="AP13">
        <f t="shared" si="9"/>
        <v>-5.6420777270885916</v>
      </c>
      <c r="AQ13">
        <f t="shared" si="9"/>
        <v>-571.84935166906973</v>
      </c>
      <c r="AR13">
        <f t="shared" si="9"/>
        <v>528.57899592437775</v>
      </c>
      <c r="AS13">
        <f t="shared" si="9"/>
        <v>-29.75894613243079</v>
      </c>
      <c r="AT13">
        <f t="shared" si="9"/>
        <v>4.3304546757542681</v>
      </c>
      <c r="AU13">
        <f t="shared" si="9"/>
        <v>503.15050446770124</v>
      </c>
      <c r="AW13">
        <v>10</v>
      </c>
      <c r="AX13">
        <f>(R13*SUMPRODUCT(K14:$K$23, X14:$X$23)-$AZ$3*SUMPRODUCT(K13:$K$22, W14:$W$23))/Z13</f>
        <v>2412.4886065042906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2579.4678719202398</v>
      </c>
      <c r="P14">
        <f t="shared" si="22"/>
        <v>128.97339359601199</v>
      </c>
      <c r="Q14" s="4">
        <f t="shared" si="23"/>
        <v>12.5</v>
      </c>
      <c r="R14">
        <f t="shared" si="0"/>
        <v>500000</v>
      </c>
      <c r="S14">
        <f t="shared" si="1"/>
        <v>2503.1995353370939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2133.985293374616</v>
      </c>
      <c r="AC14">
        <f t="shared" si="2"/>
        <v>2186.3376312663513</v>
      </c>
      <c r="AE14">
        <f t="shared" si="3"/>
        <v>2252.951711363392</v>
      </c>
      <c r="AF14">
        <f t="shared" si="4"/>
        <v>-112.64758556816959</v>
      </c>
      <c r="AG14">
        <f t="shared" si="4"/>
        <v>-10.917715509702305</v>
      </c>
      <c r="AH14">
        <f t="shared" si="5"/>
        <v>-1147.4247648225542</v>
      </c>
      <c r="AI14">
        <f t="shared" si="6"/>
        <v>981.96164546296586</v>
      </c>
      <c r="AJ14">
        <f t="shared" si="7"/>
        <v>-52.35233789173526</v>
      </c>
      <c r="AK14">
        <f t="shared" si="24"/>
        <v>299.20025934188874</v>
      </c>
      <c r="AL14">
        <f t="shared" si="8"/>
        <v>1228.8095669131194</v>
      </c>
      <c r="AN14">
        <f t="shared" si="9"/>
        <v>1059.000465413249</v>
      </c>
      <c r="AO14">
        <f t="shared" si="9"/>
        <v>-52.950023270662449</v>
      </c>
      <c r="AP14">
        <f t="shared" si="9"/>
        <v>-5.1318746636728543</v>
      </c>
      <c r="AQ14">
        <f t="shared" si="9"/>
        <v>-539.34727222290576</v>
      </c>
      <c r="AR14">
        <f t="shared" si="9"/>
        <v>461.571295256008</v>
      </c>
      <c r="AS14">
        <f t="shared" si="9"/>
        <v>-24.608228358018671</v>
      </c>
      <c r="AT14">
        <f t="shared" si="9"/>
        <v>140.63915009659871</v>
      </c>
      <c r="AU14">
        <f t="shared" si="9"/>
        <v>577.60221699458805</v>
      </c>
      <c r="AW14">
        <v>11</v>
      </c>
      <c r="AX14">
        <f>(R14*SUMPRODUCT(K15:$K$23, X15:$X$23)-$AZ$3*SUMPRODUCT(K14:$K$22, W15:$W$23))/Z14</f>
        <v>2503.1995353370939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2579.4678719202398</v>
      </c>
      <c r="P15">
        <f t="shared" si="22"/>
        <v>128.97339359601199</v>
      </c>
      <c r="Q15" s="4">
        <f t="shared" si="23"/>
        <v>12.5</v>
      </c>
      <c r="R15">
        <f t="shared" si="0"/>
        <v>500000</v>
      </c>
      <c r="S15">
        <f t="shared" si="1"/>
        <v>2569.139146682744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2186.3376312663513</v>
      </c>
      <c r="AC15">
        <f t="shared" si="2"/>
        <v>2215.4499817586852</v>
      </c>
      <c r="AE15">
        <f t="shared" si="3"/>
        <v>2224.3567683640531</v>
      </c>
      <c r="AF15">
        <f t="shared" si="4"/>
        <v>-111.21783841820266</v>
      </c>
      <c r="AG15">
        <f t="shared" si="4"/>
        <v>-10.779145538979758</v>
      </c>
      <c r="AH15">
        <f t="shared" si="5"/>
        <v>-1175.7126250208869</v>
      </c>
      <c r="AI15">
        <f t="shared" si="6"/>
        <v>926.64715938598397</v>
      </c>
      <c r="AJ15">
        <f t="shared" si="7"/>
        <v>-29.112350492333917</v>
      </c>
      <c r="AK15">
        <f t="shared" si="24"/>
        <v>300.96335928485416</v>
      </c>
      <c r="AL15">
        <f t="shared" si="8"/>
        <v>1198.4981681785043</v>
      </c>
      <c r="AN15">
        <f t="shared" si="9"/>
        <v>963.14146453586227</v>
      </c>
      <c r="AO15">
        <f t="shared" si="9"/>
        <v>-48.157073226793116</v>
      </c>
      <c r="AP15">
        <f t="shared" si="9"/>
        <v>-4.6673457102359084</v>
      </c>
      <c r="AQ15">
        <f t="shared" si="9"/>
        <v>-509.08091527455343</v>
      </c>
      <c r="AR15">
        <f t="shared" si="9"/>
        <v>401.23613032427983</v>
      </c>
      <c r="AS15">
        <f t="shared" si="9"/>
        <v>-12.605582111672618</v>
      </c>
      <c r="AT15">
        <f t="shared" si="9"/>
        <v>130.31645586532332</v>
      </c>
      <c r="AU15">
        <f t="shared" si="9"/>
        <v>518.94700407793061</v>
      </c>
      <c r="AW15">
        <v>12</v>
      </c>
      <c r="AX15">
        <f>(R15*SUMPRODUCT(K16:$K$23, X16:$X$23)-$AZ$3*SUMPRODUCT(K15:$K$22, W16:$W$23))/Z15</f>
        <v>2569.139146682744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2579.4678719202398</v>
      </c>
      <c r="P16">
        <f t="shared" si="22"/>
        <v>128.97339359601199</v>
      </c>
      <c r="Q16" s="4">
        <f t="shared" si="23"/>
        <v>12.5</v>
      </c>
      <c r="R16">
        <f t="shared" si="0"/>
        <v>500000</v>
      </c>
      <c r="S16">
        <f t="shared" si="1"/>
        <v>2610.345645685677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2215.4499817586852</v>
      </c>
      <c r="AC16">
        <f t="shared" si="2"/>
        <v>2222.1548902186705</v>
      </c>
      <c r="AE16">
        <f t="shared" si="3"/>
        <v>2195.8690241743261</v>
      </c>
      <c r="AF16">
        <f t="shared" si="4"/>
        <v>-109.79345120871629</v>
      </c>
      <c r="AG16">
        <f t="shared" si="4"/>
        <v>-10.641095049478411</v>
      </c>
      <c r="AH16">
        <f t="shared" si="5"/>
        <v>-1210.3613644619927</v>
      </c>
      <c r="AI16">
        <f t="shared" si="6"/>
        <v>865.07311345413882</v>
      </c>
      <c r="AJ16">
        <f t="shared" si="7"/>
        <v>-6.7049084599852904</v>
      </c>
      <c r="AK16">
        <f t="shared" si="24"/>
        <v>301.10678883070074</v>
      </c>
      <c r="AL16">
        <f t="shared" si="8"/>
        <v>1159.4749938248542</v>
      </c>
      <c r="AN16">
        <f t="shared" si="9"/>
        <v>875.85746090048713</v>
      </c>
      <c r="AO16">
        <f t="shared" si="9"/>
        <v>-43.792873045024351</v>
      </c>
      <c r="AP16">
        <f t="shared" si="9"/>
        <v>-4.2443708566549727</v>
      </c>
      <c r="AQ16">
        <f t="shared" si="9"/>
        <v>-482.77197764486073</v>
      </c>
      <c r="AR16">
        <f t="shared" si="9"/>
        <v>345.04823935394705</v>
      </c>
      <c r="AS16">
        <f t="shared" si="9"/>
        <v>-2.6743599161343701</v>
      </c>
      <c r="AT16">
        <f t="shared" si="9"/>
        <v>120.10125586808219</v>
      </c>
      <c r="AU16">
        <f t="shared" si="9"/>
        <v>462.47513530589487</v>
      </c>
      <c r="AW16">
        <v>13</v>
      </c>
      <c r="AX16">
        <f>(R16*SUMPRODUCT(K17:$K$23, X17:$X$23)-$AZ$3*SUMPRODUCT(K16:$K$22, W17:$W$23))/Z16</f>
        <v>2610.345645685677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2579.4678719202398</v>
      </c>
      <c r="P17">
        <f t="shared" si="22"/>
        <v>128.97339359601199</v>
      </c>
      <c r="Q17" s="4">
        <f t="shared" si="23"/>
        <v>12.5</v>
      </c>
      <c r="R17">
        <f t="shared" si="0"/>
        <v>500000</v>
      </c>
      <c r="S17">
        <f t="shared" si="1"/>
        <v>2627.2393285567141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2222.1548902186705</v>
      </c>
      <c r="AC17">
        <f t="shared" si="2"/>
        <v>2207.5971598784763</v>
      </c>
      <c r="AE17">
        <f t="shared" si="3"/>
        <v>2167.4561149239335</v>
      </c>
      <c r="AF17">
        <f t="shared" si="4"/>
        <v>-108.37280574619666</v>
      </c>
      <c r="AG17">
        <f t="shared" si="4"/>
        <v>-10.503407207153973</v>
      </c>
      <c r="AH17">
        <f t="shared" si="5"/>
        <v>-1251.0756731861866</v>
      </c>
      <c r="AI17">
        <f t="shared" si="6"/>
        <v>797.50422878439622</v>
      </c>
      <c r="AJ17">
        <f t="shared" si="7"/>
        <v>14.557730340194212</v>
      </c>
      <c r="AK17">
        <f t="shared" si="24"/>
        <v>299.68667395774855</v>
      </c>
      <c r="AL17">
        <f t="shared" si="8"/>
        <v>1111.748633082339</v>
      </c>
      <c r="AN17">
        <f t="shared" si="9"/>
        <v>796.37694954387484</v>
      </c>
      <c r="AO17">
        <f t="shared" si="9"/>
        <v>-39.818847477193735</v>
      </c>
      <c r="AP17">
        <f t="shared" si="9"/>
        <v>-3.8592114201786214</v>
      </c>
      <c r="AQ17">
        <f t="shared" si="9"/>
        <v>-459.67612511293265</v>
      </c>
      <c r="AR17">
        <f t="shared" si="9"/>
        <v>293.02276553356984</v>
      </c>
      <c r="AS17">
        <f t="shared" si="9"/>
        <v>5.3488699497904486</v>
      </c>
      <c r="AT17">
        <f t="shared" si="9"/>
        <v>110.11229135488053</v>
      </c>
      <c r="AU17">
        <f t="shared" si="9"/>
        <v>408.48392683824079</v>
      </c>
      <c r="AW17">
        <v>14</v>
      </c>
      <c r="AX17">
        <f>(R17*SUMPRODUCT(K18:$K$23, X18:$X$23)-$AZ$3*SUMPRODUCT(K17:$K$22, W18:$W$23))/Z17</f>
        <v>2627.2393285567141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2579.4678719202398</v>
      </c>
      <c r="P18">
        <f t="shared" si="22"/>
        <v>128.97339359601199</v>
      </c>
      <c r="Q18" s="4">
        <f t="shared" si="23"/>
        <v>12.5</v>
      </c>
      <c r="R18">
        <f t="shared" si="0"/>
        <v>500000</v>
      </c>
      <c r="S18">
        <f t="shared" si="1"/>
        <v>2504.9025795180514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2207.5971598784763</v>
      </c>
      <c r="AC18">
        <f t="shared" si="2"/>
        <v>2075.8116663761975</v>
      </c>
      <c r="AE18">
        <f t="shared" si="3"/>
        <v>2137.603891407558</v>
      </c>
      <c r="AF18">
        <f t="shared" si="4"/>
        <v>-106.8801945703779</v>
      </c>
      <c r="AG18">
        <f t="shared" si="4"/>
        <v>-10.358744504424939</v>
      </c>
      <c r="AH18">
        <f t="shared" si="5"/>
        <v>-1585.1452262997859</v>
      </c>
      <c r="AI18">
        <f t="shared" si="6"/>
        <v>435.21972603296922</v>
      </c>
      <c r="AJ18">
        <f t="shared" si="7"/>
        <v>131.78549350227877</v>
      </c>
      <c r="AK18">
        <f t="shared" si="24"/>
        <v>296.68245997009598</v>
      </c>
      <c r="AL18">
        <f t="shared" si="8"/>
        <v>863.68767950534402</v>
      </c>
      <c r="AN18">
        <f t="shared" si="9"/>
        <v>723.49738641731415</v>
      </c>
      <c r="AO18">
        <f t="shared" si="9"/>
        <v>-36.174869320865703</v>
      </c>
      <c r="AP18">
        <f t="shared" si="9"/>
        <v>-3.5060399195761218</v>
      </c>
      <c r="AQ18">
        <f t="shared" si="9"/>
        <v>-536.51119972681488</v>
      </c>
      <c r="AR18">
        <f t="shared" si="9"/>
        <v>147.30527745005742</v>
      </c>
      <c r="AS18">
        <f t="shared" si="9"/>
        <v>44.604363090783579</v>
      </c>
      <c r="AT18">
        <f t="shared" si="9"/>
        <v>100.41569686836739</v>
      </c>
      <c r="AU18">
        <f t="shared" si="9"/>
        <v>292.32533740920837</v>
      </c>
      <c r="AW18">
        <v>15</v>
      </c>
      <c r="AX18">
        <f>(R18*SUMPRODUCT(K19:$K$23, X19:$X$23)-$AZ$3*SUMPRODUCT(K18:$K$22, W19:$W$23))/Z18</f>
        <v>2504.9025795180514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2579.4678719202398</v>
      </c>
      <c r="P19">
        <f t="shared" si="22"/>
        <v>128.97339359601199</v>
      </c>
      <c r="Q19" s="4">
        <f t="shared" si="23"/>
        <v>12.5</v>
      </c>
      <c r="R19">
        <f t="shared" si="0"/>
        <v>500000</v>
      </c>
      <c r="S19">
        <f t="shared" si="1"/>
        <v>2250.782172602816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2075.8116663761975</v>
      </c>
      <c r="AC19">
        <f t="shared" si="2"/>
        <v>1837.8251436458957</v>
      </c>
      <c r="AE19">
        <f t="shared" si="3"/>
        <v>2106.205998050767</v>
      </c>
      <c r="AF19">
        <f t="shared" si="4"/>
        <v>-105.31029990253833</v>
      </c>
      <c r="AG19">
        <f t="shared" si="4"/>
        <v>-10.206591546354668</v>
      </c>
      <c r="AH19">
        <f t="shared" si="5"/>
        <v>-1942.6205210408477</v>
      </c>
      <c r="AI19">
        <f t="shared" si="6"/>
        <v>48.068585561026111</v>
      </c>
      <c r="AJ19">
        <f t="shared" si="7"/>
        <v>237.98652273030189</v>
      </c>
      <c r="AK19">
        <f t="shared" si="24"/>
        <v>285.3695155167099</v>
      </c>
      <c r="AL19">
        <f t="shared" si="8"/>
        <v>571.42462380803795</v>
      </c>
      <c r="AN19">
        <f t="shared" si="9"/>
        <v>656.67721447315796</v>
      </c>
      <c r="AO19">
        <f t="shared" si="9"/>
        <v>-32.833860723657892</v>
      </c>
      <c r="AP19">
        <f t="shared" si="9"/>
        <v>-3.18223199066396</v>
      </c>
      <c r="AQ19">
        <f t="shared" si="9"/>
        <v>-605.67419982475542</v>
      </c>
      <c r="AR19">
        <f t="shared" si="9"/>
        <v>14.986921934080661</v>
      </c>
      <c r="AS19">
        <f t="shared" si="9"/>
        <v>74.199924875971519</v>
      </c>
      <c r="AT19">
        <f t="shared" si="9"/>
        <v>88.973091292350787</v>
      </c>
      <c r="AU19">
        <f t="shared" si="9"/>
        <v>178.15993810240298</v>
      </c>
      <c r="AW19">
        <v>16</v>
      </c>
      <c r="AX19">
        <f>(R19*SUMPRODUCT(K20:$K$23, X20:$X$23)-$AZ$3*SUMPRODUCT(K19:$K$22, W20:$W$23))/Z19</f>
        <v>2250.782172602816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2579.4678719202398</v>
      </c>
      <c r="P20">
        <f t="shared" si="22"/>
        <v>128.97339359601199</v>
      </c>
      <c r="Q20" s="4">
        <f t="shared" si="23"/>
        <v>12.5</v>
      </c>
      <c r="R20">
        <f t="shared" si="0"/>
        <v>500000</v>
      </c>
      <c r="S20">
        <f t="shared" si="1"/>
        <v>1874.4641468014349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1837.8251436458957</v>
      </c>
      <c r="AC20">
        <f t="shared" si="2"/>
        <v>1506.5654968724948</v>
      </c>
      <c r="AE20">
        <f t="shared" si="3"/>
        <v>2073.1990541176338</v>
      </c>
      <c r="AF20">
        <f t="shared" si="4"/>
        <v>-103.65995270588169</v>
      </c>
      <c r="AG20">
        <f t="shared" si="4"/>
        <v>-10.046641192386112</v>
      </c>
      <c r="AH20">
        <f t="shared" si="5"/>
        <v>-2315.3775402004121</v>
      </c>
      <c r="AI20">
        <f t="shared" si="6"/>
        <v>-355.88507998104615</v>
      </c>
      <c r="AJ20">
        <f t="shared" si="7"/>
        <v>331.25964677340085</v>
      </c>
      <c r="AK20">
        <f t="shared" si="24"/>
        <v>266.51549715403542</v>
      </c>
      <c r="AL20">
        <f t="shared" si="8"/>
        <v>241.89006394639011</v>
      </c>
      <c r="AN20">
        <f t="shared" si="9"/>
        <v>595.43378235209559</v>
      </c>
      <c r="AO20">
        <f t="shared" si="9"/>
        <v>-29.77168911760478</v>
      </c>
      <c r="AP20">
        <f t="shared" si="9"/>
        <v>-2.8854487239108124</v>
      </c>
      <c r="AQ20">
        <f t="shared" si="9"/>
        <v>-664.98873014457661</v>
      </c>
      <c r="AR20">
        <f t="shared" si="9"/>
        <v>-102.21208563399661</v>
      </c>
      <c r="AS20">
        <f t="shared" si="9"/>
        <v>95.139530392489547</v>
      </c>
      <c r="AT20">
        <f t="shared" si="9"/>
        <v>76.544666664155358</v>
      </c>
      <c r="AU20">
        <f t="shared" si="9"/>
        <v>69.472111422648311</v>
      </c>
      <c r="AW20">
        <v>17</v>
      </c>
      <c r="AX20">
        <f>(R20*SUMPRODUCT(K21:$K$23, X21:$X$23)-$AZ$3*SUMPRODUCT(K20:$K$22, W21:$W$23))/Z20</f>
        <v>1874.4641468014349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2579.4678719202398</v>
      </c>
      <c r="P21">
        <f t="shared" si="22"/>
        <v>128.97339359601199</v>
      </c>
      <c r="Q21" s="4">
        <f t="shared" si="23"/>
        <v>12.5</v>
      </c>
      <c r="R21">
        <f t="shared" si="0"/>
        <v>500000</v>
      </c>
      <c r="S21">
        <f t="shared" si="1"/>
        <v>1374.1999817250553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1506.5654968724948</v>
      </c>
      <c r="AC21">
        <f t="shared" si="2"/>
        <v>1085.9293863179525</v>
      </c>
      <c r="AE21">
        <f t="shared" si="3"/>
        <v>2038.3641394500169</v>
      </c>
      <c r="AF21">
        <f t="shared" si="4"/>
        <v>-101.91820697250084</v>
      </c>
      <c r="AG21">
        <f t="shared" si="4"/>
        <v>-9.877832564030891</v>
      </c>
      <c r="AH21">
        <f t="shared" si="5"/>
        <v>-2733.6886572543749</v>
      </c>
      <c r="AI21">
        <f t="shared" si="6"/>
        <v>-807.12055734088995</v>
      </c>
      <c r="AJ21">
        <f t="shared" si="7"/>
        <v>420.63611055454226</v>
      </c>
      <c r="AK21">
        <f t="shared" si="24"/>
        <v>241.01080005450081</v>
      </c>
      <c r="AL21">
        <f t="shared" si="8"/>
        <v>-145.47364673184688</v>
      </c>
      <c r="AN21">
        <f t="shared" si="9"/>
        <v>539.28160434934512</v>
      </c>
      <c r="AO21">
        <f t="shared" si="9"/>
        <v>-26.964080217467256</v>
      </c>
      <c r="AP21">
        <f t="shared" si="9"/>
        <v>-2.6133374746585152</v>
      </c>
      <c r="AQ21">
        <f t="shared" si="9"/>
        <v>-723.24074798211302</v>
      </c>
      <c r="AR21">
        <f t="shared" si="9"/>
        <v>-213.53656132489371</v>
      </c>
      <c r="AS21">
        <f t="shared" si="9"/>
        <v>111.28596316864535</v>
      </c>
      <c r="AT21">
        <f t="shared" si="9"/>
        <v>63.763234646572585</v>
      </c>
      <c r="AU21">
        <f t="shared" si="9"/>
        <v>-38.487363509675781</v>
      </c>
      <c r="AW21">
        <v>18</v>
      </c>
      <c r="AX21">
        <f>(R21*SUMPRODUCT(K22:$K$23, X22:$X$23)-$AZ$3*SUMPRODUCT(K21:$K$22, W22:$W$23))/Z21</f>
        <v>1374.1999817250553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2579.4678719202398</v>
      </c>
      <c r="P22">
        <f t="shared" si="22"/>
        <v>128.97339359601199</v>
      </c>
      <c r="Q22" s="4">
        <f t="shared" si="23"/>
        <v>12.5</v>
      </c>
      <c r="R22">
        <f t="shared" si="0"/>
        <v>500000</v>
      </c>
      <c r="S22">
        <f t="shared" si="1"/>
        <v>748.68665430102658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1085.9293863179525</v>
      </c>
      <c r="AC22">
        <f t="shared" si="2"/>
        <v>580.92915866321459</v>
      </c>
      <c r="AE22">
        <f t="shared" si="3"/>
        <v>2001.4889967985405</v>
      </c>
      <c r="AF22">
        <f t="shared" si="4"/>
        <v>-100.07444983992703</v>
      </c>
      <c r="AG22">
        <f t="shared" si="4"/>
        <v>-9.6991370709948352</v>
      </c>
      <c r="AH22">
        <f t="shared" si="5"/>
        <v>-3196.6866958299229</v>
      </c>
      <c r="AI22">
        <f t="shared" si="6"/>
        <v>-1304.9712859423041</v>
      </c>
      <c r="AJ22">
        <f t="shared" si="7"/>
        <v>505.00022765473796</v>
      </c>
      <c r="AK22">
        <f t="shared" si="24"/>
        <v>209.11407532935962</v>
      </c>
      <c r="AL22">
        <f t="shared" si="8"/>
        <v>-590.85698295820657</v>
      </c>
      <c r="AN22">
        <f t="shared" si="9"/>
        <v>487.78496474375902</v>
      </c>
      <c r="AO22">
        <f t="shared" si="9"/>
        <v>-24.38924823718795</v>
      </c>
      <c r="AP22">
        <f t="shared" si="9"/>
        <v>-2.3637867816349076</v>
      </c>
      <c r="AQ22">
        <f t="shared" si="9"/>
        <v>-779.06783885217283</v>
      </c>
      <c r="AR22">
        <f t="shared" si="9"/>
        <v>-318.03590912723666</v>
      </c>
      <c r="AS22">
        <f t="shared" si="9"/>
        <v>123.07413062783431</v>
      </c>
      <c r="AT22">
        <f t="shared" si="9"/>
        <v>50.963408754738467</v>
      </c>
      <c r="AU22">
        <f t="shared" si="9"/>
        <v>-143.99836974466388</v>
      </c>
      <c r="AW22">
        <v>19</v>
      </c>
      <c r="AX22">
        <f>(R22*SUMPRODUCT(K23:$K$23, X23:$X$23)-$AZ$3*SUMPRODUCT(K22:$K$22, W23:$W$23))/Z22</f>
        <v>748.68665430102658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2579.4678719202398</v>
      </c>
      <c r="P23">
        <f t="shared" si="22"/>
        <v>128.97339359601199</v>
      </c>
      <c r="Q23" s="4">
        <f t="shared" si="23"/>
        <v>12.5</v>
      </c>
      <c r="R23">
        <f t="shared" si="0"/>
        <v>500000</v>
      </c>
      <c r="S23">
        <f t="shared" si="1"/>
        <v>763.58883958620299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580.92915866321459</v>
      </c>
      <c r="AC23">
        <f t="shared" si="2"/>
        <v>580.92915866321459</v>
      </c>
      <c r="AE23">
        <f t="shared" si="3"/>
        <v>1962.4279755653113</v>
      </c>
      <c r="AF23">
        <f t="shared" si="4"/>
        <v>-98.121398778265558</v>
      </c>
      <c r="AG23">
        <f t="shared" si="4"/>
        <v>-9.5098488962009053</v>
      </c>
      <c r="AH23">
        <f t="shared" si="5"/>
        <v>-3691.8721633593</v>
      </c>
      <c r="AI23">
        <f t="shared" si="6"/>
        <v>-1837.0754354684552</v>
      </c>
      <c r="AJ23">
        <f t="shared" si="7"/>
        <v>0</v>
      </c>
      <c r="AK23">
        <f t="shared" si="24"/>
        <v>171.16650148151822</v>
      </c>
      <c r="AL23">
        <f t="shared" si="8"/>
        <v>-1665.908933986937</v>
      </c>
      <c r="AN23">
        <f t="shared" si="9"/>
        <v>440.56530809539504</v>
      </c>
      <c r="AO23">
        <f t="shared" si="9"/>
        <v>-22.028265404769751</v>
      </c>
      <c r="AP23">
        <f t="shared" si="9"/>
        <v>-2.1349621800456071</v>
      </c>
      <c r="AQ23">
        <f t="shared" si="9"/>
        <v>-828.8257288172108</v>
      </c>
      <c r="AR23">
        <f t="shared" si="9"/>
        <v>-412.42364830663109</v>
      </c>
      <c r="AS23">
        <f t="shared" si="9"/>
        <v>0</v>
      </c>
      <c r="AT23">
        <f t="shared" si="9"/>
        <v>38.426899432623919</v>
      </c>
      <c r="AU23">
        <f t="shared" si="9"/>
        <v>-373.99674887400715</v>
      </c>
      <c r="AW23">
        <v>20</v>
      </c>
      <c r="AX23">
        <f>(R23*SUMPRODUCT(K$23:$K24, X$23:$X24)-$AZ$3*SUMPRODUCT(K$22:$K23, W$23:$W24))/Z23</f>
        <v>763.58883958620299</v>
      </c>
    </row>
    <row r="25" spans="5:50" x14ac:dyDescent="0.25">
      <c r="AN25" s="8">
        <f t="shared" ref="AN25:AU25" si="25">SUM(AN3:AN23)</f>
        <v>23787.366233232031</v>
      </c>
      <c r="AO25" s="8">
        <f t="shared" si="25"/>
        <v>-3123.9692156017809</v>
      </c>
      <c r="AP25" s="8">
        <f t="shared" si="25"/>
        <v>-727.72961322919309</v>
      </c>
      <c r="AQ25" s="8">
        <f t="shared" si="25"/>
        <v>-13080.214466694015</v>
      </c>
      <c r="AR25" s="8">
        <f t="shared" si="25"/>
        <v>6855.4529377070339</v>
      </c>
      <c r="AS25" s="8">
        <f t="shared" si="25"/>
        <v>-1187.9257983305006</v>
      </c>
      <c r="AT25" s="8">
        <f t="shared" si="25"/>
        <v>1371.1830120143934</v>
      </c>
      <c r="AU25" s="9">
        <f t="shared" si="25"/>
        <v>7038.7101513909274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10932.379782254058</v>
      </c>
      <c r="K3">
        <v>1</v>
      </c>
      <c r="L3" s="2">
        <v>0</v>
      </c>
      <c r="O3">
        <f>$C$3</f>
        <v>10932.379782254058</v>
      </c>
      <c r="P3">
        <f>O3*B5</f>
        <v>8745.9038258032469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10932.379782254058</v>
      </c>
      <c r="AF3">
        <f t="shared" ref="AF3:AG23" si="4">-$Z3*P3</f>
        <v>-8745.9038258032469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1561.5189857508112</v>
      </c>
      <c r="AJ3">
        <f t="shared" ref="AJ3:AJ23" si="7">AB3-AC3</f>
        <v>0</v>
      </c>
      <c r="AL3">
        <f t="shared" ref="AL3:AL23" si="8">SUM(AI3:AK3)</f>
        <v>1561.5189857508112</v>
      </c>
      <c r="AN3">
        <f t="shared" ref="AN3:AU23" si="9">AE3*$K3</f>
        <v>10932.379782254058</v>
      </c>
      <c r="AO3">
        <f t="shared" si="9"/>
        <v>-8745.9038258032469</v>
      </c>
      <c r="AP3">
        <f t="shared" si="9"/>
        <v>-624.95697070000006</v>
      </c>
      <c r="AQ3">
        <f t="shared" si="9"/>
        <v>0</v>
      </c>
      <c r="AR3">
        <f t="shared" si="9"/>
        <v>1561.5189857508112</v>
      </c>
      <c r="AS3">
        <f t="shared" si="9"/>
        <v>0</v>
      </c>
      <c r="AT3">
        <f t="shared" si="9"/>
        <v>0</v>
      </c>
      <c r="AU3">
        <f t="shared" si="9"/>
        <v>1561.5189857508112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4040.3054520422056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2859.3421422449592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2823.3305951138027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-2823.3305951138027</v>
      </c>
      <c r="AK4">
        <f>H4*SUM(AB4, AE4:AF4)</f>
        <v>0</v>
      </c>
      <c r="AL4">
        <f t="shared" si="8"/>
        <v>-4120.5040951138026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-2648.776240842295</v>
      </c>
      <c r="AT4">
        <f t="shared" si="9"/>
        <v>0</v>
      </c>
      <c r="AU4">
        <f t="shared" si="9"/>
        <v>-3865.751097770712</v>
      </c>
      <c r="AW4">
        <v>1</v>
      </c>
      <c r="AX4">
        <f>(R4*SUMPRODUCT(K5:$K$23, X5:$X$23)-$AZ$3*SUMPRODUCT(K4:$K$22, W5:$W$23))/Z4</f>
        <v>2859.3421422449592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10932.379782254058</v>
      </c>
      <c r="P5">
        <f t="shared" ref="P5:P23" si="22">O5*$C$5</f>
        <v>546.61898911270293</v>
      </c>
      <c r="Q5" s="4">
        <f t="shared" ref="Q5:Q23" si="23">$C$8</f>
        <v>12.5</v>
      </c>
      <c r="R5">
        <f t="shared" si="0"/>
        <v>500000</v>
      </c>
      <c r="S5">
        <f t="shared" si="1"/>
        <v>5557.9484889802425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2823.3305951138027</v>
      </c>
      <c r="AC5">
        <f t="shared" si="2"/>
        <v>5418.2955298514644</v>
      </c>
      <c r="AE5">
        <f t="shared" si="3"/>
        <v>10657.685047328307</v>
      </c>
      <c r="AF5">
        <f t="shared" si="4"/>
        <v>-532.88425236641535</v>
      </c>
      <c r="AG5">
        <f t="shared" si="4"/>
        <v>-12.185916126683999</v>
      </c>
      <c r="AH5">
        <f t="shared" si="5"/>
        <v>-1329.1531676400443</v>
      </c>
      <c r="AI5">
        <f t="shared" si="6"/>
        <v>8783.4617111951629</v>
      </c>
      <c r="AJ5">
        <f t="shared" si="7"/>
        <v>-2594.9649347376617</v>
      </c>
      <c r="AK5">
        <f>H5*SUM(AB5, AE5:AF5)</f>
        <v>1118.7185521025401</v>
      </c>
      <c r="AL5">
        <f t="shared" si="8"/>
        <v>7307.2153285600416</v>
      </c>
      <c r="AN5">
        <f t="shared" si="9"/>
        <v>9203.5772691282073</v>
      </c>
      <c r="AO5">
        <f t="shared" si="9"/>
        <v>-460.1788634564104</v>
      </c>
      <c r="AP5">
        <f t="shared" si="9"/>
        <v>-10.523300338582134</v>
      </c>
      <c r="AQ5">
        <f t="shared" si="9"/>
        <v>-1147.8068479747631</v>
      </c>
      <c r="AR5">
        <f t="shared" si="9"/>
        <v>7585.0682573584527</v>
      </c>
      <c r="AS5">
        <f t="shared" si="9"/>
        <v>-2240.9144369980554</v>
      </c>
      <c r="AT5">
        <f t="shared" si="9"/>
        <v>966.08340281776645</v>
      </c>
      <c r="AU5">
        <f t="shared" si="9"/>
        <v>6310.2372231781637</v>
      </c>
      <c r="AW5">
        <v>2</v>
      </c>
      <c r="AX5">
        <f>(R5*SUMPRODUCT(K6:$K$23, X6:$X$23)-$AZ$3*SUMPRODUCT(K5:$K$22, W6:$W$23))/Z5</f>
        <v>5557.9484889802425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10932.379782254058</v>
      </c>
      <c r="P6">
        <f t="shared" si="22"/>
        <v>546.61898911270293</v>
      </c>
      <c r="Q6" s="4">
        <f t="shared" si="23"/>
        <v>12.5</v>
      </c>
      <c r="R6">
        <f t="shared" si="0"/>
        <v>500000</v>
      </c>
      <c r="S6">
        <f t="shared" si="1"/>
        <v>8057.0389242596329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5418.2955298514644</v>
      </c>
      <c r="AC6">
        <f t="shared" si="2"/>
        <v>7753.996847127928</v>
      </c>
      <c r="AE6">
        <f t="shared" si="3"/>
        <v>10521.19012457081</v>
      </c>
      <c r="AF6">
        <f t="shared" si="4"/>
        <v>-526.0595062285405</v>
      </c>
      <c r="AG6">
        <f t="shared" si="4"/>
        <v>-12.029848868826907</v>
      </c>
      <c r="AH6">
        <f t="shared" si="5"/>
        <v>-1368.3238636101266</v>
      </c>
      <c r="AI6">
        <f t="shared" si="6"/>
        <v>8614.7769058633148</v>
      </c>
      <c r="AJ6">
        <f t="shared" si="7"/>
        <v>-2335.7013172764637</v>
      </c>
      <c r="AK6">
        <f>H6*SUM(AB6, AE6:AF6)</f>
        <v>1676.9807649234783</v>
      </c>
      <c r="AL6">
        <f t="shared" si="8"/>
        <v>7956.0563535103292</v>
      </c>
      <c r="AN6">
        <f t="shared" si="9"/>
        <v>8194.1787254580122</v>
      </c>
      <c r="AO6">
        <f t="shared" si="9"/>
        <v>-409.70893627290059</v>
      </c>
      <c r="AP6">
        <f t="shared" si="9"/>
        <v>-9.3691617112030574</v>
      </c>
      <c r="AQ6">
        <f t="shared" si="9"/>
        <v>-1065.6865012396106</v>
      </c>
      <c r="AR6">
        <f t="shared" si="9"/>
        <v>6709.4141262342964</v>
      </c>
      <c r="AS6">
        <f t="shared" si="9"/>
        <v>-1819.1054259493094</v>
      </c>
      <c r="AT6">
        <f t="shared" si="9"/>
        <v>1306.0765886975951</v>
      </c>
      <c r="AU6">
        <f t="shared" si="9"/>
        <v>6196.3852889825821</v>
      </c>
      <c r="AW6">
        <v>3</v>
      </c>
      <c r="AX6">
        <f>(R6*SUMPRODUCT(K7:$K$23, X7:$X$23)-$AZ$3*SUMPRODUCT(K6:$K$22, W7:$W$23))/Z6</f>
        <v>8057.0389242596329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10932.379782254058</v>
      </c>
      <c r="P7">
        <f t="shared" si="22"/>
        <v>546.61898911270293</v>
      </c>
      <c r="Q7" s="4">
        <f t="shared" si="23"/>
        <v>12.5</v>
      </c>
      <c r="R7">
        <f t="shared" si="0"/>
        <v>500000</v>
      </c>
      <c r="S7">
        <f t="shared" si="1"/>
        <v>10300.916622232606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7753.996847127928</v>
      </c>
      <c r="AC7">
        <f t="shared" si="2"/>
        <v>9785.2045992824023</v>
      </c>
      <c r="AE7">
        <f t="shared" si="3"/>
        <v>10385.053762645506</v>
      </c>
      <c r="AF7">
        <f t="shared" si="4"/>
        <v>-519.25268813227535</v>
      </c>
      <c r="AG7">
        <f t="shared" si="4"/>
        <v>-11.874191586701693</v>
      </c>
      <c r="AH7">
        <f t="shared" si="5"/>
        <v>-1414.351737477753</v>
      </c>
      <c r="AI7">
        <f t="shared" si="6"/>
        <v>8439.5751454487763</v>
      </c>
      <c r="AJ7">
        <f t="shared" si="7"/>
        <v>-2031.2077521544743</v>
      </c>
      <c r="AK7">
        <f>H7*SUM(AB7, AE7:AF7)</f>
        <v>1844.7928423958294</v>
      </c>
      <c r="AL7">
        <f t="shared" si="8"/>
        <v>8253.1602356901312</v>
      </c>
      <c r="AN7">
        <f t="shared" si="9"/>
        <v>7321.5824725389111</v>
      </c>
      <c r="AO7">
        <f t="shared" si="9"/>
        <v>-366.0791236269456</v>
      </c>
      <c r="AP7">
        <f t="shared" si="9"/>
        <v>-8.3714417839101696</v>
      </c>
      <c r="AQ7">
        <f t="shared" si="9"/>
        <v>-997.13425927264018</v>
      </c>
      <c r="AR7">
        <f t="shared" si="9"/>
        <v>5949.9976478554154</v>
      </c>
      <c r="AS7">
        <f t="shared" si="9"/>
        <v>-1432.0248518839569</v>
      </c>
      <c r="AT7">
        <f t="shared" si="9"/>
        <v>1300.6001941880941</v>
      </c>
      <c r="AU7">
        <f t="shared" si="9"/>
        <v>5818.5729901595523</v>
      </c>
      <c r="AW7">
        <v>4</v>
      </c>
      <c r="AX7">
        <f>(R7*SUMPRODUCT(K8:$K$23, X8:$X$23)-$AZ$3*SUMPRODUCT(K7:$K$22, W8:$W$23))/Z7</f>
        <v>10300.916622232606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10932.379782254058</v>
      </c>
      <c r="P8">
        <f t="shared" si="22"/>
        <v>546.61898911270293</v>
      </c>
      <c r="Q8" s="4">
        <f t="shared" si="23"/>
        <v>12.5</v>
      </c>
      <c r="R8">
        <f t="shared" si="0"/>
        <v>500000</v>
      </c>
      <c r="S8">
        <f t="shared" si="1"/>
        <v>12075.6206783705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9785.2045992824023</v>
      </c>
      <c r="AC8">
        <f t="shared" si="2"/>
        <v>11313.068577408478</v>
      </c>
      <c r="AE8">
        <f t="shared" si="3"/>
        <v>10242.0211337413</v>
      </c>
      <c r="AF8">
        <f t="shared" si="4"/>
        <v>-512.10105668706501</v>
      </c>
      <c r="AG8">
        <f t="shared" si="4"/>
        <v>-11.710649165297271</v>
      </c>
      <c r="AH8">
        <f t="shared" si="5"/>
        <v>-1792.0202214962403</v>
      </c>
      <c r="AI8">
        <f t="shared" si="6"/>
        <v>7926.189206392698</v>
      </c>
      <c r="AJ8">
        <f t="shared" si="7"/>
        <v>-1527.8639781260754</v>
      </c>
      <c r="AK8">
        <f t="shared" ref="AK8:AK23" si="24">H8*SUM(AB8:AB8, AE8:AF8)</f>
        <v>1414.8465390344065</v>
      </c>
      <c r="AL8">
        <f t="shared" si="8"/>
        <v>7813.1717673010289</v>
      </c>
      <c r="AN8">
        <f t="shared" si="9"/>
        <v>6732.627340171397</v>
      </c>
      <c r="AO8">
        <f t="shared" si="9"/>
        <v>-336.63136700856984</v>
      </c>
      <c r="AP8">
        <f t="shared" si="9"/>
        <v>-7.6980349593005668</v>
      </c>
      <c r="AQ8">
        <f t="shared" si="9"/>
        <v>-1177.9905723528198</v>
      </c>
      <c r="AR8">
        <f t="shared" si="9"/>
        <v>5210.3073658507064</v>
      </c>
      <c r="AS8">
        <f t="shared" si="9"/>
        <v>-1004.3465695756757</v>
      </c>
      <c r="AT8">
        <f t="shared" si="9"/>
        <v>930.05417255669249</v>
      </c>
      <c r="AU8">
        <f t="shared" si="9"/>
        <v>5136.0149688317233</v>
      </c>
      <c r="AW8">
        <v>5</v>
      </c>
      <c r="AX8">
        <f>(R8*SUMPRODUCT(K9:$K$23, X9:$X$23)-$AZ$3*SUMPRODUCT(K8:$K$22, W9:$W$23))/Z8</f>
        <v>12075.6206783705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10932.379782254058</v>
      </c>
      <c r="P9">
        <f t="shared" si="22"/>
        <v>546.61898911270293</v>
      </c>
      <c r="Q9" s="4">
        <f t="shared" si="23"/>
        <v>12.5</v>
      </c>
      <c r="R9">
        <f t="shared" si="0"/>
        <v>500000</v>
      </c>
      <c r="S9">
        <f t="shared" si="1"/>
        <v>13464.797881978944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11313.068577408478</v>
      </c>
      <c r="AC9">
        <f t="shared" si="2"/>
        <v>12429.235299534066</v>
      </c>
      <c r="AE9">
        <f t="shared" si="3"/>
        <v>10091.582650443321</v>
      </c>
      <c r="AF9">
        <f t="shared" si="4"/>
        <v>-504.57913252216611</v>
      </c>
      <c r="AG9">
        <f t="shared" si="4"/>
        <v>-11.538638946234334</v>
      </c>
      <c r="AH9">
        <f t="shared" si="5"/>
        <v>-2196.1490963985575</v>
      </c>
      <c r="AI9">
        <f t="shared" si="6"/>
        <v>7379.3157825763628</v>
      </c>
      <c r="AJ9">
        <f t="shared" si="7"/>
        <v>-1116.1667221255884</v>
      </c>
      <c r="AK9">
        <f t="shared" si="24"/>
        <v>1090.983763376207</v>
      </c>
      <c r="AL9">
        <f t="shared" si="8"/>
        <v>7354.1328238269816</v>
      </c>
      <c r="AN9">
        <f t="shared" si="9"/>
        <v>6304.6341881636044</v>
      </c>
      <c r="AO9">
        <f t="shared" si="9"/>
        <v>-315.23170940818028</v>
      </c>
      <c r="AP9">
        <f t="shared" si="9"/>
        <v>-7.2086708403571658</v>
      </c>
      <c r="AQ9">
        <f t="shared" si="9"/>
        <v>-1372.0262871602906</v>
      </c>
      <c r="AR9">
        <f t="shared" si="9"/>
        <v>4610.1675207547769</v>
      </c>
      <c r="AS9">
        <f t="shared" si="9"/>
        <v>-697.3160821007948</v>
      </c>
      <c r="AT9">
        <f t="shared" si="9"/>
        <v>681.58323342977985</v>
      </c>
      <c r="AU9">
        <f t="shared" si="9"/>
        <v>4594.4346720837621</v>
      </c>
      <c r="AW9">
        <v>6</v>
      </c>
      <c r="AX9">
        <f>(R9*SUMPRODUCT(K10:$K$23, X10:$X$23)-$AZ$3*SUMPRODUCT(K9:$K$22, W10:$W$23))/Z9</f>
        <v>13464.797881978944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10932.379782254058</v>
      </c>
      <c r="P10">
        <f t="shared" si="22"/>
        <v>546.61898911270293</v>
      </c>
      <c r="Q10" s="4">
        <f t="shared" si="23"/>
        <v>12.5</v>
      </c>
      <c r="R10">
        <f t="shared" si="0"/>
        <v>500000</v>
      </c>
      <c r="S10">
        <f t="shared" si="1"/>
        <v>14533.528575938102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12429.235299534066</v>
      </c>
      <c r="AC10">
        <f t="shared" si="2"/>
        <v>13205.528802749774</v>
      </c>
      <c r="AE10">
        <f t="shared" si="3"/>
        <v>9933.4346330850822</v>
      </c>
      <c r="AF10">
        <f t="shared" si="4"/>
        <v>-496.67173165425413</v>
      </c>
      <c r="AG10">
        <f t="shared" si="4"/>
        <v>-11.357813704488992</v>
      </c>
      <c r="AH10">
        <f t="shared" si="5"/>
        <v>-2617.5540913199943</v>
      </c>
      <c r="AI10">
        <f t="shared" si="6"/>
        <v>6807.8509964063433</v>
      </c>
      <c r="AJ10">
        <f t="shared" si="7"/>
        <v>-776.29350321570746</v>
      </c>
      <c r="AK10">
        <f t="shared" si="24"/>
        <v>1147.964905550657</v>
      </c>
      <c r="AL10">
        <f t="shared" si="8"/>
        <v>7179.5223987412928</v>
      </c>
      <c r="AN10">
        <f t="shared" si="9"/>
        <v>5896.2779102169316</v>
      </c>
      <c r="AO10">
        <f t="shared" si="9"/>
        <v>-294.81389551084658</v>
      </c>
      <c r="AP10">
        <f t="shared" si="9"/>
        <v>-6.7417593740523456</v>
      </c>
      <c r="AQ10">
        <f t="shared" si="9"/>
        <v>-1553.7250646461107</v>
      </c>
      <c r="AR10">
        <f t="shared" si="9"/>
        <v>4040.9971906859209</v>
      </c>
      <c r="AS10">
        <f t="shared" si="9"/>
        <v>-460.79149900582905</v>
      </c>
      <c r="AT10">
        <f t="shared" si="9"/>
        <v>681.40782763679454</v>
      </c>
      <c r="AU10">
        <f t="shared" si="9"/>
        <v>4261.6135193168866</v>
      </c>
      <c r="AW10">
        <v>7</v>
      </c>
      <c r="AX10">
        <f>(R10*SUMPRODUCT(K11:$K$23, X11:$X$23)-$AZ$3*SUMPRODUCT(K10:$K$22, W11:$W$23))/Z10</f>
        <v>14533.528575938102</v>
      </c>
    </row>
    <row r="11" spans="1:52" x14ac:dyDescent="0.25">
      <c r="A11" t="s">
        <v>33</v>
      </c>
      <c r="C11" s="7">
        <f>AU25</f>
        <v>50578.300048137586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10932.379782254058</v>
      </c>
      <c r="P11">
        <f t="shared" si="22"/>
        <v>546.61898911270293</v>
      </c>
      <c r="Q11" s="4">
        <f t="shared" si="23"/>
        <v>12.5</v>
      </c>
      <c r="R11">
        <f t="shared" si="0"/>
        <v>500000</v>
      </c>
      <c r="S11">
        <f t="shared" si="1"/>
        <v>15268.286939565278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13205.528802749774</v>
      </c>
      <c r="AC11">
        <f t="shared" si="2"/>
        <v>13640.045194047767</v>
      </c>
      <c r="AE11">
        <f t="shared" si="3"/>
        <v>9766.5281572632775</v>
      </c>
      <c r="AF11">
        <f t="shared" si="4"/>
        <v>-488.32640786316392</v>
      </c>
      <c r="AG11">
        <f t="shared" si="4"/>
        <v>-11.166974107866197</v>
      </c>
      <c r="AH11">
        <f t="shared" si="5"/>
        <v>-3090.4583831161658</v>
      </c>
      <c r="AI11">
        <f t="shared" si="6"/>
        <v>6176.5763921760827</v>
      </c>
      <c r="AJ11">
        <f t="shared" si="7"/>
        <v>-434.51639129799332</v>
      </c>
      <c r="AK11">
        <f t="shared" si="24"/>
        <v>1157.9121234357192</v>
      </c>
      <c r="AL11">
        <f t="shared" si="8"/>
        <v>6899.9721243138083</v>
      </c>
      <c r="AN11">
        <f t="shared" si="9"/>
        <v>5513.2722168408736</v>
      </c>
      <c r="AO11">
        <f t="shared" si="9"/>
        <v>-275.66361084204368</v>
      </c>
      <c r="AP11">
        <f t="shared" si="9"/>
        <v>-6.3038335735809676</v>
      </c>
      <c r="AQ11">
        <f t="shared" si="9"/>
        <v>-1744.5849811292378</v>
      </c>
      <c r="AR11">
        <f t="shared" si="9"/>
        <v>3486.7197912960114</v>
      </c>
      <c r="AS11">
        <f t="shared" si="9"/>
        <v>-245.28748694832697</v>
      </c>
      <c r="AT11">
        <f t="shared" si="9"/>
        <v>653.64934569238244</v>
      </c>
      <c r="AU11">
        <f t="shared" si="9"/>
        <v>3895.081650040067</v>
      </c>
      <c r="AW11">
        <v>8</v>
      </c>
      <c r="AX11">
        <f>(R11*SUMPRODUCT(K12:$K$23, X12:$X$23)-$AZ$3*SUMPRODUCT(K11:$K$22, W12:$W$23))/Z11</f>
        <v>15268.286939565278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10932.379782254058</v>
      </c>
      <c r="P12">
        <f t="shared" si="22"/>
        <v>546.61898911270293</v>
      </c>
      <c r="Q12" s="4">
        <f t="shared" si="23"/>
        <v>12.5</v>
      </c>
      <c r="R12">
        <f t="shared" si="0"/>
        <v>500000</v>
      </c>
      <c r="S12">
        <f t="shared" si="1"/>
        <v>15661.475013749465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13640.045194047767</v>
      </c>
      <c r="AC12">
        <f t="shared" si="2"/>
        <v>13738.192415351883</v>
      </c>
      <c r="AE12">
        <f t="shared" si="3"/>
        <v>9589.8462229422021</v>
      </c>
      <c r="AF12">
        <f t="shared" si="4"/>
        <v>-479.49231114711012</v>
      </c>
      <c r="AG12">
        <f t="shared" si="4"/>
        <v>-10.964957326250321</v>
      </c>
      <c r="AH12">
        <f t="shared" si="5"/>
        <v>-3613.8816214886251</v>
      </c>
      <c r="AI12">
        <f t="shared" si="6"/>
        <v>5485.5073329802162</v>
      </c>
      <c r="AJ12">
        <f t="shared" si="7"/>
        <v>-98.147221304116101</v>
      </c>
      <c r="AK12">
        <f t="shared" si="24"/>
        <v>1180.7457135932443</v>
      </c>
      <c r="AL12">
        <f t="shared" si="8"/>
        <v>6568.1058252693447</v>
      </c>
      <c r="AN12">
        <f t="shared" si="9"/>
        <v>5146.4341206821919</v>
      </c>
      <c r="AO12">
        <f t="shared" si="9"/>
        <v>-257.32170603410958</v>
      </c>
      <c r="AP12">
        <f t="shared" si="9"/>
        <v>-5.8843936809578743</v>
      </c>
      <c r="AQ12">
        <f t="shared" si="9"/>
        <v>-1939.4058311843526</v>
      </c>
      <c r="AR12">
        <f t="shared" si="9"/>
        <v>2943.8221897827716</v>
      </c>
      <c r="AS12">
        <f t="shared" si="9"/>
        <v>-52.67114788152255</v>
      </c>
      <c r="AT12">
        <f t="shared" si="9"/>
        <v>633.65249942675121</v>
      </c>
      <c r="AU12">
        <f t="shared" si="9"/>
        <v>3524.8035413280004</v>
      </c>
      <c r="AW12">
        <v>9</v>
      </c>
      <c r="AX12">
        <f>(R12*SUMPRODUCT(K13:$K$23, X13:$X$23)-$AZ$3*SUMPRODUCT(K12:$K$22, W13:$W$23))/Z12</f>
        <v>15661.475013749465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10932.379782254058</v>
      </c>
      <c r="P13">
        <f t="shared" si="22"/>
        <v>546.61898911270293</v>
      </c>
      <c r="Q13" s="4">
        <f t="shared" si="23"/>
        <v>12.5</v>
      </c>
      <c r="R13">
        <f t="shared" si="0"/>
        <v>500000</v>
      </c>
      <c r="S13">
        <f t="shared" si="1"/>
        <v>15708.412361354623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13738.192415351883</v>
      </c>
      <c r="AC13">
        <f t="shared" si="2"/>
        <v>13510.447857308107</v>
      </c>
      <c r="AE13">
        <f t="shared" si="3"/>
        <v>9402.6909662623402</v>
      </c>
      <c r="AF13">
        <f t="shared" si="4"/>
        <v>-470.13454831311708</v>
      </c>
      <c r="AG13">
        <f t="shared" si="4"/>
        <v>-10.75096542740541</v>
      </c>
      <c r="AH13">
        <f t="shared" si="5"/>
        <v>-4173.6930232963541</v>
      </c>
      <c r="AI13">
        <f t="shared" si="6"/>
        <v>4748.1124292254635</v>
      </c>
      <c r="AJ13">
        <f t="shared" si="7"/>
        <v>227.74455804377612</v>
      </c>
      <c r="AK13">
        <f t="shared" si="24"/>
        <v>1172.0777146816672</v>
      </c>
      <c r="AL13">
        <f t="shared" si="8"/>
        <v>6147.9347019509069</v>
      </c>
      <c r="AN13">
        <f t="shared" si="9"/>
        <v>4797.9427690075172</v>
      </c>
      <c r="AO13">
        <f t="shared" si="9"/>
        <v>-239.89713845037588</v>
      </c>
      <c r="AP13">
        <f t="shared" si="9"/>
        <v>-5.4859313166147947</v>
      </c>
      <c r="AQ13">
        <f t="shared" si="9"/>
        <v>-2129.7243877347219</v>
      </c>
      <c r="AR13">
        <f t="shared" si="9"/>
        <v>2422.8353115058044</v>
      </c>
      <c r="AS13">
        <f t="shared" si="9"/>
        <v>116.21198222590412</v>
      </c>
      <c r="AT13">
        <f t="shared" si="9"/>
        <v>598.08004070851439</v>
      </c>
      <c r="AU13">
        <f t="shared" si="9"/>
        <v>3137.127334440223</v>
      </c>
      <c r="AW13">
        <v>10</v>
      </c>
      <c r="AX13">
        <f>(R13*SUMPRODUCT(K14:$K$23, X14:$X$23)-$AZ$3*SUMPRODUCT(K13:$K$22, W14:$W$23))/Z13</f>
        <v>15708.412361354623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10932.379782254058</v>
      </c>
      <c r="P14">
        <f t="shared" si="22"/>
        <v>546.61898911270293</v>
      </c>
      <c r="Q14" s="4">
        <f t="shared" si="23"/>
        <v>12.5</v>
      </c>
      <c r="R14">
        <f t="shared" si="0"/>
        <v>500000</v>
      </c>
      <c r="S14">
        <f t="shared" si="1"/>
        <v>15480.169348631553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13510.447857308107</v>
      </c>
      <c r="AC14">
        <f t="shared" si="2"/>
        <v>13032.742496093784</v>
      </c>
      <c r="AE14">
        <f t="shared" si="3"/>
        <v>9203.9620086077484</v>
      </c>
      <c r="AF14">
        <f t="shared" si="4"/>
        <v>-460.19810043038746</v>
      </c>
      <c r="AG14">
        <f t="shared" si="4"/>
        <v>-10.523740246780536</v>
      </c>
      <c r="AH14">
        <f t="shared" si="5"/>
        <v>-4788.6210540327775</v>
      </c>
      <c r="AI14">
        <f t="shared" si="6"/>
        <v>3944.6191138978029</v>
      </c>
      <c r="AJ14">
        <f t="shared" si="7"/>
        <v>477.70536121432269</v>
      </c>
      <c r="AK14">
        <f t="shared" si="24"/>
        <v>1904.3374091961225</v>
      </c>
      <c r="AL14">
        <f t="shared" si="8"/>
        <v>6326.6618843082479</v>
      </c>
      <c r="AN14">
        <f t="shared" si="9"/>
        <v>4326.3244398891229</v>
      </c>
      <c r="AO14">
        <f t="shared" si="9"/>
        <v>-216.31622199445619</v>
      </c>
      <c r="AP14">
        <f t="shared" si="9"/>
        <v>-4.9466865015426613</v>
      </c>
      <c r="AQ14">
        <f t="shared" si="9"/>
        <v>-2250.8924178581465</v>
      </c>
      <c r="AR14">
        <f t="shared" si="9"/>
        <v>1854.1691135349777</v>
      </c>
      <c r="AS14">
        <f t="shared" si="9"/>
        <v>224.54551391615422</v>
      </c>
      <c r="AT14">
        <f t="shared" si="9"/>
        <v>895.13423322426024</v>
      </c>
      <c r="AU14">
        <f t="shared" si="9"/>
        <v>2973.8488606753922</v>
      </c>
      <c r="AW14">
        <v>11</v>
      </c>
      <c r="AX14">
        <f>(R14*SUMPRODUCT(K15:$K$23, X15:$X$23)-$AZ$3*SUMPRODUCT(K14:$K$22, W15:$W$23))/Z14</f>
        <v>15480.169348631553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10932.379782254058</v>
      </c>
      <c r="P15">
        <f t="shared" si="22"/>
        <v>546.61898911270293</v>
      </c>
      <c r="Q15" s="4">
        <f t="shared" si="23"/>
        <v>12.5</v>
      </c>
      <c r="R15">
        <f t="shared" si="0"/>
        <v>500000</v>
      </c>
      <c r="S15">
        <f t="shared" si="1"/>
        <v>14913.900590348179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13032.742496093784</v>
      </c>
      <c r="AC15">
        <f t="shared" si="2"/>
        <v>12267.590096935015</v>
      </c>
      <c r="AE15">
        <f t="shared" si="3"/>
        <v>8992.5471301254966</v>
      </c>
      <c r="AF15">
        <f t="shared" si="4"/>
        <v>-449.62735650627485</v>
      </c>
      <c r="AG15">
        <f t="shared" si="4"/>
        <v>-10.28201008064435</v>
      </c>
      <c r="AH15">
        <f t="shared" si="5"/>
        <v>-5459.7105467352039</v>
      </c>
      <c r="AI15">
        <f t="shared" si="6"/>
        <v>3072.927216803374</v>
      </c>
      <c r="AJ15">
        <f t="shared" si="7"/>
        <v>765.15239915876919</v>
      </c>
      <c r="AK15">
        <f t="shared" si="24"/>
        <v>1846.2725717438814</v>
      </c>
      <c r="AL15">
        <f t="shared" si="8"/>
        <v>5684.3521877060248</v>
      </c>
      <c r="AN15">
        <f t="shared" si="9"/>
        <v>3893.7526281752043</v>
      </c>
      <c r="AO15">
        <f t="shared" si="9"/>
        <v>-194.68763140876021</v>
      </c>
      <c r="AP15">
        <f t="shared" si="9"/>
        <v>-4.4520871778710553</v>
      </c>
      <c r="AQ15">
        <f t="shared" si="9"/>
        <v>-2364.0423544968844</v>
      </c>
      <c r="AR15">
        <f t="shared" si="9"/>
        <v>1330.5705550916887</v>
      </c>
      <c r="AS15">
        <f t="shared" si="9"/>
        <v>331.30926333409633</v>
      </c>
      <c r="AT15">
        <f t="shared" si="9"/>
        <v>799.43186002019934</v>
      </c>
      <c r="AU15">
        <f t="shared" si="9"/>
        <v>2461.3116784459844</v>
      </c>
      <c r="AW15">
        <v>12</v>
      </c>
      <c r="AX15">
        <f>(R15*SUMPRODUCT(K16:$K$23, X16:$X$23)-$AZ$3*SUMPRODUCT(K15:$K$22, W16:$W$23))/Z15</f>
        <v>14913.900590348179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10932.379782254058</v>
      </c>
      <c r="P16">
        <f t="shared" si="22"/>
        <v>546.61898911270293</v>
      </c>
      <c r="Q16" s="4">
        <f t="shared" si="23"/>
        <v>12.5</v>
      </c>
      <c r="R16">
        <f t="shared" si="0"/>
        <v>500000</v>
      </c>
      <c r="S16">
        <f t="shared" si="1"/>
        <v>14044.642562681518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12267.590096935015</v>
      </c>
      <c r="AC16">
        <f t="shared" si="2"/>
        <v>11265.10905372245</v>
      </c>
      <c r="AE16">
        <f t="shared" si="3"/>
        <v>8768.784959400833</v>
      </c>
      <c r="AF16">
        <f t="shared" si="4"/>
        <v>-438.43924797004161</v>
      </c>
      <c r="AG16">
        <f t="shared" si="4"/>
        <v>-10.026162114348981</v>
      </c>
      <c r="AH16">
        <f t="shared" si="5"/>
        <v>-6121.1146195570172</v>
      </c>
      <c r="AI16">
        <f t="shared" si="6"/>
        <v>2199.2049297594249</v>
      </c>
      <c r="AJ16">
        <f t="shared" si="7"/>
        <v>1002.4810432125651</v>
      </c>
      <c r="AK16">
        <f t="shared" si="24"/>
        <v>1762.6065629934792</v>
      </c>
      <c r="AL16">
        <f t="shared" si="8"/>
        <v>4964.2925359654691</v>
      </c>
      <c r="AN16">
        <f t="shared" si="9"/>
        <v>3497.5700486558148</v>
      </c>
      <c r="AO16">
        <f t="shared" si="9"/>
        <v>-174.87850243279073</v>
      </c>
      <c r="AP16">
        <f t="shared" si="9"/>
        <v>-3.9990950258758287</v>
      </c>
      <c r="AQ16">
        <f t="shared" si="9"/>
        <v>-2441.5044110301369</v>
      </c>
      <c r="AR16">
        <f t="shared" si="9"/>
        <v>877.18804016701097</v>
      </c>
      <c r="AS16">
        <f t="shared" si="9"/>
        <v>399.85558858146334</v>
      </c>
      <c r="AT16">
        <f t="shared" si="9"/>
        <v>703.04380262865993</v>
      </c>
      <c r="AU16">
        <f t="shared" si="9"/>
        <v>1980.0874313771342</v>
      </c>
      <c r="AW16">
        <v>13</v>
      </c>
      <c r="AX16">
        <f>(R16*SUMPRODUCT(K17:$K$23, X17:$X$23)-$AZ$3*SUMPRODUCT(K16:$K$22, W17:$W$23))/Z16</f>
        <v>14044.642562681518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10932.379782254058</v>
      </c>
      <c r="P17">
        <f t="shared" si="22"/>
        <v>546.61898911270293</v>
      </c>
      <c r="Q17" s="4">
        <f t="shared" si="23"/>
        <v>12.5</v>
      </c>
      <c r="R17">
        <f t="shared" si="0"/>
        <v>500000</v>
      </c>
      <c r="S17">
        <f t="shared" si="1"/>
        <v>12893.029109139477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11265.10905372245</v>
      </c>
      <c r="AC17">
        <f t="shared" si="2"/>
        <v>10062.907046364075</v>
      </c>
      <c r="AE17">
        <f t="shared" si="3"/>
        <v>8532.6357842773104</v>
      </c>
      <c r="AF17">
        <f t="shared" si="4"/>
        <v>-426.63178921386555</v>
      </c>
      <c r="AG17">
        <f t="shared" si="4"/>
        <v>-9.756150941316406</v>
      </c>
      <c r="AH17">
        <f t="shared" si="5"/>
        <v>-6789.9820755634328</v>
      </c>
      <c r="AI17">
        <f t="shared" si="6"/>
        <v>1306.2657685586955</v>
      </c>
      <c r="AJ17">
        <f t="shared" si="7"/>
        <v>1202.2020073583753</v>
      </c>
      <c r="AK17">
        <f t="shared" si="24"/>
        <v>1657.6248858107067</v>
      </c>
      <c r="AL17">
        <f t="shared" si="8"/>
        <v>4166.0926617277773</v>
      </c>
      <c r="AN17">
        <f t="shared" si="9"/>
        <v>3135.1012879401014</v>
      </c>
      <c r="AO17">
        <f t="shared" si="9"/>
        <v>-156.75506439700507</v>
      </c>
      <c r="AP17">
        <f t="shared" si="9"/>
        <v>-3.5846509982084847</v>
      </c>
      <c r="AQ17">
        <f t="shared" si="9"/>
        <v>-2494.8072422608498</v>
      </c>
      <c r="AR17">
        <f t="shared" si="9"/>
        <v>479.95433028403789</v>
      </c>
      <c r="AS17">
        <f t="shared" si="9"/>
        <v>441.71873227947037</v>
      </c>
      <c r="AT17">
        <f t="shared" si="9"/>
        <v>609.05235449081874</v>
      </c>
      <c r="AU17">
        <f t="shared" si="9"/>
        <v>1530.725417054327</v>
      </c>
      <c r="AW17">
        <v>14</v>
      </c>
      <c r="AX17">
        <f>(R17*SUMPRODUCT(K18:$K$23, X18:$X$23)-$AZ$3*SUMPRODUCT(K17:$K$22, W18:$W$23))/Z17</f>
        <v>12893.029109139477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10932.379782254058</v>
      </c>
      <c r="P18">
        <f t="shared" si="22"/>
        <v>546.61898911270293</v>
      </c>
      <c r="Q18" s="4">
        <f t="shared" si="23"/>
        <v>12.5</v>
      </c>
      <c r="R18">
        <f t="shared" si="0"/>
        <v>500000</v>
      </c>
      <c r="S18">
        <f t="shared" si="1"/>
        <v>11465.305296013343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10062.907046364075</v>
      </c>
      <c r="AC18">
        <f t="shared" si="2"/>
        <v>8687.4070287613467</v>
      </c>
      <c r="AE18">
        <f t="shared" si="3"/>
        <v>8283.6026175828247</v>
      </c>
      <c r="AF18">
        <f t="shared" si="4"/>
        <v>-414.18013087914125</v>
      </c>
      <c r="AG18">
        <f t="shared" si="4"/>
        <v>-9.4714083101891831</v>
      </c>
      <c r="AH18">
        <f t="shared" si="5"/>
        <v>-7487.2448685623558</v>
      </c>
      <c r="AI18">
        <f t="shared" si="6"/>
        <v>372.70620983113895</v>
      </c>
      <c r="AJ18">
        <f t="shared" si="7"/>
        <v>1375.5000176027279</v>
      </c>
      <c r="AK18">
        <f t="shared" si="24"/>
        <v>1534.5053028036743</v>
      </c>
      <c r="AL18">
        <f t="shared" si="8"/>
        <v>3282.7115302375414</v>
      </c>
      <c r="AN18">
        <f t="shared" si="9"/>
        <v>2803.6835393270399</v>
      </c>
      <c r="AO18">
        <f t="shared" si="9"/>
        <v>-140.184176966352</v>
      </c>
      <c r="AP18">
        <f t="shared" si="9"/>
        <v>-3.2057104619139145</v>
      </c>
      <c r="AQ18">
        <f t="shared" si="9"/>
        <v>-2534.1468153411492</v>
      </c>
      <c r="AR18">
        <f t="shared" si="9"/>
        <v>126.14683655762487</v>
      </c>
      <c r="AS18">
        <f t="shared" si="9"/>
        <v>465.55429270726512</v>
      </c>
      <c r="AT18">
        <f t="shared" si="9"/>
        <v>519.37151709193517</v>
      </c>
      <c r="AU18">
        <f t="shared" si="9"/>
        <v>1111.0726463568253</v>
      </c>
      <c r="AW18">
        <v>15</v>
      </c>
      <c r="AX18">
        <f>(R18*SUMPRODUCT(K19:$K$23, X19:$X$23)-$AZ$3*SUMPRODUCT(K18:$K$22, W19:$W$23))/Z18</f>
        <v>11465.305296013343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10932.379782254058</v>
      </c>
      <c r="P19">
        <f t="shared" si="22"/>
        <v>546.61898911270293</v>
      </c>
      <c r="Q19" s="4">
        <f t="shared" si="23"/>
        <v>12.5</v>
      </c>
      <c r="R19">
        <f t="shared" si="0"/>
        <v>500000</v>
      </c>
      <c r="S19">
        <f t="shared" si="1"/>
        <v>9731.5204590230314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8687.4070287613467</v>
      </c>
      <c r="AC19">
        <f t="shared" si="2"/>
        <v>7138.5916119496915</v>
      </c>
      <c r="AE19">
        <f t="shared" si="3"/>
        <v>8019.4862602263902</v>
      </c>
      <c r="AF19">
        <f t="shared" si="4"/>
        <v>-400.97431301131951</v>
      </c>
      <c r="AG19">
        <f t="shared" si="4"/>
        <v>-9.1694196734319338</v>
      </c>
      <c r="AH19">
        <f t="shared" si="5"/>
        <v>-8290.9821462143173</v>
      </c>
      <c r="AI19">
        <f t="shared" si="6"/>
        <v>-681.6396186726779</v>
      </c>
      <c r="AJ19">
        <f t="shared" si="7"/>
        <v>1548.8154168116553</v>
      </c>
      <c r="AK19">
        <f t="shared" si="24"/>
        <v>1395.330098612254</v>
      </c>
      <c r="AL19">
        <f t="shared" si="8"/>
        <v>2262.5058967512314</v>
      </c>
      <c r="AN19">
        <f t="shared" si="9"/>
        <v>2500.3318306684901</v>
      </c>
      <c r="AO19">
        <f t="shared" si="9"/>
        <v>-125.0165915334245</v>
      </c>
      <c r="AP19">
        <f t="shared" si="9"/>
        <v>-2.8588604225119676</v>
      </c>
      <c r="AQ19">
        <f t="shared" si="9"/>
        <v>-2584.9793733668166</v>
      </c>
      <c r="AR19">
        <f t="shared" si="9"/>
        <v>-212.52299465426296</v>
      </c>
      <c r="AS19">
        <f t="shared" si="9"/>
        <v>482.89283887057178</v>
      </c>
      <c r="AT19">
        <f t="shared" si="9"/>
        <v>435.03887239673799</v>
      </c>
      <c r="AU19">
        <f t="shared" si="9"/>
        <v>705.40871661304686</v>
      </c>
      <c r="AW19">
        <v>16</v>
      </c>
      <c r="AX19">
        <f>(R19*SUMPRODUCT(K20:$K$23, X20:$X$23)-$AZ$3*SUMPRODUCT(K19:$K$22, W20:$W$23))/Z19</f>
        <v>9731.5204590230314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10932.379782254058</v>
      </c>
      <c r="P20">
        <f t="shared" si="22"/>
        <v>546.61898911270293</v>
      </c>
      <c r="Q20" s="4">
        <f t="shared" si="23"/>
        <v>12.5</v>
      </c>
      <c r="R20">
        <f t="shared" si="0"/>
        <v>500000</v>
      </c>
      <c r="S20">
        <f t="shared" si="1"/>
        <v>7703.1430683063836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7138.5916119496915</v>
      </c>
      <c r="AC20">
        <f t="shared" si="2"/>
        <v>5454.2412749615278</v>
      </c>
      <c r="AE20">
        <f t="shared" si="3"/>
        <v>7740.7152526163327</v>
      </c>
      <c r="AF20">
        <f t="shared" si="4"/>
        <v>-387.03576263081663</v>
      </c>
      <c r="AG20">
        <f t="shared" si="4"/>
        <v>-8.8506750208923144</v>
      </c>
      <c r="AH20">
        <f t="shared" si="5"/>
        <v>-9082.0182322119272</v>
      </c>
      <c r="AI20">
        <f t="shared" si="6"/>
        <v>-1737.1894172473039</v>
      </c>
      <c r="AJ20">
        <f t="shared" si="7"/>
        <v>1684.3503369881637</v>
      </c>
      <c r="AK20">
        <f t="shared" si="24"/>
        <v>1240.1326227347997</v>
      </c>
      <c r="AL20">
        <f t="shared" si="8"/>
        <v>1187.2935424756595</v>
      </c>
      <c r="AN20">
        <f t="shared" si="9"/>
        <v>2223.1745436221772</v>
      </c>
      <c r="AO20">
        <f t="shared" si="9"/>
        <v>-111.15872718110886</v>
      </c>
      <c r="AP20">
        <f t="shared" si="9"/>
        <v>-2.5419608858070135</v>
      </c>
      <c r="AQ20">
        <f t="shared" si="9"/>
        <v>-2608.4038851243872</v>
      </c>
      <c r="AR20">
        <f t="shared" si="9"/>
        <v>-498.93002956912591</v>
      </c>
      <c r="AS20">
        <f t="shared" si="9"/>
        <v>483.75436500753062</v>
      </c>
      <c r="AT20">
        <f t="shared" si="9"/>
        <v>356.17267753745955</v>
      </c>
      <c r="AU20">
        <f t="shared" si="9"/>
        <v>340.99701297586432</v>
      </c>
      <c r="AW20">
        <v>17</v>
      </c>
      <c r="AX20">
        <f>(R20*SUMPRODUCT(K21:$K$23, X21:$X$23)-$AZ$3*SUMPRODUCT(K20:$K$22, W21:$W$23))/Z20</f>
        <v>7703.1430683063836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10932.379782254058</v>
      </c>
      <c r="P21">
        <f t="shared" si="22"/>
        <v>546.61898911270293</v>
      </c>
      <c r="Q21" s="4">
        <f t="shared" si="23"/>
        <v>12.5</v>
      </c>
      <c r="R21">
        <f t="shared" si="0"/>
        <v>500000</v>
      </c>
      <c r="S21">
        <f t="shared" si="1"/>
        <v>5412.582151298463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5454.2412749615278</v>
      </c>
      <c r="AC21">
        <f t="shared" si="2"/>
        <v>3688.1976160782333</v>
      </c>
      <c r="AE21">
        <f t="shared" si="3"/>
        <v>7449.4531304801449</v>
      </c>
      <c r="AF21">
        <f t="shared" si="4"/>
        <v>-372.47265652400728</v>
      </c>
      <c r="AG21">
        <f t="shared" si="4"/>
        <v>-8.5176481228867935</v>
      </c>
      <c r="AH21">
        <f t="shared" si="5"/>
        <v>-9780.8059118639194</v>
      </c>
      <c r="AI21">
        <f t="shared" si="6"/>
        <v>-2712.343086030668</v>
      </c>
      <c r="AJ21">
        <f t="shared" si="7"/>
        <v>1766.0436588832945</v>
      </c>
      <c r="AK21">
        <f t="shared" si="24"/>
        <v>1072.3217074983827</v>
      </c>
      <c r="AL21">
        <f t="shared" si="8"/>
        <v>126.02228035100916</v>
      </c>
      <c r="AN21">
        <f t="shared" si="9"/>
        <v>1970.871130422521</v>
      </c>
      <c r="AO21">
        <f t="shared" si="9"/>
        <v>-98.543556521126064</v>
      </c>
      <c r="AP21">
        <f t="shared" si="9"/>
        <v>-2.2534790796667732</v>
      </c>
      <c r="AQ21">
        <f t="shared" si="9"/>
        <v>-2587.6675329476252</v>
      </c>
      <c r="AR21">
        <f t="shared" si="9"/>
        <v>-717.5934381258968</v>
      </c>
      <c r="AS21">
        <f t="shared" si="9"/>
        <v>467.23489649427506</v>
      </c>
      <c r="AT21">
        <f t="shared" si="9"/>
        <v>283.69973725812656</v>
      </c>
      <c r="AU21">
        <f t="shared" si="9"/>
        <v>33.341195626504827</v>
      </c>
      <c r="AW21">
        <v>18</v>
      </c>
      <c r="AX21">
        <f>(R21*SUMPRODUCT(K22:$K$23, X22:$X$23)-$AZ$3*SUMPRODUCT(K21:$K$22, W22:$W$23))/Z21</f>
        <v>5412.582151298463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10932.379782254058</v>
      </c>
      <c r="P22">
        <f t="shared" si="22"/>
        <v>546.61898911270293</v>
      </c>
      <c r="Q22" s="4">
        <f t="shared" si="23"/>
        <v>12.5</v>
      </c>
      <c r="R22">
        <f t="shared" si="0"/>
        <v>500000</v>
      </c>
      <c r="S22">
        <f t="shared" si="1"/>
        <v>2846.8393935235558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3688.1976160782333</v>
      </c>
      <c r="AC22">
        <f t="shared" si="2"/>
        <v>1860.7613644796825</v>
      </c>
      <c r="AE22">
        <f t="shared" si="3"/>
        <v>7145.6612434532244</v>
      </c>
      <c r="AF22">
        <f t="shared" si="4"/>
        <v>-357.28306217266123</v>
      </c>
      <c r="AG22">
        <f t="shared" si="4"/>
        <v>-8.1702947868820743</v>
      </c>
      <c r="AH22">
        <f t="shared" si="5"/>
        <v>-10487.074191034084</v>
      </c>
      <c r="AI22">
        <f t="shared" si="6"/>
        <v>-3706.8663045404028</v>
      </c>
      <c r="AJ22">
        <f t="shared" si="7"/>
        <v>1827.4362515985508</v>
      </c>
      <c r="AK22">
        <f t="shared" si="24"/>
        <v>896.50154413158702</v>
      </c>
      <c r="AL22">
        <f t="shared" si="8"/>
        <v>-982.92850881026493</v>
      </c>
      <c r="AN22">
        <f t="shared" si="9"/>
        <v>1741.4765323636266</v>
      </c>
      <c r="AO22">
        <f t="shared" si="9"/>
        <v>-87.073826618181343</v>
      </c>
      <c r="AP22">
        <f t="shared" si="9"/>
        <v>-1.9911910387417109</v>
      </c>
      <c r="AQ22">
        <f t="shared" si="9"/>
        <v>-2555.8157565298065</v>
      </c>
      <c r="AR22">
        <f t="shared" si="9"/>
        <v>-903.40424182310301</v>
      </c>
      <c r="AS22">
        <f t="shared" si="9"/>
        <v>445.36638921487389</v>
      </c>
      <c r="AT22">
        <f t="shared" si="9"/>
        <v>218.48732358580537</v>
      </c>
      <c r="AU22">
        <f t="shared" si="9"/>
        <v>-239.5505290224238</v>
      </c>
      <c r="AW22">
        <v>19</v>
      </c>
      <c r="AX22">
        <f>(R22*SUMPRODUCT(K23:$K$23, X23:$X$23)-$AZ$3*SUMPRODUCT(K22:$K$22, W23:$W$23))/Z22</f>
        <v>2846.8393935235558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10932.379782254058</v>
      </c>
      <c r="P23">
        <f t="shared" si="22"/>
        <v>546.61898911270293</v>
      </c>
      <c r="Q23" s="4">
        <f t="shared" si="23"/>
        <v>12.5</v>
      </c>
      <c r="R23">
        <f t="shared" si="0"/>
        <v>500000</v>
      </c>
      <c r="S23">
        <f t="shared" si="1"/>
        <v>2978.2819042528213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1860.7613644796825</v>
      </c>
      <c r="AC23">
        <f t="shared" si="2"/>
        <v>1860.7613644796825</v>
      </c>
      <c r="AE23">
        <f t="shared" si="3"/>
        <v>6830.2969882028701</v>
      </c>
      <c r="AF23">
        <f t="shared" si="4"/>
        <v>-341.51484941014354</v>
      </c>
      <c r="AG23">
        <f t="shared" si="4"/>
        <v>-7.8097096929550993</v>
      </c>
      <c r="AH23">
        <f t="shared" si="5"/>
        <v>-11155.28584232612</v>
      </c>
      <c r="AI23">
        <f t="shared" si="6"/>
        <v>-4674.3134132263485</v>
      </c>
      <c r="AJ23">
        <f t="shared" si="7"/>
        <v>0</v>
      </c>
      <c r="AK23">
        <f t="shared" si="24"/>
        <v>714.48713666202661</v>
      </c>
      <c r="AL23">
        <f t="shared" si="8"/>
        <v>-3959.8262765643221</v>
      </c>
      <c r="AN23">
        <f t="shared" si="9"/>
        <v>1533.402465954857</v>
      </c>
      <c r="AO23">
        <f t="shared" si="9"/>
        <v>-76.670123297742862</v>
      </c>
      <c r="AP23">
        <f t="shared" si="9"/>
        <v>-1.7532807317533308</v>
      </c>
      <c r="AQ23">
        <f t="shared" si="9"/>
        <v>-2504.3629652705399</v>
      </c>
      <c r="AR23">
        <f t="shared" si="9"/>
        <v>-1049.3839033451789</v>
      </c>
      <c r="AS23">
        <f t="shared" si="9"/>
        <v>0</v>
      </c>
      <c r="AT23">
        <f t="shared" si="9"/>
        <v>160.40244503904663</v>
      </c>
      <c r="AU23">
        <f t="shared" si="9"/>
        <v>-888.98145830613237</v>
      </c>
      <c r="AW23">
        <v>20</v>
      </c>
      <c r="AX23">
        <f>(R23*SUMPRODUCT(K$23:$K24, X$23:$X24)-$AZ$3*SUMPRODUCT(K$22:$K23, W$23:$W24))/Z23</f>
        <v>2978.2819042528213</v>
      </c>
    </row>
    <row r="25" spans="5:50" x14ac:dyDescent="0.25">
      <c r="AN25" s="8">
        <f t="shared" ref="AN25:AU25" si="25">SUM(AN3:AN23)</f>
        <v>97668.595241480682</v>
      </c>
      <c r="AO25" s="8">
        <f t="shared" si="25"/>
        <v>-13082.714598764578</v>
      </c>
      <c r="AP25" s="8">
        <f t="shared" si="25"/>
        <v>-724.13050060245189</v>
      </c>
      <c r="AQ25" s="8">
        <f t="shared" si="25"/>
        <v>-39271.682343849308</v>
      </c>
      <c r="AR25" s="8">
        <f t="shared" si="25"/>
        <v>44590.067798264325</v>
      </c>
      <c r="AS25" s="8">
        <f t="shared" si="25"/>
        <v>-6742.7898785541583</v>
      </c>
      <c r="AT25" s="8">
        <f t="shared" si="25"/>
        <v>12731.022128427416</v>
      </c>
      <c r="AU25" s="9">
        <f t="shared" si="25"/>
        <v>50578.300048137586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39780.863799392449</v>
      </c>
      <c r="K3">
        <v>1</v>
      </c>
      <c r="L3" s="2">
        <v>0</v>
      </c>
      <c r="O3">
        <f>$C$3</f>
        <v>39780.863799392449</v>
      </c>
      <c r="P3">
        <f>O3*B5</f>
        <v>31824.69103951396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39780.863799392449</v>
      </c>
      <c r="AF3">
        <f t="shared" ref="AF3:AG23" si="4">-$Z3*P3</f>
        <v>-31824.69103951396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7331.2157891784891</v>
      </c>
      <c r="AJ3">
        <f t="shared" ref="AJ3:AJ23" si="7">AB3-AC3</f>
        <v>0</v>
      </c>
      <c r="AL3">
        <f t="shared" ref="AL3:AL23" si="8">SUM(AI3:AK3)</f>
        <v>7331.2157891784891</v>
      </c>
      <c r="AN3">
        <f t="shared" ref="AN3:AU23" si="9">AE3*$K3</f>
        <v>39780.863799392449</v>
      </c>
      <c r="AO3">
        <f t="shared" si="9"/>
        <v>-31824.69103951396</v>
      </c>
      <c r="AP3">
        <f t="shared" si="9"/>
        <v>-624.95697070000006</v>
      </c>
      <c r="AQ3">
        <f t="shared" si="9"/>
        <v>0</v>
      </c>
      <c r="AR3">
        <f t="shared" si="9"/>
        <v>7331.2157891784891</v>
      </c>
      <c r="AS3">
        <f t="shared" si="9"/>
        <v>0</v>
      </c>
      <c r="AT3">
        <f t="shared" si="9"/>
        <v>0</v>
      </c>
      <c r="AU3">
        <f t="shared" si="9"/>
        <v>7331.2157891784891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13104.216378677802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8050.9362091343019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7880.7770316471724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-7880.7770316471724</v>
      </c>
      <c r="AK4">
        <f>H4*SUM(AB4, AE4:AF4)</f>
        <v>0</v>
      </c>
      <c r="AL4">
        <f t="shared" si="8"/>
        <v>-13448.441031647173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-7393.542575895648</v>
      </c>
      <c r="AT4">
        <f t="shared" si="9"/>
        <v>0</v>
      </c>
      <c r="AU4">
        <f t="shared" si="9"/>
        <v>-12616.981922926327</v>
      </c>
      <c r="AW4">
        <v>1</v>
      </c>
      <c r="AX4">
        <f>(R4*SUMPRODUCT(K5:$K$23, X5:$X$23)-$AZ$3*SUMPRODUCT(K4:$K$22, W5:$W$23))/Z4</f>
        <v>8050.9362091343019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39780.863799392449</v>
      </c>
      <c r="P5">
        <f t="shared" ref="P5:P23" si="22">O5*$C$5</f>
        <v>1989.0431899696225</v>
      </c>
      <c r="Q5" s="4">
        <f t="shared" ref="Q5:Q23" si="23">$C$8</f>
        <v>12.5</v>
      </c>
      <c r="R5">
        <f t="shared" si="0"/>
        <v>500000</v>
      </c>
      <c r="S5">
        <f t="shared" si="1"/>
        <v>15091.428461401842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7880.7770316471724</v>
      </c>
      <c r="AC5">
        <f t="shared" si="2"/>
        <v>14433.142829750956</v>
      </c>
      <c r="AE5">
        <f t="shared" si="3"/>
        <v>38045.629052013974</v>
      </c>
      <c r="AF5">
        <f t="shared" si="4"/>
        <v>-1902.2814526006989</v>
      </c>
      <c r="AG5">
        <f t="shared" si="4"/>
        <v>-11.954752052353317</v>
      </c>
      <c r="AH5">
        <f t="shared" si="5"/>
        <v>-6347.9305458672961</v>
      </c>
      <c r="AI5">
        <f t="shared" si="6"/>
        <v>29783.462301493622</v>
      </c>
      <c r="AJ5">
        <f t="shared" si="7"/>
        <v>-6552.3657981037832</v>
      </c>
      <c r="AK5">
        <f>H5*SUM(AB5, AE5:AF5)</f>
        <v>3803.6843681236228</v>
      </c>
      <c r="AL5">
        <f t="shared" si="8"/>
        <v>27034.780871513463</v>
      </c>
      <c r="AN5">
        <f t="shared" si="9"/>
        <v>32854.778986040452</v>
      </c>
      <c r="AO5">
        <f t="shared" si="9"/>
        <v>-1642.7389493020228</v>
      </c>
      <c r="AP5">
        <f t="shared" si="9"/>
        <v>-10.32367570992206</v>
      </c>
      <c r="AQ5">
        <f t="shared" si="9"/>
        <v>-5481.8348467329351</v>
      </c>
      <c r="AR5">
        <f t="shared" si="9"/>
        <v>25719.881514295568</v>
      </c>
      <c r="AS5">
        <f t="shared" si="9"/>
        <v>-5658.3774666486825</v>
      </c>
      <c r="AT5">
        <f t="shared" si="9"/>
        <v>3284.7192269184789</v>
      </c>
      <c r="AU5">
        <f t="shared" si="9"/>
        <v>23346.223274565364</v>
      </c>
      <c r="AW5">
        <v>2</v>
      </c>
      <c r="AX5">
        <f>(R5*SUMPRODUCT(K6:$K$23, X6:$X$23)-$AZ$3*SUMPRODUCT(K5:$K$22, W6:$W$23))/Z5</f>
        <v>15091.428461401842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39780.863799392449</v>
      </c>
      <c r="P6">
        <f t="shared" si="22"/>
        <v>1989.0431899696225</v>
      </c>
      <c r="Q6" s="4">
        <f t="shared" si="23"/>
        <v>12.5</v>
      </c>
      <c r="R6">
        <f t="shared" si="0"/>
        <v>500000</v>
      </c>
      <c r="S6">
        <f t="shared" si="1"/>
        <v>21138.055998948978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14433.142829750956</v>
      </c>
      <c r="AC6">
        <f t="shared" si="2"/>
        <v>19712.980909361606</v>
      </c>
      <c r="AE6">
        <f t="shared" si="3"/>
        <v>37098.93703916431</v>
      </c>
      <c r="AF6">
        <f t="shared" si="4"/>
        <v>-1854.9468519582153</v>
      </c>
      <c r="AG6">
        <f t="shared" si="4"/>
        <v>-11.657281132156719</v>
      </c>
      <c r="AH6">
        <f t="shared" si="5"/>
        <v>-7116.9359869226419</v>
      </c>
      <c r="AI6">
        <f t="shared" si="6"/>
        <v>28115.396919151292</v>
      </c>
      <c r="AJ6">
        <f t="shared" si="7"/>
        <v>-5279.8380796106503</v>
      </c>
      <c r="AK6">
        <f>H6*SUM(AB6, AE6:AF6)</f>
        <v>5404.872072244927</v>
      </c>
      <c r="AL6">
        <f t="shared" si="8"/>
        <v>28240.430911785566</v>
      </c>
      <c r="AN6">
        <f t="shared" si="9"/>
        <v>28893.624867921229</v>
      </c>
      <c r="AO6">
        <f t="shared" si="9"/>
        <v>-1444.6812433960613</v>
      </c>
      <c r="AP6">
        <f t="shared" si="9"/>
        <v>-9.0789961894827247</v>
      </c>
      <c r="AQ6">
        <f t="shared" si="9"/>
        <v>-5542.8563464788604</v>
      </c>
      <c r="AR6">
        <f t="shared" si="9"/>
        <v>21897.008281856823</v>
      </c>
      <c r="AS6">
        <f t="shared" si="9"/>
        <v>-4112.076329157062</v>
      </c>
      <c r="AT6">
        <f t="shared" si="9"/>
        <v>4209.4560809030336</v>
      </c>
      <c r="AU6">
        <f t="shared" si="9"/>
        <v>21994.388033602791</v>
      </c>
      <c r="AW6">
        <v>3</v>
      </c>
      <c r="AX6">
        <f>(R6*SUMPRODUCT(K7:$K$23, X7:$X$23)-$AZ$3*SUMPRODUCT(K6:$K$22, W7:$W$23))/Z6</f>
        <v>21138.055998948978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39780.863799392449</v>
      </c>
      <c r="P7">
        <f t="shared" si="22"/>
        <v>1989.0431899696225</v>
      </c>
      <c r="Q7" s="4">
        <f t="shared" si="23"/>
        <v>12.5</v>
      </c>
      <c r="R7">
        <f t="shared" si="0"/>
        <v>500000</v>
      </c>
      <c r="S7">
        <f t="shared" si="1"/>
        <v>26078.108526706157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19712.980909361606</v>
      </c>
      <c r="AC7">
        <f t="shared" si="2"/>
        <v>23665.034063082901</v>
      </c>
      <c r="AE7">
        <f t="shared" si="3"/>
        <v>36099.838142302229</v>
      </c>
      <c r="AF7">
        <f t="shared" si="4"/>
        <v>-1804.9919071151114</v>
      </c>
      <c r="AG7">
        <f t="shared" si="4"/>
        <v>-11.343342845804909</v>
      </c>
      <c r="AH7">
        <f t="shared" si="5"/>
        <v>-7894.6190012096649</v>
      </c>
      <c r="AI7">
        <f t="shared" si="6"/>
        <v>26388.883891131649</v>
      </c>
      <c r="AJ7">
        <f t="shared" si="7"/>
        <v>-3952.0531537212955</v>
      </c>
      <c r="AK7">
        <f>H7*SUM(AB7, AE7:AF7)</f>
        <v>5654.619502034252</v>
      </c>
      <c r="AL7">
        <f t="shared" si="8"/>
        <v>28091.450239444606</v>
      </c>
      <c r="AN7">
        <f t="shared" si="9"/>
        <v>25450.80153122302</v>
      </c>
      <c r="AO7">
        <f t="shared" si="9"/>
        <v>-1272.540076561151</v>
      </c>
      <c r="AP7">
        <f t="shared" si="9"/>
        <v>-7.9971873095713528</v>
      </c>
      <c r="AQ7">
        <f t="shared" si="9"/>
        <v>-5565.7972917325542</v>
      </c>
      <c r="AR7">
        <f t="shared" si="9"/>
        <v>18604.466975619744</v>
      </c>
      <c r="AS7">
        <f t="shared" si="9"/>
        <v>-2786.2429759301449</v>
      </c>
      <c r="AT7">
        <f t="shared" si="9"/>
        <v>3986.5718542437457</v>
      </c>
      <c r="AU7">
        <f t="shared" si="9"/>
        <v>19804.795853933349</v>
      </c>
      <c r="AW7">
        <v>4</v>
      </c>
      <c r="AX7">
        <f>(R7*SUMPRODUCT(K8:$K$23, X8:$X$23)-$AZ$3*SUMPRODUCT(K7:$K$22, W8:$W$23))/Z7</f>
        <v>26078.108526706157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39780.863799392449</v>
      </c>
      <c r="P8">
        <f t="shared" si="22"/>
        <v>1989.0431899696225</v>
      </c>
      <c r="Q8" s="4">
        <f t="shared" si="23"/>
        <v>12.5</v>
      </c>
      <c r="R8">
        <f t="shared" si="0"/>
        <v>500000</v>
      </c>
      <c r="S8">
        <f t="shared" si="1"/>
        <v>29882.915580945923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23665.034063082901</v>
      </c>
      <c r="AC8">
        <f t="shared" si="2"/>
        <v>26326.314308905654</v>
      </c>
      <c r="AE8">
        <f t="shared" si="3"/>
        <v>35046.229710274521</v>
      </c>
      <c r="AF8">
        <f t="shared" si="4"/>
        <v>-1752.311485513726</v>
      </c>
      <c r="AG8">
        <f t="shared" si="4"/>
        <v>-11.012276495240961</v>
      </c>
      <c r="AH8">
        <f t="shared" si="5"/>
        <v>-8705.3168842359646</v>
      </c>
      <c r="AI8">
        <f t="shared" si="6"/>
        <v>24577.589064029591</v>
      </c>
      <c r="AJ8">
        <f t="shared" si="7"/>
        <v>-2661.2802458227525</v>
      </c>
      <c r="AK8">
        <f t="shared" ref="AK8:AK23" si="24">H8*SUM(AB8:AB8, AE8:AF8)</f>
        <v>4129.5240408686686</v>
      </c>
      <c r="AL8">
        <f t="shared" si="8"/>
        <v>26045.832859075508</v>
      </c>
      <c r="AN8">
        <f t="shared" si="9"/>
        <v>23037.758000713104</v>
      </c>
      <c r="AO8">
        <f t="shared" si="9"/>
        <v>-1151.8879000356551</v>
      </c>
      <c r="AP8">
        <f t="shared" si="9"/>
        <v>-7.2389573152836322</v>
      </c>
      <c r="AQ8">
        <f t="shared" si="9"/>
        <v>-5722.4695882123469</v>
      </c>
      <c r="AR8">
        <f t="shared" si="9"/>
        <v>16156.161555149818</v>
      </c>
      <c r="AS8">
        <f t="shared" si="9"/>
        <v>-1749.4015984654859</v>
      </c>
      <c r="AT8">
        <f t="shared" si="9"/>
        <v>2714.5566384211797</v>
      </c>
      <c r="AU8">
        <f t="shared" si="9"/>
        <v>17121.316595105513</v>
      </c>
      <c r="AW8">
        <v>5</v>
      </c>
      <c r="AX8">
        <f>(R8*SUMPRODUCT(K9:$K$23, X9:$X$23)-$AZ$3*SUMPRODUCT(K8:$K$22, W9:$W$23))/Z8</f>
        <v>29882.915580945923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39780.863799392449</v>
      </c>
      <c r="P9">
        <f t="shared" si="22"/>
        <v>1989.0431899696225</v>
      </c>
      <c r="Q9" s="4">
        <f t="shared" si="23"/>
        <v>12.5</v>
      </c>
      <c r="R9">
        <f t="shared" si="0"/>
        <v>500000</v>
      </c>
      <c r="S9">
        <f t="shared" si="1"/>
        <v>32703.751000981247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26326.314308905654</v>
      </c>
      <c r="AC9">
        <f t="shared" si="2"/>
        <v>27892.789707890173</v>
      </c>
      <c r="AE9">
        <f t="shared" si="3"/>
        <v>33928.80738118945</v>
      </c>
      <c r="AF9">
        <f t="shared" si="4"/>
        <v>-1696.4403690594727</v>
      </c>
      <c r="AG9">
        <f t="shared" si="4"/>
        <v>-10.661158450544891</v>
      </c>
      <c r="AH9">
        <f t="shared" si="5"/>
        <v>-9639.8111897463623</v>
      </c>
      <c r="AI9">
        <f t="shared" si="6"/>
        <v>22581.894663933068</v>
      </c>
      <c r="AJ9">
        <f t="shared" si="7"/>
        <v>-1566.4753989845194</v>
      </c>
      <c r="AK9">
        <f t="shared" si="24"/>
        <v>3056.7631649580603</v>
      </c>
      <c r="AL9">
        <f t="shared" si="8"/>
        <v>24072.18242990661</v>
      </c>
      <c r="AN9">
        <f t="shared" si="9"/>
        <v>21196.74647560536</v>
      </c>
      <c r="AO9">
        <f t="shared" si="9"/>
        <v>-1059.8373237802682</v>
      </c>
      <c r="AP9">
        <f t="shared" si="9"/>
        <v>-6.6604720370379082</v>
      </c>
      <c r="AQ9">
        <f t="shared" si="9"/>
        <v>-6022.3936422546303</v>
      </c>
      <c r="AR9">
        <f t="shared" si="9"/>
        <v>14107.855037533423</v>
      </c>
      <c r="AS9">
        <f t="shared" si="9"/>
        <v>-978.64276570347181</v>
      </c>
      <c r="AT9">
        <f t="shared" si="9"/>
        <v>1909.6879273011916</v>
      </c>
      <c r="AU9">
        <f t="shared" si="9"/>
        <v>15038.900199131143</v>
      </c>
      <c r="AW9">
        <v>6</v>
      </c>
      <c r="AX9">
        <f>(R9*SUMPRODUCT(K10:$K$23, X10:$X$23)-$AZ$3*SUMPRODUCT(K9:$K$22, W10:$W$23))/Z9</f>
        <v>32703.751000981247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39780.863799392449</v>
      </c>
      <c r="P10">
        <f t="shared" si="22"/>
        <v>1989.0431899696225</v>
      </c>
      <c r="Q10" s="4">
        <f t="shared" si="23"/>
        <v>12.5</v>
      </c>
      <c r="R10">
        <f t="shared" si="0"/>
        <v>500000</v>
      </c>
      <c r="S10">
        <f t="shared" si="1"/>
        <v>34749.439962880344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27892.789707890173</v>
      </c>
      <c r="AC10">
        <f t="shared" si="2"/>
        <v>28607.29134943246</v>
      </c>
      <c r="AE10">
        <f t="shared" si="3"/>
        <v>32749.38422193153</v>
      </c>
      <c r="AF10">
        <f t="shared" si="4"/>
        <v>-1637.4692110965766</v>
      </c>
      <c r="AG10">
        <f t="shared" si="4"/>
        <v>-10.290558416189951</v>
      </c>
      <c r="AH10">
        <f t="shared" si="5"/>
        <v>-10559.537993979649</v>
      </c>
      <c r="AI10">
        <f t="shared" si="6"/>
        <v>20542.086458439117</v>
      </c>
      <c r="AJ10">
        <f t="shared" si="7"/>
        <v>-714.50164154228696</v>
      </c>
      <c r="AK10">
        <f t="shared" si="24"/>
        <v>3097.7469977330693</v>
      </c>
      <c r="AL10">
        <f t="shared" si="8"/>
        <v>22925.331814629899</v>
      </c>
      <c r="AN10">
        <f t="shared" si="9"/>
        <v>19439.34579463879</v>
      </c>
      <c r="AO10">
        <f t="shared" si="9"/>
        <v>-971.96728973193945</v>
      </c>
      <c r="AP10">
        <f t="shared" si="9"/>
        <v>-6.1082590779915629</v>
      </c>
      <c r="AQ10">
        <f t="shared" si="9"/>
        <v>-6267.9196990559512</v>
      </c>
      <c r="AR10">
        <f t="shared" si="9"/>
        <v>12193.350546772906</v>
      </c>
      <c r="AS10">
        <f t="shared" si="9"/>
        <v>-424.11314932377007</v>
      </c>
      <c r="AT10">
        <f t="shared" si="9"/>
        <v>1838.7574760233356</v>
      </c>
      <c r="AU10">
        <f t="shared" si="9"/>
        <v>13607.994873472473</v>
      </c>
      <c r="AW10">
        <v>7</v>
      </c>
      <c r="AX10">
        <f>(R10*SUMPRODUCT(K11:$K$23, X11:$X$23)-$AZ$3*SUMPRODUCT(K10:$K$22, W11:$W$23))/Z10</f>
        <v>34749.439962880344</v>
      </c>
    </row>
    <row r="11" spans="1:52" x14ac:dyDescent="0.25">
      <c r="A11" t="s">
        <v>33</v>
      </c>
      <c r="C11" s="7">
        <f>AU25</f>
        <v>171349.90455631999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39780.863799392449</v>
      </c>
      <c r="P11">
        <f t="shared" si="22"/>
        <v>1989.0431899696225</v>
      </c>
      <c r="Q11" s="4">
        <f t="shared" si="23"/>
        <v>12.5</v>
      </c>
      <c r="R11">
        <f t="shared" si="0"/>
        <v>500000</v>
      </c>
      <c r="S11">
        <f t="shared" si="1"/>
        <v>36087.817020112219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28607.29134943246</v>
      </c>
      <c r="AC11">
        <f t="shared" si="2"/>
        <v>28591.230152864839</v>
      </c>
      <c r="AE11">
        <f t="shared" si="3"/>
        <v>31517.113709990259</v>
      </c>
      <c r="AF11">
        <f t="shared" si="4"/>
        <v>-1575.8556854995129</v>
      </c>
      <c r="AG11">
        <f t="shared" si="4"/>
        <v>-9.9033526109831485</v>
      </c>
      <c r="AH11">
        <f t="shared" si="5"/>
        <v>-11372.008841796147</v>
      </c>
      <c r="AI11">
        <f t="shared" si="6"/>
        <v>18559.345830083621</v>
      </c>
      <c r="AJ11">
        <f t="shared" si="7"/>
        <v>16.061196567621664</v>
      </c>
      <c r="AK11">
        <f t="shared" si="24"/>
        <v>3015.2502927570454</v>
      </c>
      <c r="AL11">
        <f t="shared" si="8"/>
        <v>21590.657319408288</v>
      </c>
      <c r="AN11">
        <f t="shared" si="9"/>
        <v>17791.627134467264</v>
      </c>
      <c r="AO11">
        <f t="shared" si="9"/>
        <v>-889.58135672336311</v>
      </c>
      <c r="AP11">
        <f t="shared" si="9"/>
        <v>-5.5905105606137511</v>
      </c>
      <c r="AQ11">
        <f t="shared" si="9"/>
        <v>-6419.5770889695623</v>
      </c>
      <c r="AR11">
        <f t="shared" si="9"/>
        <v>10476.878178213727</v>
      </c>
      <c r="AS11">
        <f t="shared" si="9"/>
        <v>9.0666557634029736</v>
      </c>
      <c r="AT11">
        <f t="shared" si="9"/>
        <v>1702.1294976266145</v>
      </c>
      <c r="AU11">
        <f t="shared" si="9"/>
        <v>12188.074331603744</v>
      </c>
      <c r="AW11">
        <v>8</v>
      </c>
      <c r="AX11">
        <f>(R11*SUMPRODUCT(K12:$K$23, X12:$X$23)-$AZ$3*SUMPRODUCT(K11:$K$22, W12:$W$23))/Z11</f>
        <v>36087.817020112219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39780.863799392449</v>
      </c>
      <c r="P12">
        <f t="shared" si="22"/>
        <v>1989.0431899696225</v>
      </c>
      <c r="Q12" s="4">
        <f t="shared" si="23"/>
        <v>12.5</v>
      </c>
      <c r="R12">
        <f t="shared" si="0"/>
        <v>500000</v>
      </c>
      <c r="S12">
        <f t="shared" si="1"/>
        <v>36723.614283501571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28591.230152864839</v>
      </c>
      <c r="AC12">
        <f t="shared" si="2"/>
        <v>27908.447512175837</v>
      </c>
      <c r="AE12">
        <f t="shared" si="3"/>
        <v>30231.832323572187</v>
      </c>
      <c r="AF12">
        <f t="shared" si="4"/>
        <v>-1511.5916161786095</v>
      </c>
      <c r="AG12">
        <f t="shared" si="4"/>
        <v>-9.499489652872338</v>
      </c>
      <c r="AH12">
        <f t="shared" si="5"/>
        <v>-12193.177280039154</v>
      </c>
      <c r="AI12">
        <f t="shared" si="6"/>
        <v>16517.563937701554</v>
      </c>
      <c r="AJ12">
        <f t="shared" si="7"/>
        <v>682.78264068900171</v>
      </c>
      <c r="AK12">
        <f t="shared" si="24"/>
        <v>2974.4653376474121</v>
      </c>
      <c r="AL12">
        <f t="shared" si="8"/>
        <v>20174.811916037968</v>
      </c>
      <c r="AN12">
        <f t="shared" si="9"/>
        <v>16224.048830789308</v>
      </c>
      <c r="AO12">
        <f t="shared" si="9"/>
        <v>-811.20244153946544</v>
      </c>
      <c r="AP12">
        <f t="shared" si="9"/>
        <v>-5.097943860836013</v>
      </c>
      <c r="AQ12">
        <f t="shared" si="9"/>
        <v>-6543.5234449742838</v>
      </c>
      <c r="AR12">
        <f t="shared" si="9"/>
        <v>8864.2250004147245</v>
      </c>
      <c r="AS12">
        <f t="shared" si="9"/>
        <v>366.41837599490628</v>
      </c>
      <c r="AT12">
        <f t="shared" si="9"/>
        <v>1596.2602056989604</v>
      </c>
      <c r="AU12">
        <f t="shared" si="9"/>
        <v>10826.903582108591</v>
      </c>
      <c r="AW12">
        <v>9</v>
      </c>
      <c r="AX12">
        <f>(R12*SUMPRODUCT(K13:$K$23, X13:$X$23)-$AZ$3*SUMPRODUCT(K12:$K$22, W13:$W$23))/Z12</f>
        <v>36723.614283501571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39780.863799392449</v>
      </c>
      <c r="P13">
        <f t="shared" si="22"/>
        <v>1989.0431899696225</v>
      </c>
      <c r="Q13" s="4">
        <f t="shared" si="23"/>
        <v>12.5</v>
      </c>
      <c r="R13">
        <f t="shared" si="0"/>
        <v>500000</v>
      </c>
      <c r="S13">
        <f t="shared" si="1"/>
        <v>36665.481895146011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27908.447512175837</v>
      </c>
      <c r="AC13">
        <f t="shared" si="2"/>
        <v>26634.516805668605</v>
      </c>
      <c r="AE13">
        <f t="shared" si="3"/>
        <v>28897.590612308322</v>
      </c>
      <c r="AF13">
        <f t="shared" si="4"/>
        <v>-1444.8795306154161</v>
      </c>
      <c r="AG13">
        <f t="shared" si="4"/>
        <v>-9.0802423113640565</v>
      </c>
      <c r="AH13">
        <f t="shared" si="5"/>
        <v>-12970.097799182357</v>
      </c>
      <c r="AI13">
        <f t="shared" si="6"/>
        <v>14473.533040199185</v>
      </c>
      <c r="AJ13">
        <f t="shared" si="7"/>
        <v>1273.9307065072317</v>
      </c>
      <c r="AK13">
        <f t="shared" si="24"/>
        <v>2862.171899303014</v>
      </c>
      <c r="AL13">
        <f t="shared" si="8"/>
        <v>18609.635646009432</v>
      </c>
      <c r="AN13">
        <f t="shared" si="9"/>
        <v>14745.670831631993</v>
      </c>
      <c r="AO13">
        <f t="shared" si="9"/>
        <v>-737.28354158159959</v>
      </c>
      <c r="AP13">
        <f t="shared" si="9"/>
        <v>-4.6334058085037091</v>
      </c>
      <c r="AQ13">
        <f t="shared" si="9"/>
        <v>-6618.2954616070119</v>
      </c>
      <c r="AR13">
        <f t="shared" si="9"/>
        <v>7385.4584226348761</v>
      </c>
      <c r="AS13">
        <f t="shared" si="9"/>
        <v>650.05290968662837</v>
      </c>
      <c r="AT13">
        <f t="shared" si="9"/>
        <v>1460.4900891873322</v>
      </c>
      <c r="AU13">
        <f t="shared" si="9"/>
        <v>9496.0014215088377</v>
      </c>
      <c r="AW13">
        <v>10</v>
      </c>
      <c r="AX13">
        <f>(R13*SUMPRODUCT(K14:$K$23, X14:$X$23)-$AZ$3*SUMPRODUCT(K13:$K$22, W14:$W$23))/Z13</f>
        <v>36665.481895146011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39780.863799392449</v>
      </c>
      <c r="P14">
        <f t="shared" si="22"/>
        <v>1989.0431899696225</v>
      </c>
      <c r="Q14" s="4">
        <f t="shared" si="23"/>
        <v>12.5</v>
      </c>
      <c r="R14">
        <f t="shared" si="0"/>
        <v>500000</v>
      </c>
      <c r="S14">
        <f t="shared" si="1"/>
        <v>36184.53354789345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26634.516805668605</v>
      </c>
      <c r="AC14">
        <f t="shared" si="2"/>
        <v>25026.951521577364</v>
      </c>
      <c r="AE14">
        <f t="shared" si="3"/>
        <v>27514.345278932775</v>
      </c>
      <c r="AF14">
        <f t="shared" si="4"/>
        <v>-1375.7172639466387</v>
      </c>
      <c r="AG14">
        <f t="shared" si="4"/>
        <v>-8.6455969815294029</v>
      </c>
      <c r="AH14">
        <f t="shared" si="5"/>
        <v>-13753.71626884047</v>
      </c>
      <c r="AI14">
        <f t="shared" si="6"/>
        <v>12376.266149164139</v>
      </c>
      <c r="AJ14">
        <f t="shared" si="7"/>
        <v>1607.5652840912408</v>
      </c>
      <c r="AK14">
        <f t="shared" si="24"/>
        <v>4515.9035485930681</v>
      </c>
      <c r="AL14">
        <f t="shared" si="8"/>
        <v>18499.734981848447</v>
      </c>
      <c r="AN14">
        <f t="shared" si="9"/>
        <v>12933.124269360271</v>
      </c>
      <c r="AO14">
        <f t="shared" si="9"/>
        <v>-646.65621346801356</v>
      </c>
      <c r="AP14">
        <f t="shared" si="9"/>
        <v>-4.0638648316498438</v>
      </c>
      <c r="AQ14">
        <f t="shared" si="9"/>
        <v>-6464.9374668796563</v>
      </c>
      <c r="AR14">
        <f t="shared" si="9"/>
        <v>5817.466724180953</v>
      </c>
      <c r="AS14">
        <f t="shared" si="9"/>
        <v>755.63642817918071</v>
      </c>
      <c r="AT14">
        <f t="shared" si="9"/>
        <v>2122.7014922691478</v>
      </c>
      <c r="AU14">
        <f t="shared" si="9"/>
        <v>8695.804644629281</v>
      </c>
      <c r="AW14">
        <v>11</v>
      </c>
      <c r="AX14">
        <f>(R14*SUMPRODUCT(K15:$K$23, X15:$X$23)-$AZ$3*SUMPRODUCT(K14:$K$22, W15:$W$23))/Z14</f>
        <v>36184.53354789345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39780.863799392449</v>
      </c>
      <c r="P15">
        <f t="shared" si="22"/>
        <v>1989.0431899696225</v>
      </c>
      <c r="Q15" s="4">
        <f t="shared" si="23"/>
        <v>12.5</v>
      </c>
      <c r="R15">
        <f t="shared" si="0"/>
        <v>500000</v>
      </c>
      <c r="S15">
        <f t="shared" si="1"/>
        <v>35042.03375736218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25026.951521577364</v>
      </c>
      <c r="AC15">
        <f t="shared" si="2"/>
        <v>22972.243021387425</v>
      </c>
      <c r="AE15">
        <f t="shared" si="3"/>
        <v>26078.842259215613</v>
      </c>
      <c r="AF15">
        <f t="shared" si="4"/>
        <v>-1303.9421129607806</v>
      </c>
      <c r="AG15">
        <f t="shared" si="4"/>
        <v>-8.1945311666453495</v>
      </c>
      <c r="AH15">
        <f t="shared" si="5"/>
        <v>-14584.393802750381</v>
      </c>
      <c r="AI15">
        <f t="shared" si="6"/>
        <v>10182.311812337806</v>
      </c>
      <c r="AJ15">
        <f t="shared" si="7"/>
        <v>2054.7085001899395</v>
      </c>
      <c r="AK15">
        <f t="shared" si="24"/>
        <v>4261.6440509197373</v>
      </c>
      <c r="AL15">
        <f t="shared" si="8"/>
        <v>16498.664363447482</v>
      </c>
      <c r="AN15">
        <f t="shared" si="9"/>
        <v>11292.07988762248</v>
      </c>
      <c r="AO15">
        <f t="shared" si="9"/>
        <v>-564.60399438112404</v>
      </c>
      <c r="AP15">
        <f t="shared" si="9"/>
        <v>-3.5482135156008532</v>
      </c>
      <c r="AQ15">
        <f t="shared" si="9"/>
        <v>-6315.0096272010251</v>
      </c>
      <c r="AR15">
        <f t="shared" si="9"/>
        <v>4408.9180525247302</v>
      </c>
      <c r="AS15">
        <f t="shared" si="9"/>
        <v>889.68414699171637</v>
      </c>
      <c r="AT15">
        <f t="shared" si="9"/>
        <v>1845.2822635786813</v>
      </c>
      <c r="AU15">
        <f t="shared" si="9"/>
        <v>7143.884463095128</v>
      </c>
      <c r="AW15">
        <v>12</v>
      </c>
      <c r="AX15">
        <f>(R15*SUMPRODUCT(K16:$K$23, X16:$X$23)-$AZ$3*SUMPRODUCT(K15:$K$22, W16:$W$23))/Z15</f>
        <v>35042.03375736218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39780.863799392449</v>
      </c>
      <c r="P16">
        <f t="shared" si="22"/>
        <v>1989.0431899696225</v>
      </c>
      <c r="Q16" s="4">
        <f t="shared" si="23"/>
        <v>12.5</v>
      </c>
      <c r="R16">
        <f t="shared" si="0"/>
        <v>500000</v>
      </c>
      <c r="S16">
        <f t="shared" si="1"/>
        <v>33276.492534256358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22972.243021387425</v>
      </c>
      <c r="AC16">
        <f t="shared" si="2"/>
        <v>20576.227267488677</v>
      </c>
      <c r="AE16">
        <f t="shared" si="3"/>
        <v>24598.148184958769</v>
      </c>
      <c r="AF16">
        <f t="shared" si="4"/>
        <v>-1229.9074092479386</v>
      </c>
      <c r="AG16">
        <f t="shared" si="4"/>
        <v>-7.7292653538780263</v>
      </c>
      <c r="AH16">
        <f t="shared" si="5"/>
        <v>-15332.820044034781</v>
      </c>
      <c r="AI16">
        <f t="shared" si="6"/>
        <v>8027.6914663221705</v>
      </c>
      <c r="AJ16">
        <f t="shared" si="7"/>
        <v>2396.0157538987478</v>
      </c>
      <c r="AK16">
        <f t="shared" si="24"/>
        <v>3965.4478794852917</v>
      </c>
      <c r="AL16">
        <f t="shared" si="8"/>
        <v>14389.15509970621</v>
      </c>
      <c r="AN16">
        <f t="shared" si="9"/>
        <v>9811.3646009615259</v>
      </c>
      <c r="AO16">
        <f t="shared" si="9"/>
        <v>-490.56823004807637</v>
      </c>
      <c r="AP16">
        <f t="shared" si="9"/>
        <v>-3.082941037441528</v>
      </c>
      <c r="AQ16">
        <f t="shared" si="9"/>
        <v>-6115.7403671933507</v>
      </c>
      <c r="AR16">
        <f t="shared" si="9"/>
        <v>3201.9730626826567</v>
      </c>
      <c r="AS16">
        <f t="shared" si="9"/>
        <v>955.6891833639354</v>
      </c>
      <c r="AT16">
        <f t="shared" si="9"/>
        <v>1581.6822737709331</v>
      </c>
      <c r="AU16">
        <f t="shared" si="9"/>
        <v>5739.344519817525</v>
      </c>
      <c r="AW16">
        <v>13</v>
      </c>
      <c r="AX16">
        <f>(R16*SUMPRODUCT(K17:$K$23, X17:$X$23)-$AZ$3*SUMPRODUCT(K16:$K$22, W17:$W$23))/Z16</f>
        <v>33276.492534256358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39780.863799392449</v>
      </c>
      <c r="P17">
        <f t="shared" si="22"/>
        <v>1989.0431899696225</v>
      </c>
      <c r="Q17" s="4">
        <f t="shared" si="23"/>
        <v>12.5</v>
      </c>
      <c r="R17">
        <f t="shared" si="0"/>
        <v>500000</v>
      </c>
      <c r="S17">
        <f t="shared" si="1"/>
        <v>30917.843360954033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20576.227267488677</v>
      </c>
      <c r="AC17">
        <f t="shared" si="2"/>
        <v>17938.813799179188</v>
      </c>
      <c r="AE17">
        <f t="shared" si="3"/>
        <v>23081.218833297979</v>
      </c>
      <c r="AF17">
        <f t="shared" si="4"/>
        <v>-1154.060941664899</v>
      </c>
      <c r="AG17">
        <f t="shared" si="4"/>
        <v>-7.2526136403461177</v>
      </c>
      <c r="AH17">
        <f t="shared" si="5"/>
        <v>-15974.36239972518</v>
      </c>
      <c r="AI17">
        <f t="shared" si="6"/>
        <v>5945.5428782675535</v>
      </c>
      <c r="AJ17">
        <f t="shared" si="7"/>
        <v>2637.413468309489</v>
      </c>
      <c r="AK17">
        <f t="shared" si="24"/>
        <v>3637.0996748363673</v>
      </c>
      <c r="AL17">
        <f t="shared" si="8"/>
        <v>12220.056021413409</v>
      </c>
      <c r="AN17">
        <f t="shared" si="9"/>
        <v>8480.6102968601826</v>
      </c>
      <c r="AO17">
        <f t="shared" si="9"/>
        <v>-424.03051484300914</v>
      </c>
      <c r="AP17">
        <f t="shared" si="9"/>
        <v>-2.6647895140067646</v>
      </c>
      <c r="AQ17">
        <f t="shared" si="9"/>
        <v>-5869.3755832966308</v>
      </c>
      <c r="AR17">
        <f t="shared" si="9"/>
        <v>2184.5394092065362</v>
      </c>
      <c r="AS17">
        <f t="shared" si="9"/>
        <v>969.05089709368997</v>
      </c>
      <c r="AT17">
        <f t="shared" si="9"/>
        <v>1336.3603185732125</v>
      </c>
      <c r="AU17">
        <f t="shared" si="9"/>
        <v>4489.9506248734388</v>
      </c>
      <c r="AW17">
        <v>14</v>
      </c>
      <c r="AX17">
        <f>(R17*SUMPRODUCT(K18:$K$23, X18:$X$23)-$AZ$3*SUMPRODUCT(K17:$K$22, W18:$W$23))/Z17</f>
        <v>30917.843360954033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39780.863799392449</v>
      </c>
      <c r="P18">
        <f t="shared" si="22"/>
        <v>1989.0431899696225</v>
      </c>
      <c r="Q18" s="4">
        <f t="shared" si="23"/>
        <v>12.5</v>
      </c>
      <c r="R18">
        <f t="shared" si="0"/>
        <v>500000</v>
      </c>
      <c r="S18">
        <f t="shared" si="1"/>
        <v>27932.969418951354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17938.813799179188</v>
      </c>
      <c r="AC18">
        <f t="shared" si="2"/>
        <v>15118.225003778114</v>
      </c>
      <c r="AE18">
        <f t="shared" si="3"/>
        <v>21530.688010413633</v>
      </c>
      <c r="AF18">
        <f t="shared" si="4"/>
        <v>-1076.5344005206816</v>
      </c>
      <c r="AG18">
        <f t="shared" si="4"/>
        <v>-6.7654036243999487</v>
      </c>
      <c r="AH18">
        <f t="shared" si="5"/>
        <v>-16587.355181708277</v>
      </c>
      <c r="AI18">
        <f t="shared" si="6"/>
        <v>3860.0330245602745</v>
      </c>
      <c r="AJ18">
        <f t="shared" si="7"/>
        <v>2820.5887954010741</v>
      </c>
      <c r="AK18">
        <f t="shared" si="24"/>
        <v>3285.3630071291218</v>
      </c>
      <c r="AL18">
        <f t="shared" si="8"/>
        <v>9965.9848270904695</v>
      </c>
      <c r="AN18">
        <f t="shared" si="9"/>
        <v>7287.3166847780876</v>
      </c>
      <c r="AO18">
        <f t="shared" si="9"/>
        <v>-364.36583423890437</v>
      </c>
      <c r="AP18">
        <f t="shared" si="9"/>
        <v>-2.2898310860991731</v>
      </c>
      <c r="AQ18">
        <f t="shared" si="9"/>
        <v>-5614.1870670151793</v>
      </c>
      <c r="AR18">
        <f t="shared" si="9"/>
        <v>1306.4739524379052</v>
      </c>
      <c r="AS18">
        <f t="shared" si="9"/>
        <v>954.66172654040963</v>
      </c>
      <c r="AT18">
        <f t="shared" si="9"/>
        <v>1111.9700701540569</v>
      </c>
      <c r="AU18">
        <f t="shared" si="9"/>
        <v>3373.1057491323713</v>
      </c>
      <c r="AW18">
        <v>15</v>
      </c>
      <c r="AX18">
        <f>(R18*SUMPRODUCT(K19:$K$23, X19:$X$23)-$AZ$3*SUMPRODUCT(K18:$K$22, W19:$W$23))/Z18</f>
        <v>27932.969418951354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39780.863799392449</v>
      </c>
      <c r="P19">
        <f t="shared" si="22"/>
        <v>1989.0431899696225</v>
      </c>
      <c r="Q19" s="4">
        <f t="shared" si="23"/>
        <v>12.5</v>
      </c>
      <c r="R19">
        <f t="shared" si="0"/>
        <v>500000</v>
      </c>
      <c r="S19">
        <f t="shared" si="1"/>
        <v>24267.453371646763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15118.225003778114</v>
      </c>
      <c r="AC19">
        <f t="shared" si="2"/>
        <v>12170.415901071176</v>
      </c>
      <c r="AE19">
        <f t="shared" si="3"/>
        <v>19950.575362313706</v>
      </c>
      <c r="AF19">
        <f t="shared" si="4"/>
        <v>-997.52876811568535</v>
      </c>
      <c r="AG19">
        <f t="shared" si="4"/>
        <v>-6.2688983649653682</v>
      </c>
      <c r="AH19">
        <f t="shared" si="5"/>
        <v>-17154.04892762324</v>
      </c>
      <c r="AI19">
        <f t="shared" si="6"/>
        <v>1792.7287682098176</v>
      </c>
      <c r="AJ19">
        <f t="shared" si="7"/>
        <v>2947.8091027069386</v>
      </c>
      <c r="AK19">
        <f t="shared" si="24"/>
        <v>2915.5468531820143</v>
      </c>
      <c r="AL19">
        <f t="shared" si="8"/>
        <v>7656.0847240987705</v>
      </c>
      <c r="AN19">
        <f t="shared" si="9"/>
        <v>6220.2311968466802</v>
      </c>
      <c r="AO19">
        <f t="shared" si="9"/>
        <v>-311.01155984233401</v>
      </c>
      <c r="AP19">
        <f t="shared" si="9"/>
        <v>-1.9545299557263756</v>
      </c>
      <c r="AQ19">
        <f t="shared" si="9"/>
        <v>-5348.3244645362429</v>
      </c>
      <c r="AR19">
        <f t="shared" si="9"/>
        <v>558.94064251237739</v>
      </c>
      <c r="AS19">
        <f t="shared" si="9"/>
        <v>919.07395200455267</v>
      </c>
      <c r="AT19">
        <f t="shared" si="9"/>
        <v>909.01516185284288</v>
      </c>
      <c r="AU19">
        <f t="shared" si="9"/>
        <v>2387.0297563697727</v>
      </c>
      <c r="AW19">
        <v>16</v>
      </c>
      <c r="AX19">
        <f>(R19*SUMPRODUCT(K20:$K$23, X20:$X$23)-$AZ$3*SUMPRODUCT(K19:$K$22, W20:$W$23))/Z19</f>
        <v>24267.453371646763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39780.863799392449</v>
      </c>
      <c r="P20">
        <f t="shared" si="22"/>
        <v>1989.0431899696225</v>
      </c>
      <c r="Q20" s="4">
        <f t="shared" si="23"/>
        <v>12.5</v>
      </c>
      <c r="R20">
        <f t="shared" si="0"/>
        <v>500000</v>
      </c>
      <c r="S20">
        <f t="shared" si="1"/>
        <v>19825.257103874661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12170.415901071176</v>
      </c>
      <c r="AC20">
        <f t="shared" si="2"/>
        <v>9142.2382447983073</v>
      </c>
      <c r="AE20">
        <f t="shared" si="3"/>
        <v>18344.586026419758</v>
      </c>
      <c r="AF20">
        <f t="shared" si="4"/>
        <v>-917.22930132098804</v>
      </c>
      <c r="AG20">
        <f t="shared" si="4"/>
        <v>-5.7642620956297357</v>
      </c>
      <c r="AH20">
        <f t="shared" si="5"/>
        <v>-17677.891427439179</v>
      </c>
      <c r="AI20">
        <f t="shared" si="6"/>
        <v>-256.29896443603866</v>
      </c>
      <c r="AJ20">
        <f t="shared" si="7"/>
        <v>3028.1776562728683</v>
      </c>
      <c r="AK20">
        <f t="shared" si="24"/>
        <v>2532.7405991666151</v>
      </c>
      <c r="AL20">
        <f t="shared" si="8"/>
        <v>5304.6192910034442</v>
      </c>
      <c r="AN20">
        <f t="shared" si="9"/>
        <v>5268.6625636356976</v>
      </c>
      <c r="AO20">
        <f t="shared" si="9"/>
        <v>-263.43312818178492</v>
      </c>
      <c r="AP20">
        <f t="shared" si="9"/>
        <v>-1.6555266968952054</v>
      </c>
      <c r="AQ20">
        <f t="shared" si="9"/>
        <v>-5077.1843329485464</v>
      </c>
      <c r="AR20">
        <f t="shared" si="9"/>
        <v>-73.610424191529006</v>
      </c>
      <c r="AS20">
        <f t="shared" si="9"/>
        <v>869.70871027917747</v>
      </c>
      <c r="AT20">
        <f t="shared" si="9"/>
        <v>727.41655543555044</v>
      </c>
      <c r="AU20">
        <f t="shared" si="9"/>
        <v>1523.5148415231988</v>
      </c>
      <c r="AW20">
        <v>17</v>
      </c>
      <c r="AX20">
        <f>(R20*SUMPRODUCT(K21:$K$23, X21:$X$23)-$AZ$3*SUMPRODUCT(K20:$K$22, W21:$W$23))/Z20</f>
        <v>19825.257103874661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39780.863799392449</v>
      </c>
      <c r="P21">
        <f t="shared" si="22"/>
        <v>1989.0431899696225</v>
      </c>
      <c r="Q21" s="4">
        <f t="shared" si="23"/>
        <v>12.5</v>
      </c>
      <c r="R21">
        <f t="shared" si="0"/>
        <v>500000</v>
      </c>
      <c r="S21">
        <f t="shared" si="1"/>
        <v>14460.662495255778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9142.2382447983073</v>
      </c>
      <c r="AC21">
        <f t="shared" si="2"/>
        <v>6076.9058009127621</v>
      </c>
      <c r="AE21">
        <f t="shared" si="3"/>
        <v>16717.391894538683</v>
      </c>
      <c r="AF21">
        <f t="shared" si="4"/>
        <v>-835.86959472693422</v>
      </c>
      <c r="AG21">
        <f t="shared" si="4"/>
        <v>-5.2529628249280247</v>
      </c>
      <c r="AH21">
        <f t="shared" si="5"/>
        <v>-18146.265989816526</v>
      </c>
      <c r="AI21">
        <f t="shared" si="6"/>
        <v>-2269.9966528297045</v>
      </c>
      <c r="AJ21">
        <f t="shared" si="7"/>
        <v>3065.3324438855452</v>
      </c>
      <c r="AK21">
        <f t="shared" si="24"/>
        <v>2141.333237323372</v>
      </c>
      <c r="AL21">
        <f t="shared" si="8"/>
        <v>2936.6690283792127</v>
      </c>
      <c r="AN21">
        <f t="shared" si="9"/>
        <v>4422.8515145758274</v>
      </c>
      <c r="AO21">
        <f t="shared" si="9"/>
        <v>-221.14257572879137</v>
      </c>
      <c r="AP21">
        <f t="shared" si="9"/>
        <v>-1.3897547376294577</v>
      </c>
      <c r="AQ21">
        <f t="shared" si="9"/>
        <v>-4800.8828484289452</v>
      </c>
      <c r="AR21">
        <f t="shared" si="9"/>
        <v>-600.56366431953927</v>
      </c>
      <c r="AS21">
        <f t="shared" si="9"/>
        <v>810.98237856986748</v>
      </c>
      <c r="AT21">
        <f t="shared" si="9"/>
        <v>566.52371444383027</v>
      </c>
      <c r="AU21">
        <f t="shared" si="9"/>
        <v>776.94242869415848</v>
      </c>
      <c r="AW21">
        <v>18</v>
      </c>
      <c r="AX21">
        <f>(R21*SUMPRODUCT(K22:$K$23, X22:$X$23)-$AZ$3*SUMPRODUCT(K21:$K$22, W22:$W$23))/Z21</f>
        <v>14460.662495255778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39780.863799392449</v>
      </c>
      <c r="P22">
        <f t="shared" si="22"/>
        <v>1989.0431899696225</v>
      </c>
      <c r="Q22" s="4">
        <f t="shared" si="23"/>
        <v>12.5</v>
      </c>
      <c r="R22">
        <f t="shared" si="0"/>
        <v>500000</v>
      </c>
      <c r="S22">
        <f t="shared" si="1"/>
        <v>7966.943963049659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6076.9058009127621</v>
      </c>
      <c r="AC22">
        <f t="shared" si="2"/>
        <v>3019.3676320581758</v>
      </c>
      <c r="AE22">
        <f t="shared" si="3"/>
        <v>15076.427434193027</v>
      </c>
      <c r="AF22">
        <f t="shared" si="4"/>
        <v>-753.82137170965132</v>
      </c>
      <c r="AG22">
        <f t="shared" si="4"/>
        <v>-4.7373366218933386</v>
      </c>
      <c r="AH22">
        <f t="shared" si="5"/>
        <v>-18523.862991416234</v>
      </c>
      <c r="AI22">
        <f t="shared" si="6"/>
        <v>-4205.9942655547511</v>
      </c>
      <c r="AJ22">
        <f t="shared" si="7"/>
        <v>3057.5381688545863</v>
      </c>
      <c r="AK22">
        <f t="shared" si="24"/>
        <v>1745.6270291745345</v>
      </c>
      <c r="AL22">
        <f t="shared" si="8"/>
        <v>597.17093247436969</v>
      </c>
      <c r="AN22">
        <f t="shared" si="9"/>
        <v>3674.291807855443</v>
      </c>
      <c r="AO22">
        <f t="shared" si="9"/>
        <v>-183.71459039277215</v>
      </c>
      <c r="AP22">
        <f t="shared" si="9"/>
        <v>-1.1545412344438453</v>
      </c>
      <c r="AQ22">
        <f t="shared" si="9"/>
        <v>-4514.4699124697072</v>
      </c>
      <c r="AR22">
        <f t="shared" si="9"/>
        <v>-1025.0472362414803</v>
      </c>
      <c r="AS22">
        <f t="shared" si="9"/>
        <v>745.15580664346294</v>
      </c>
      <c r="AT22">
        <f t="shared" si="9"/>
        <v>425.42857854509589</v>
      </c>
      <c r="AU22">
        <f t="shared" si="9"/>
        <v>145.53714894707861</v>
      </c>
      <c r="AW22">
        <v>19</v>
      </c>
      <c r="AX22">
        <f>(R22*SUMPRODUCT(K23:$K$23, X23:$X$23)-$AZ$3*SUMPRODUCT(K22:$K$22, W23:$W$23))/Z22</f>
        <v>7966.943963049659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39780.863799392449</v>
      </c>
      <c r="P23">
        <f t="shared" si="22"/>
        <v>1989.0431899696225</v>
      </c>
      <c r="Q23" s="4">
        <f t="shared" si="23"/>
        <v>12.5</v>
      </c>
      <c r="R23">
        <f t="shared" si="0"/>
        <v>500000</v>
      </c>
      <c r="S23">
        <f t="shared" si="1"/>
        <v>8945.8539226500816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3019.3676320581758</v>
      </c>
      <c r="AC23">
        <f t="shared" si="2"/>
        <v>3019.3676320581753</v>
      </c>
      <c r="AE23">
        <f t="shared" si="3"/>
        <v>13426.672687677712</v>
      </c>
      <c r="AF23">
        <f t="shared" si="4"/>
        <v>-671.33363438388562</v>
      </c>
      <c r="AG23">
        <f t="shared" si="4"/>
        <v>-4.2189483225483562</v>
      </c>
      <c r="AH23">
        <f t="shared" si="5"/>
        <v>-18840.597325041959</v>
      </c>
      <c r="AI23">
        <f t="shared" si="6"/>
        <v>-6089.4772200706811</v>
      </c>
      <c r="AJ23">
        <f t="shared" si="7"/>
        <v>0</v>
      </c>
      <c r="AK23">
        <f t="shared" si="24"/>
        <v>1349.8732004789415</v>
      </c>
      <c r="AL23">
        <f t="shared" si="8"/>
        <v>-4739.6040195917394</v>
      </c>
      <c r="AN23">
        <f t="shared" si="9"/>
        <v>3014.2895754626334</v>
      </c>
      <c r="AO23">
        <f t="shared" si="9"/>
        <v>-150.71447877313167</v>
      </c>
      <c r="AP23">
        <f t="shared" si="9"/>
        <v>-0.9471543876796954</v>
      </c>
      <c r="AQ23">
        <f t="shared" si="9"/>
        <v>-4229.7162843988099</v>
      </c>
      <c r="AR23">
        <f t="shared" si="9"/>
        <v>-1367.0883420969876</v>
      </c>
      <c r="AS23">
        <f t="shared" si="9"/>
        <v>0</v>
      </c>
      <c r="AT23">
        <f t="shared" si="9"/>
        <v>303.04669005108639</v>
      </c>
      <c r="AU23">
        <f t="shared" si="9"/>
        <v>-1064.0416520459012</v>
      </c>
      <c r="AW23">
        <v>20</v>
      </c>
      <c r="AX23">
        <f>(R23*SUMPRODUCT(K$23:$K24, X$23:$X24)-$AZ$3*SUMPRODUCT(K$22:$K23, W$23:$W24))/Z23</f>
        <v>8945.8539226500816</v>
      </c>
    </row>
    <row r="25" spans="5:50" x14ac:dyDescent="0.25">
      <c r="AN25" s="8">
        <f t="shared" ref="AN25:AU25" si="25">SUM(AN3:AN23)</f>
        <v>311820.08865038172</v>
      </c>
      <c r="AO25" s="8">
        <f t="shared" si="25"/>
        <v>-45426.652282063427</v>
      </c>
      <c r="AP25" s="8">
        <f t="shared" si="25"/>
        <v>-710.43752556641562</v>
      </c>
      <c r="AQ25" s="8">
        <f t="shared" si="25"/>
        <v>-113757.93471141691</v>
      </c>
      <c r="AR25" s="8">
        <f t="shared" si="25"/>
        <v>151925.06413133506</v>
      </c>
      <c r="AS25" s="8">
        <f t="shared" si="25"/>
        <v>-14207.215690013341</v>
      </c>
      <c r="AT25" s="8">
        <f t="shared" si="25"/>
        <v>33632.056114998311</v>
      </c>
      <c r="AU25" s="9">
        <f t="shared" si="25"/>
        <v>171349.90455631999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2302.8067195304379</v>
      </c>
      <c r="K3">
        <v>1</v>
      </c>
      <c r="L3" s="2">
        <v>0</v>
      </c>
      <c r="O3">
        <f>$C$3</f>
        <v>2302.8067195304379</v>
      </c>
      <c r="P3">
        <f>O3*B5</f>
        <v>1842.2453756243503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2302.8067195304379</v>
      </c>
      <c r="AF3">
        <f t="shared" ref="AF3:AG23" si="4">-$Z3*P3</f>
        <v>-1842.2453756243503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-164.39562679391247</v>
      </c>
      <c r="AJ3">
        <f t="shared" ref="AJ3:AJ23" si="7">AB3-AC3</f>
        <v>0</v>
      </c>
      <c r="AL3">
        <f t="shared" ref="AL3:AL23" si="8">SUM(AI3:AK3)</f>
        <v>-164.39562679391247</v>
      </c>
      <c r="AN3">
        <f t="shared" ref="AN3:AU23" si="9">AE3*$K3</f>
        <v>2302.8067195304379</v>
      </c>
      <c r="AO3">
        <f t="shared" si="9"/>
        <v>-1842.2453756243503</v>
      </c>
      <c r="AP3">
        <f t="shared" si="9"/>
        <v>-624.95697070000006</v>
      </c>
      <c r="AQ3">
        <f t="shared" si="9"/>
        <v>0</v>
      </c>
      <c r="AR3">
        <f t="shared" si="9"/>
        <v>-164.39562679391247</v>
      </c>
      <c r="AS3">
        <f t="shared" si="9"/>
        <v>0</v>
      </c>
      <c r="AT3">
        <f t="shared" si="9"/>
        <v>0</v>
      </c>
      <c r="AU3">
        <f t="shared" si="9"/>
        <v>-164.39562679391247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1810.023851510068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137.17851710139416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135.56189447845099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-135.56189447845099</v>
      </c>
      <c r="AK4">
        <f>G4*MAX(0, SUM(AB4, AE4:AF4))</f>
        <v>0</v>
      </c>
      <c r="AL4">
        <f t="shared" si="8"/>
        <v>-1920.370894478451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-127.18068719246737</v>
      </c>
      <c r="AT4">
        <f t="shared" si="9"/>
        <v>0</v>
      </c>
      <c r="AU4">
        <f t="shared" si="9"/>
        <v>-1801.6426442240836</v>
      </c>
      <c r="AW4">
        <v>1</v>
      </c>
      <c r="AX4">
        <f>(R4*SUMPRODUCT(K5:$K$23, X5:$X$23)-$AZ$3*SUMPRODUCT(K4:$K$22, W5:$W$23))/Z4</f>
        <v>137.17851710139416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2302.8067195304379</v>
      </c>
      <c r="P5">
        <f t="shared" ref="P5:P23" si="22">O5*$C$5</f>
        <v>115.1403359765219</v>
      </c>
      <c r="Q5" s="4">
        <f t="shared" ref="Q5:Q23" si="23">$C$8</f>
        <v>12.5</v>
      </c>
      <c r="R5">
        <f t="shared" si="0"/>
        <v>1000000</v>
      </c>
      <c r="S5">
        <f t="shared" si="1"/>
        <v>290.86835732378398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135.56189447845099</v>
      </c>
      <c r="AC5">
        <f t="shared" si="2"/>
        <v>284.05091271659148</v>
      </c>
      <c r="AE5">
        <f t="shared" si="3"/>
        <v>2248.832965231707</v>
      </c>
      <c r="AF5">
        <f t="shared" si="4"/>
        <v>-112.44164826158536</v>
      </c>
      <c r="AG5">
        <f t="shared" si="4"/>
        <v>-12.207021903743746</v>
      </c>
      <c r="AH5">
        <f t="shared" si="5"/>
        <v>-1771.28679050031</v>
      </c>
      <c r="AI5">
        <f t="shared" si="6"/>
        <v>352.89750456606816</v>
      </c>
      <c r="AJ5">
        <f t="shared" si="7"/>
        <v>-148.48901823814049</v>
      </c>
      <c r="AK5">
        <f>G5*SUM(AB5, AE5:AF5)</f>
        <v>93.150081669391483</v>
      </c>
      <c r="AL5">
        <f t="shared" si="8"/>
        <v>297.55856799731919</v>
      </c>
      <c r="AN5">
        <f t="shared" si="9"/>
        <v>1942.0078440074726</v>
      </c>
      <c r="AO5">
        <f t="shared" si="9"/>
        <v>-97.100392200373634</v>
      </c>
      <c r="AP5">
        <f t="shared" si="9"/>
        <v>-10.541526496432713</v>
      </c>
      <c r="AQ5">
        <f t="shared" si="9"/>
        <v>-1529.6168698701017</v>
      </c>
      <c r="AR5">
        <f t="shared" si="9"/>
        <v>304.7490554405648</v>
      </c>
      <c r="AS5">
        <f t="shared" si="9"/>
        <v>-128.22954956004293</v>
      </c>
      <c r="AT5">
        <f t="shared" si="9"/>
        <v>80.440918498033597</v>
      </c>
      <c r="AU5">
        <f t="shared" si="9"/>
        <v>256.9604243785555</v>
      </c>
      <c r="AW5">
        <v>2</v>
      </c>
      <c r="AX5">
        <f>(R5*SUMPRODUCT(K6:$K$23, X6:$X$23)-$AZ$3*SUMPRODUCT(K5:$K$22, W6:$W$23))/Z5</f>
        <v>290.86835732378398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2302.8067195304379</v>
      </c>
      <c r="P6">
        <f t="shared" si="22"/>
        <v>115.1403359765219</v>
      </c>
      <c r="Q6" s="4">
        <f t="shared" si="23"/>
        <v>12.5</v>
      </c>
      <c r="R6">
        <f t="shared" si="0"/>
        <v>1000000</v>
      </c>
      <c r="S6">
        <f t="shared" si="1"/>
        <v>456.31591673219799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284.05091271659148</v>
      </c>
      <c r="AC6">
        <f t="shared" si="2"/>
        <v>440.36170696853878</v>
      </c>
      <c r="AE6">
        <f t="shared" si="3"/>
        <v>2222.2935046690018</v>
      </c>
      <c r="AF6">
        <f t="shared" si="4"/>
        <v>-111.1146752334501</v>
      </c>
      <c r="AG6">
        <f t="shared" si="4"/>
        <v>-12.062961503789095</v>
      </c>
      <c r="AH6">
        <f t="shared" si="5"/>
        <v>-1759.2144733771538</v>
      </c>
      <c r="AI6">
        <f t="shared" si="6"/>
        <v>339.90139455460849</v>
      </c>
      <c r="AJ6">
        <f t="shared" si="7"/>
        <v>-156.3107942519473</v>
      </c>
      <c r="AK6">
        <f>G6*SUM(AB6, AE6:AF6)</f>
        <v>140.12093991590038</v>
      </c>
      <c r="AL6">
        <f t="shared" si="8"/>
        <v>323.71154021856159</v>
      </c>
      <c r="AN6">
        <f t="shared" si="9"/>
        <v>1730.7804480365373</v>
      </c>
      <c r="AO6">
        <f t="shared" si="9"/>
        <v>-86.53902240182687</v>
      </c>
      <c r="AP6">
        <f t="shared" si="9"/>
        <v>-9.3949506994960608</v>
      </c>
      <c r="AQ6">
        <f t="shared" si="9"/>
        <v>-1370.1223569375366</v>
      </c>
      <c r="AR6">
        <f t="shared" si="9"/>
        <v>264.72411799767752</v>
      </c>
      <c r="AS6">
        <f t="shared" si="9"/>
        <v>-121.7389448963123</v>
      </c>
      <c r="AT6">
        <f t="shared" si="9"/>
        <v>109.12986185551785</v>
      </c>
      <c r="AU6">
        <f t="shared" si="9"/>
        <v>252.11503495688308</v>
      </c>
      <c r="AW6">
        <v>3</v>
      </c>
      <c r="AX6">
        <f>(R6*SUMPRODUCT(K7:$K$23, X7:$X$23)-$AZ$3*SUMPRODUCT(K6:$K$22, W7:$W$23))/Z6</f>
        <v>456.31591673219799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2302.8067195304379</v>
      </c>
      <c r="P7">
        <f t="shared" si="22"/>
        <v>115.1403359765219</v>
      </c>
      <c r="Q7" s="4">
        <f t="shared" si="23"/>
        <v>12.5</v>
      </c>
      <c r="R7">
        <f t="shared" si="0"/>
        <v>1000000</v>
      </c>
      <c r="S7">
        <f t="shared" si="1"/>
        <v>595.98160907169904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440.36170696853878</v>
      </c>
      <c r="AC7">
        <f t="shared" si="2"/>
        <v>568.35098965171528</v>
      </c>
      <c r="AE7">
        <f t="shared" si="3"/>
        <v>2196.0450760558451</v>
      </c>
      <c r="AF7">
        <f t="shared" si="4"/>
        <v>-109.80225380279226</v>
      </c>
      <c r="AG7">
        <f t="shared" si="4"/>
        <v>-11.920480871401779</v>
      </c>
      <c r="AH7">
        <f t="shared" si="5"/>
        <v>-1748.0813879539696</v>
      </c>
      <c r="AI7">
        <f t="shared" si="6"/>
        <v>326.24095342768169</v>
      </c>
      <c r="AJ7">
        <f t="shared" si="7"/>
        <v>-127.9892826831765</v>
      </c>
      <c r="AK7">
        <f>G7*SUM(AB7, AE7:AF7)</f>
        <v>124.05628238478015</v>
      </c>
      <c r="AL7">
        <f t="shared" si="8"/>
        <v>322.30795312928535</v>
      </c>
      <c r="AN7">
        <f t="shared" si="9"/>
        <v>1548.237063113671</v>
      </c>
      <c r="AO7">
        <f t="shared" si="9"/>
        <v>-77.411853155683545</v>
      </c>
      <c r="AP7">
        <f t="shared" si="9"/>
        <v>-8.4040762625823504</v>
      </c>
      <c r="AQ7">
        <f t="shared" si="9"/>
        <v>-1232.4175053047495</v>
      </c>
      <c r="AR7">
        <f t="shared" si="9"/>
        <v>230.00362839065568</v>
      </c>
      <c r="AS7">
        <f t="shared" si="9"/>
        <v>-90.233917915438752</v>
      </c>
      <c r="AT7">
        <f t="shared" si="9"/>
        <v>87.461107421880598</v>
      </c>
      <c r="AU7">
        <f t="shared" si="9"/>
        <v>227.23081789709752</v>
      </c>
      <c r="AW7">
        <v>4</v>
      </c>
      <c r="AX7">
        <f>(R7*SUMPRODUCT(K8:$K$23, X8:$X$23)-$AZ$3*SUMPRODUCT(K7:$K$22, W8:$W$23))/Z7</f>
        <v>595.98160907169904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2302.8067195304379</v>
      </c>
      <c r="P8">
        <f t="shared" si="22"/>
        <v>115.1403359765219</v>
      </c>
      <c r="Q8" s="4">
        <f t="shared" si="23"/>
        <v>12.5</v>
      </c>
      <c r="R8">
        <f t="shared" si="0"/>
        <v>1000000</v>
      </c>
      <c r="S8">
        <f t="shared" si="1"/>
        <v>681.26562211147973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568.35098965171528</v>
      </c>
      <c r="AC8">
        <f t="shared" si="2"/>
        <v>641.9994279737457</v>
      </c>
      <c r="AE8">
        <f t="shared" si="3"/>
        <v>2170.0795529511088</v>
      </c>
      <c r="AF8">
        <f t="shared" si="4"/>
        <v>-108.50397764755544</v>
      </c>
      <c r="AG8">
        <f t="shared" si="4"/>
        <v>-11.779535894970849</v>
      </c>
      <c r="AH8">
        <f t="shared" si="5"/>
        <v>-1739.2134173530351</v>
      </c>
      <c r="AI8">
        <f t="shared" si="6"/>
        <v>310.58262205554752</v>
      </c>
      <c r="AJ8">
        <f t="shared" si="7"/>
        <v>-73.648438322030415</v>
      </c>
      <c r="AK8">
        <f t="shared" ref="AK8:AK23" si="24">G8*SUM(AB8:AB8, AE8:AF8)</f>
        <v>56.017435833547218</v>
      </c>
      <c r="AL8">
        <f t="shared" si="8"/>
        <v>292.95161956706431</v>
      </c>
      <c r="AN8">
        <f t="shared" si="9"/>
        <v>1426.5091565192424</v>
      </c>
      <c r="AO8">
        <f t="shared" si="9"/>
        <v>-71.325457825962133</v>
      </c>
      <c r="AP8">
        <f t="shared" si="9"/>
        <v>-7.7433178847621651</v>
      </c>
      <c r="AQ8">
        <f t="shared" si="9"/>
        <v>-1143.277840492663</v>
      </c>
      <c r="AR8">
        <f t="shared" si="9"/>
        <v>204.16254031585518</v>
      </c>
      <c r="AS8">
        <f t="shared" si="9"/>
        <v>-48.413050796615671</v>
      </c>
      <c r="AT8">
        <f t="shared" si="9"/>
        <v>36.823251494450886</v>
      </c>
      <c r="AU8">
        <f t="shared" si="9"/>
        <v>192.5727410136904</v>
      </c>
      <c r="AW8">
        <v>5</v>
      </c>
      <c r="AX8">
        <f>(R8*SUMPRODUCT(K9:$K$23, X9:$X$23)-$AZ$3*SUMPRODUCT(K8:$K$22, W9:$W$23))/Z8</f>
        <v>681.26562211147973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2302.8067195304379</v>
      </c>
      <c r="P9">
        <f t="shared" si="22"/>
        <v>115.1403359765219</v>
      </c>
      <c r="Q9" s="4">
        <f t="shared" si="23"/>
        <v>12.5</v>
      </c>
      <c r="R9">
        <f t="shared" si="0"/>
        <v>1000000</v>
      </c>
      <c r="S9">
        <f t="shared" si="1"/>
        <v>728.1630561931654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641.9994279737457</v>
      </c>
      <c r="AC9">
        <f t="shared" si="2"/>
        <v>678.06706768181903</v>
      </c>
      <c r="AE9">
        <f t="shared" si="3"/>
        <v>2144.3787713060979</v>
      </c>
      <c r="AF9">
        <f t="shared" si="4"/>
        <v>-107.2189385653049</v>
      </c>
      <c r="AG9">
        <f t="shared" si="4"/>
        <v>-11.640027977159949</v>
      </c>
      <c r="AH9">
        <f t="shared" si="5"/>
        <v>-1737.0047088951717</v>
      </c>
      <c r="AI9">
        <f t="shared" si="6"/>
        <v>288.51509586846146</v>
      </c>
      <c r="AJ9">
        <f t="shared" si="7"/>
        <v>-36.06763970807333</v>
      </c>
      <c r="AK9">
        <f t="shared" si="24"/>
        <v>15.807039638215777</v>
      </c>
      <c r="AL9">
        <f t="shared" si="8"/>
        <v>268.2544957986039</v>
      </c>
      <c r="AN9">
        <f t="shared" si="9"/>
        <v>1339.6831975958478</v>
      </c>
      <c r="AO9">
        <f t="shared" si="9"/>
        <v>-66.984159879792387</v>
      </c>
      <c r="AP9">
        <f t="shared" si="9"/>
        <v>-7.2720128128524646</v>
      </c>
      <c r="AQ9">
        <f t="shared" si="9"/>
        <v>-1085.1795651914506</v>
      </c>
      <c r="AR9">
        <f t="shared" si="9"/>
        <v>180.24745971175241</v>
      </c>
      <c r="AS9">
        <f t="shared" si="9"/>
        <v>-22.532964577156484</v>
      </c>
      <c r="AT9">
        <f t="shared" si="9"/>
        <v>9.8753194586752464</v>
      </c>
      <c r="AU9">
        <f t="shared" si="9"/>
        <v>167.58981459327117</v>
      </c>
      <c r="AW9">
        <v>6</v>
      </c>
      <c r="AX9">
        <f>(R9*SUMPRODUCT(K10:$K$23, X10:$X$23)-$AZ$3*SUMPRODUCT(K9:$K$22, W10:$W$23))/Z9</f>
        <v>728.1630561931654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2302.8067195304379</v>
      </c>
      <c r="P10">
        <f t="shared" si="22"/>
        <v>115.1403359765219</v>
      </c>
      <c r="Q10" s="4">
        <f t="shared" si="23"/>
        <v>12.5</v>
      </c>
      <c r="R10">
        <f t="shared" si="0"/>
        <v>1000000</v>
      </c>
      <c r="S10">
        <f t="shared" si="1"/>
        <v>760.33606908333263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678.06706768181903</v>
      </c>
      <c r="AC10">
        <f t="shared" si="2"/>
        <v>699.62517108810425</v>
      </c>
      <c r="AE10">
        <f t="shared" si="3"/>
        <v>2118.9334698755988</v>
      </c>
      <c r="AF10">
        <f t="shared" si="4"/>
        <v>-105.94667349377993</v>
      </c>
      <c r="AG10">
        <f t="shared" si="4"/>
        <v>-11.501906846461626</v>
      </c>
      <c r="AH10">
        <f t="shared" si="5"/>
        <v>-1737.6680741378696</v>
      </c>
      <c r="AI10">
        <f t="shared" si="6"/>
        <v>263.81681539748774</v>
      </c>
      <c r="AJ10">
        <f t="shared" si="7"/>
        <v>-21.558103406285227</v>
      </c>
      <c r="AK10">
        <f t="shared" si="24"/>
        <v>11.033320842660915</v>
      </c>
      <c r="AL10">
        <f t="shared" si="8"/>
        <v>253.29203283386343</v>
      </c>
      <c r="AN10">
        <f t="shared" si="9"/>
        <v>1257.7543491386052</v>
      </c>
      <c r="AO10">
        <f t="shared" si="9"/>
        <v>-62.887717456930254</v>
      </c>
      <c r="AP10">
        <f t="shared" si="9"/>
        <v>-6.8272900330247426</v>
      </c>
      <c r="AQ10">
        <f t="shared" si="9"/>
        <v>-1031.443227773698</v>
      </c>
      <c r="AR10">
        <f t="shared" si="9"/>
        <v>156.59611387495215</v>
      </c>
      <c r="AS10">
        <f t="shared" si="9"/>
        <v>-12.796436841420469</v>
      </c>
      <c r="AT10">
        <f t="shared" si="9"/>
        <v>6.5491472349592499</v>
      </c>
      <c r="AU10">
        <f t="shared" si="9"/>
        <v>150.34882426849092</v>
      </c>
      <c r="AW10">
        <v>7</v>
      </c>
      <c r="AX10">
        <f>(R10*SUMPRODUCT(K11:$K$23, X11:$X$23)-$AZ$3*SUMPRODUCT(K10:$K$22, W11:$W$23))/Z10</f>
        <v>760.33606908333263</v>
      </c>
    </row>
    <row r="11" spans="1:52" x14ac:dyDescent="0.25">
      <c r="A11" t="s">
        <v>33</v>
      </c>
      <c r="C11" s="7">
        <f>AU25</f>
        <v>204.05504140420436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2302.8067195304379</v>
      </c>
      <c r="P11">
        <f t="shared" si="22"/>
        <v>115.1403359765219</v>
      </c>
      <c r="Q11" s="4">
        <f t="shared" si="23"/>
        <v>12.5</v>
      </c>
      <c r="R11">
        <f t="shared" si="0"/>
        <v>1000000</v>
      </c>
      <c r="S11">
        <f t="shared" si="1"/>
        <v>777.70424970115005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699.62517108810425</v>
      </c>
      <c r="AC11">
        <f t="shared" si="2"/>
        <v>707.0988064084595</v>
      </c>
      <c r="AE11">
        <f t="shared" si="3"/>
        <v>2093.7417834544012</v>
      </c>
      <c r="AF11">
        <f t="shared" si="4"/>
        <v>-104.68708917272005</v>
      </c>
      <c r="AG11">
        <f t="shared" si="4"/>
        <v>-11.365162378246257</v>
      </c>
      <c r="AH11">
        <f t="shared" si="5"/>
        <v>-1738.0319800602188</v>
      </c>
      <c r="AI11">
        <f t="shared" si="6"/>
        <v>239.6575518432162</v>
      </c>
      <c r="AJ11">
        <f t="shared" si="7"/>
        <v>-7.4736353203552426</v>
      </c>
      <c r="AK11">
        <f t="shared" si="24"/>
        <v>6.4528316768874845</v>
      </c>
      <c r="AL11">
        <f t="shared" si="8"/>
        <v>238.63674819974844</v>
      </c>
      <c r="AN11">
        <f t="shared" si="9"/>
        <v>1181.9316156246693</v>
      </c>
      <c r="AO11">
        <f t="shared" si="9"/>
        <v>-59.096580781233463</v>
      </c>
      <c r="AP11">
        <f t="shared" si="9"/>
        <v>-6.4157122132772573</v>
      </c>
      <c r="AQ11">
        <f t="shared" si="9"/>
        <v>-981.1309887557851</v>
      </c>
      <c r="AR11">
        <f t="shared" si="9"/>
        <v>135.28833387437362</v>
      </c>
      <c r="AS11">
        <f t="shared" si="9"/>
        <v>-4.2189184638629262</v>
      </c>
      <c r="AT11">
        <f t="shared" si="9"/>
        <v>3.6426677967110312</v>
      </c>
      <c r="AU11">
        <f t="shared" si="9"/>
        <v>134.71208320722172</v>
      </c>
      <c r="AW11">
        <v>8</v>
      </c>
      <c r="AX11">
        <f>(R11*SUMPRODUCT(K12:$K$23, X12:$X$23)-$AZ$3*SUMPRODUCT(K11:$K$22, W12:$W$23))/Z11</f>
        <v>777.70424970115005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2302.8067195304379</v>
      </c>
      <c r="P12">
        <f t="shared" si="22"/>
        <v>115.1403359765219</v>
      </c>
      <c r="Q12" s="4">
        <f t="shared" si="23"/>
        <v>12.5</v>
      </c>
      <c r="R12">
        <f t="shared" si="0"/>
        <v>1000000</v>
      </c>
      <c r="S12">
        <f t="shared" si="1"/>
        <v>779.8101600436795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707.0988064084595</v>
      </c>
      <c r="AC12">
        <f t="shared" si="2"/>
        <v>700.56396012377991</v>
      </c>
      <c r="AE12">
        <f t="shared" si="3"/>
        <v>2068.7899151551583</v>
      </c>
      <c r="AF12">
        <f t="shared" si="4"/>
        <v>-103.43949575775791</v>
      </c>
      <c r="AG12">
        <f t="shared" si="4"/>
        <v>-11.229719680821727</v>
      </c>
      <c r="AH12">
        <f t="shared" si="5"/>
        <v>-1743.2858913653688</v>
      </c>
      <c r="AI12">
        <f t="shared" si="6"/>
        <v>210.83480835120986</v>
      </c>
      <c r="AJ12">
        <f t="shared" si="7"/>
        <v>6.5348462846795883</v>
      </c>
      <c r="AK12">
        <f t="shared" si="24"/>
        <v>6.1466332193534781</v>
      </c>
      <c r="AL12">
        <f t="shared" si="8"/>
        <v>223.51628785524292</v>
      </c>
      <c r="AN12">
        <f t="shared" si="9"/>
        <v>1110.2254155449029</v>
      </c>
      <c r="AO12">
        <f t="shared" si="9"/>
        <v>-55.511270777245137</v>
      </c>
      <c r="AP12">
        <f t="shared" si="9"/>
        <v>-6.0264795897161063</v>
      </c>
      <c r="AQ12">
        <f t="shared" si="9"/>
        <v>-935.54221672118206</v>
      </c>
      <c r="AR12">
        <f t="shared" si="9"/>
        <v>113.14544845675955</v>
      </c>
      <c r="AS12">
        <f t="shared" si="9"/>
        <v>3.5069546592343706</v>
      </c>
      <c r="AT12">
        <f t="shared" si="9"/>
        <v>3.2986183711394452</v>
      </c>
      <c r="AU12">
        <f t="shared" si="9"/>
        <v>119.95102148713336</v>
      </c>
      <c r="AW12">
        <v>9</v>
      </c>
      <c r="AX12">
        <f>(R12*SUMPRODUCT(K13:$K$23, X13:$X$23)-$AZ$3*SUMPRODUCT(K12:$K$22, W13:$W$23))/Z12</f>
        <v>779.8101600436795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2302.8067195304379</v>
      </c>
      <c r="P13">
        <f t="shared" si="22"/>
        <v>115.1403359765219</v>
      </c>
      <c r="Q13" s="4">
        <f t="shared" si="23"/>
        <v>12.5</v>
      </c>
      <c r="R13">
        <f t="shared" si="0"/>
        <v>1000000</v>
      </c>
      <c r="S13">
        <f t="shared" si="1"/>
        <v>766.67864099584665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700.56396012377991</v>
      </c>
      <c r="AC13">
        <f t="shared" si="2"/>
        <v>680.53800208731536</v>
      </c>
      <c r="AE13">
        <f t="shared" si="3"/>
        <v>2044.073488296094</v>
      </c>
      <c r="AF13">
        <f t="shared" si="4"/>
        <v>-102.20367441480469</v>
      </c>
      <c r="AG13">
        <f t="shared" si="4"/>
        <v>-11.095554996865403</v>
      </c>
      <c r="AH13">
        <f t="shared" si="5"/>
        <v>-1749.3989718486639</v>
      </c>
      <c r="AI13">
        <f t="shared" si="6"/>
        <v>181.37528703576004</v>
      </c>
      <c r="AJ13">
        <f t="shared" si="7"/>
        <v>20.025958036464544</v>
      </c>
      <c r="AK13">
        <f t="shared" si="24"/>
        <v>5.2848675480101397</v>
      </c>
      <c r="AL13">
        <f t="shared" si="8"/>
        <v>206.68611262023472</v>
      </c>
      <c r="AN13">
        <f t="shared" si="9"/>
        <v>1043.0362592666097</v>
      </c>
      <c r="AO13">
        <f t="shared" si="9"/>
        <v>-52.151812963330485</v>
      </c>
      <c r="AP13">
        <f t="shared" si="9"/>
        <v>-5.6617661961187835</v>
      </c>
      <c r="AQ13">
        <f t="shared" si="9"/>
        <v>-892.67170187844476</v>
      </c>
      <c r="AR13">
        <f t="shared" si="9"/>
        <v>92.550978228715707</v>
      </c>
      <c r="AS13">
        <f t="shared" si="9"/>
        <v>10.218713015056913</v>
      </c>
      <c r="AT13">
        <f t="shared" si="9"/>
        <v>2.6967271526969245</v>
      </c>
      <c r="AU13">
        <f t="shared" si="9"/>
        <v>105.46641839646955</v>
      </c>
      <c r="AW13">
        <v>10</v>
      </c>
      <c r="AX13">
        <f>(R13*SUMPRODUCT(K14:$K$23, X14:$X$23)-$AZ$3*SUMPRODUCT(K13:$K$22, W14:$W$23))/Z13</f>
        <v>766.67864099584665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2302.8067195304379</v>
      </c>
      <c r="P14">
        <f t="shared" si="22"/>
        <v>115.1403359765219</v>
      </c>
      <c r="Q14" s="4">
        <f t="shared" si="23"/>
        <v>12.5</v>
      </c>
      <c r="R14">
        <f t="shared" si="0"/>
        <v>1000000</v>
      </c>
      <c r="S14">
        <f t="shared" si="1"/>
        <v>767.86158712408303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680.53800208731536</v>
      </c>
      <c r="AC14">
        <f t="shared" si="2"/>
        <v>673.42127153762431</v>
      </c>
      <c r="AE14">
        <f t="shared" si="3"/>
        <v>2019.5814651696819</v>
      </c>
      <c r="AF14">
        <f t="shared" si="4"/>
        <v>-100.97907325848409</v>
      </c>
      <c r="AG14">
        <f t="shared" si="4"/>
        <v>-10.96260841195072</v>
      </c>
      <c r="AH14">
        <f t="shared" si="5"/>
        <v>-1759.2827956821864</v>
      </c>
      <c r="AI14">
        <f t="shared" si="6"/>
        <v>148.35698781706083</v>
      </c>
      <c r="AJ14">
        <f t="shared" si="7"/>
        <v>7.1167305496910558</v>
      </c>
      <c r="AK14">
        <f t="shared" si="24"/>
        <v>181.93982757989593</v>
      </c>
      <c r="AL14">
        <f t="shared" si="8"/>
        <v>337.41354594664779</v>
      </c>
      <c r="AN14">
        <f t="shared" si="9"/>
        <v>949.30472800075688</v>
      </c>
      <c r="AO14">
        <f t="shared" si="9"/>
        <v>-47.465236400037845</v>
      </c>
      <c r="AP14">
        <f t="shared" si="9"/>
        <v>-5.1529765826065956</v>
      </c>
      <c r="AQ14">
        <f t="shared" si="9"/>
        <v>-826.95127908156485</v>
      </c>
      <c r="AR14">
        <f t="shared" si="9"/>
        <v>69.735235936547738</v>
      </c>
      <c r="AS14">
        <f t="shared" si="9"/>
        <v>3.3452208169089737</v>
      </c>
      <c r="AT14">
        <f t="shared" si="9"/>
        <v>85.520857421181759</v>
      </c>
      <c r="AU14">
        <f t="shared" si="9"/>
        <v>158.60131417463845</v>
      </c>
      <c r="AW14">
        <v>11</v>
      </c>
      <c r="AX14">
        <f>(R14*SUMPRODUCT(K15:$K$23, X15:$X$23)-$AZ$3*SUMPRODUCT(K14:$K$22, W15:$W$23))/Z14</f>
        <v>767.86158712408303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2302.8067195304379</v>
      </c>
      <c r="P15">
        <f t="shared" si="22"/>
        <v>115.1403359765219</v>
      </c>
      <c r="Q15" s="4">
        <f t="shared" si="23"/>
        <v>12.5</v>
      </c>
      <c r="R15">
        <f t="shared" si="0"/>
        <v>1000000</v>
      </c>
      <c r="S15">
        <f t="shared" si="1"/>
        <v>748.70640721416419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673.42127153762431</v>
      </c>
      <c r="AC15">
        <f t="shared" si="2"/>
        <v>648.72288198719662</v>
      </c>
      <c r="AE15">
        <f t="shared" si="3"/>
        <v>1995.2859991031821</v>
      </c>
      <c r="AF15">
        <f t="shared" si="4"/>
        <v>-99.764299955159117</v>
      </c>
      <c r="AG15">
        <f t="shared" si="4"/>
        <v>-10.830728769922764</v>
      </c>
      <c r="AH15">
        <f t="shared" si="5"/>
        <v>-1780.2846326758222</v>
      </c>
      <c r="AI15">
        <f t="shared" si="6"/>
        <v>104.40633770227782</v>
      </c>
      <c r="AJ15">
        <f t="shared" si="7"/>
        <v>24.698389550427692</v>
      </c>
      <c r="AK15">
        <f t="shared" si="24"/>
        <v>179.82600794799532</v>
      </c>
      <c r="AL15">
        <f t="shared" si="8"/>
        <v>308.93073520070084</v>
      </c>
      <c r="AN15">
        <f t="shared" si="9"/>
        <v>863.95433802533546</v>
      </c>
      <c r="AO15">
        <f t="shared" si="9"/>
        <v>-43.19771690126678</v>
      </c>
      <c r="AP15">
        <f t="shared" si="9"/>
        <v>-4.6896811329084489</v>
      </c>
      <c r="AQ15">
        <f t="shared" si="9"/>
        <v>-770.85923121368955</v>
      </c>
      <c r="AR15">
        <f t="shared" si="9"/>
        <v>45.207708777470572</v>
      </c>
      <c r="AS15">
        <f t="shared" si="9"/>
        <v>10.694346977787896</v>
      </c>
      <c r="AT15">
        <f t="shared" si="9"/>
        <v>77.864255914329604</v>
      </c>
      <c r="AU15">
        <f t="shared" si="9"/>
        <v>133.76631166958808</v>
      </c>
      <c r="AW15">
        <v>12</v>
      </c>
      <c r="AX15">
        <f>(R15*SUMPRODUCT(K16:$K$23, X16:$X$23)-$AZ$3*SUMPRODUCT(K15:$K$22, W16:$W$23))/Z15</f>
        <v>748.70640721416419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2302.8067195304379</v>
      </c>
      <c r="P16">
        <f t="shared" si="22"/>
        <v>115.1403359765219</v>
      </c>
      <c r="Q16" s="4">
        <f t="shared" si="23"/>
        <v>12.5</v>
      </c>
      <c r="R16">
        <f t="shared" si="0"/>
        <v>1000000</v>
      </c>
      <c r="S16">
        <f t="shared" si="1"/>
        <v>709.16431153861106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648.72288198719662</v>
      </c>
      <c r="AC16">
        <f t="shared" si="2"/>
        <v>607.03521131985917</v>
      </c>
      <c r="AE16">
        <f t="shared" si="3"/>
        <v>1971.1719003260109</v>
      </c>
      <c r="AF16">
        <f t="shared" si="4"/>
        <v>-98.558595016300544</v>
      </c>
      <c r="AG16">
        <f t="shared" si="4"/>
        <v>-10.699833618298356</v>
      </c>
      <c r="AH16">
        <f t="shared" si="5"/>
        <v>-1807.02911401447</v>
      </c>
      <c r="AI16">
        <f t="shared" si="6"/>
        <v>54.884357676942045</v>
      </c>
      <c r="AJ16">
        <f t="shared" si="7"/>
        <v>41.687670667337443</v>
      </c>
      <c r="AK16">
        <f t="shared" si="24"/>
        <v>176.49353311078352</v>
      </c>
      <c r="AL16">
        <f t="shared" si="8"/>
        <v>273.065561455063</v>
      </c>
      <c r="AN16">
        <f t="shared" si="9"/>
        <v>786.2334213066739</v>
      </c>
      <c r="AO16">
        <f t="shared" si="9"/>
        <v>-39.311671065333698</v>
      </c>
      <c r="AP16">
        <f t="shared" si="9"/>
        <v>-4.2677996737552597</v>
      </c>
      <c r="AQ16">
        <f t="shared" si="9"/>
        <v>-720.76244719062208</v>
      </c>
      <c r="AR16">
        <f t="shared" si="9"/>
        <v>21.891503376962959</v>
      </c>
      <c r="AS16">
        <f t="shared" si="9"/>
        <v>16.627793816290577</v>
      </c>
      <c r="AT16">
        <f t="shared" si="9"/>
        <v>70.397266901604965</v>
      </c>
      <c r="AU16">
        <f t="shared" si="9"/>
        <v>108.9165640948585</v>
      </c>
      <c r="AW16">
        <v>13</v>
      </c>
      <c r="AX16">
        <f>(R16*SUMPRODUCT(K17:$K$23, X17:$X$23)-$AZ$3*SUMPRODUCT(K16:$K$22, W17:$W$23))/Z16</f>
        <v>709.16431153861106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2302.8067195304379</v>
      </c>
      <c r="P17">
        <f t="shared" si="22"/>
        <v>115.1403359765219</v>
      </c>
      <c r="Q17" s="4">
        <f t="shared" si="23"/>
        <v>12.5</v>
      </c>
      <c r="R17">
        <f t="shared" si="0"/>
        <v>1000000</v>
      </c>
      <c r="S17">
        <f t="shared" si="1"/>
        <v>651.98828155020885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607.03521131985917</v>
      </c>
      <c r="AC17">
        <f t="shared" si="2"/>
        <v>551.31688289127032</v>
      </c>
      <c r="AE17">
        <f t="shared" si="3"/>
        <v>1947.2377931302194</v>
      </c>
      <c r="AF17">
        <f t="shared" si="4"/>
        <v>-97.361889656510968</v>
      </c>
      <c r="AG17">
        <f t="shared" si="4"/>
        <v>-10.569915489516625</v>
      </c>
      <c r="AH17">
        <f t="shared" si="5"/>
        <v>-1833.5834078998687</v>
      </c>
      <c r="AI17">
        <f t="shared" si="6"/>
        <v>5.722580084322999</v>
      </c>
      <c r="AJ17">
        <f t="shared" si="7"/>
        <v>55.718328428588848</v>
      </c>
      <c r="AK17">
        <f t="shared" si="24"/>
        <v>171.98377803554976</v>
      </c>
      <c r="AL17">
        <f t="shared" si="8"/>
        <v>233.42468654846161</v>
      </c>
      <c r="AN17">
        <f t="shared" si="9"/>
        <v>715.46329498994896</v>
      </c>
      <c r="AO17">
        <f t="shared" si="9"/>
        <v>-35.773164749497447</v>
      </c>
      <c r="AP17">
        <f t="shared" si="9"/>
        <v>-3.8836482070010527</v>
      </c>
      <c r="AQ17">
        <f t="shared" si="9"/>
        <v>-673.70386466570096</v>
      </c>
      <c r="AR17">
        <f t="shared" si="9"/>
        <v>2.1026173677493896</v>
      </c>
      <c r="AS17">
        <f t="shared" si="9"/>
        <v>20.472291052223035</v>
      </c>
      <c r="AT17">
        <f t="shared" si="9"/>
        <v>63.191090966004957</v>
      </c>
      <c r="AU17">
        <f t="shared" si="9"/>
        <v>85.765999385977381</v>
      </c>
      <c r="AW17">
        <v>14</v>
      </c>
      <c r="AX17">
        <f>(R17*SUMPRODUCT(K18:$K$23, X18:$X$23)-$AZ$3*SUMPRODUCT(K17:$K$22, W18:$W$23))/Z17</f>
        <v>651.98828155020885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2302.8067195304379</v>
      </c>
      <c r="P18">
        <f t="shared" si="22"/>
        <v>115.1403359765219</v>
      </c>
      <c r="Q18" s="4">
        <f t="shared" si="23"/>
        <v>12.5</v>
      </c>
      <c r="R18">
        <f t="shared" si="0"/>
        <v>1000000</v>
      </c>
      <c r="S18">
        <f t="shared" si="1"/>
        <v>578.99177363252909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551.31688289127032</v>
      </c>
      <c r="AC18">
        <f t="shared" si="2"/>
        <v>483.61780030039159</v>
      </c>
      <c r="AE18">
        <f t="shared" si="3"/>
        <v>1923.4786588230415</v>
      </c>
      <c r="AF18">
        <f t="shared" si="4"/>
        <v>-96.173932941152074</v>
      </c>
      <c r="AG18">
        <f t="shared" si="4"/>
        <v>-10.440947141317485</v>
      </c>
      <c r="AH18">
        <f t="shared" si="5"/>
        <v>-1861.5354643179057</v>
      </c>
      <c r="AI18">
        <f t="shared" si="6"/>
        <v>-44.671685577333847</v>
      </c>
      <c r="AJ18">
        <f t="shared" si="7"/>
        <v>67.699082590878731</v>
      </c>
      <c r="AK18">
        <f t="shared" si="24"/>
        <v>166.50351261412121</v>
      </c>
      <c r="AL18">
        <f t="shared" si="8"/>
        <v>189.53090962766609</v>
      </c>
      <c r="AN18">
        <f t="shared" si="9"/>
        <v>651.02416218544442</v>
      </c>
      <c r="AO18">
        <f t="shared" si="9"/>
        <v>-32.551208109272224</v>
      </c>
      <c r="AP18">
        <f t="shared" si="9"/>
        <v>-3.5338623768552422</v>
      </c>
      <c r="AQ18">
        <f t="shared" si="9"/>
        <v>-630.0587534345766</v>
      </c>
      <c r="AR18">
        <f t="shared" si="9"/>
        <v>-15.11966173525969</v>
      </c>
      <c r="AS18">
        <f t="shared" si="9"/>
        <v>22.913557331287649</v>
      </c>
      <c r="AT18">
        <f t="shared" si="9"/>
        <v>56.355088372474818</v>
      </c>
      <c r="AU18">
        <f t="shared" si="9"/>
        <v>64.148983968502776</v>
      </c>
      <c r="AW18">
        <v>15</v>
      </c>
      <c r="AX18">
        <f>(R18*SUMPRODUCT(K19:$K$23, X19:$X$23)-$AZ$3*SUMPRODUCT(K18:$K$22, W19:$W$23))/Z18</f>
        <v>578.99177363252909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2302.8067195304379</v>
      </c>
      <c r="P19">
        <f t="shared" si="22"/>
        <v>115.1403359765219</v>
      </c>
      <c r="Q19" s="4">
        <f t="shared" si="23"/>
        <v>12.5</v>
      </c>
      <c r="R19">
        <f t="shared" si="0"/>
        <v>1000000</v>
      </c>
      <c r="S19">
        <f t="shared" si="1"/>
        <v>489.62392707047701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483.61780030039159</v>
      </c>
      <c r="AC19">
        <f t="shared" si="2"/>
        <v>403.9525949931608</v>
      </c>
      <c r="AE19">
        <f t="shared" si="3"/>
        <v>1899.8760041972187</v>
      </c>
      <c r="AF19">
        <f t="shared" si="4"/>
        <v>-94.993800209860936</v>
      </c>
      <c r="AG19">
        <f t="shared" si="4"/>
        <v>-10.312828189639704</v>
      </c>
      <c r="AH19">
        <f t="shared" si="5"/>
        <v>-1896.7584211684116</v>
      </c>
      <c r="AI19">
        <f t="shared" si="6"/>
        <v>-102.18904537069352</v>
      </c>
      <c r="AJ19">
        <f t="shared" si="7"/>
        <v>79.665205307230792</v>
      </c>
      <c r="AK19">
        <f t="shared" si="24"/>
        <v>160.19500030014245</v>
      </c>
      <c r="AL19">
        <f t="shared" si="8"/>
        <v>137.67116023667973</v>
      </c>
      <c r="AN19">
        <f t="shared" si="9"/>
        <v>592.34722692616299</v>
      </c>
      <c r="AO19">
        <f t="shared" si="9"/>
        <v>-29.617361346308151</v>
      </c>
      <c r="AP19">
        <f t="shared" si="9"/>
        <v>-3.2153546686223176</v>
      </c>
      <c r="AQ19">
        <f t="shared" si="9"/>
        <v>-591.37522051219378</v>
      </c>
      <c r="AR19">
        <f t="shared" si="9"/>
        <v>-31.860709600961219</v>
      </c>
      <c r="AS19">
        <f t="shared" si="9"/>
        <v>24.83818067178612</v>
      </c>
      <c r="AT19">
        <f t="shared" si="9"/>
        <v>49.945924884356273</v>
      </c>
      <c r="AU19">
        <f t="shared" si="9"/>
        <v>42.923395955181178</v>
      </c>
      <c r="AW19">
        <v>16</v>
      </c>
      <c r="AX19">
        <f>(R19*SUMPRODUCT(K20:$K$23, X20:$X$23)-$AZ$3*SUMPRODUCT(K19:$K$22, W20:$W$23))/Z19</f>
        <v>489.62392707047701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2302.8067195304379</v>
      </c>
      <c r="P20">
        <f t="shared" si="22"/>
        <v>115.1403359765219</v>
      </c>
      <c r="Q20" s="4">
        <f t="shared" si="23"/>
        <v>12.5</v>
      </c>
      <c r="R20">
        <f t="shared" si="0"/>
        <v>1000000</v>
      </c>
      <c r="S20">
        <f t="shared" si="1"/>
        <v>386.89210704664265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403.9525949931608</v>
      </c>
      <c r="AC20">
        <f t="shared" si="2"/>
        <v>315.25751220689972</v>
      </c>
      <c r="AE20">
        <f t="shared" si="3"/>
        <v>1876.4330010096999</v>
      </c>
      <c r="AF20">
        <f t="shared" si="4"/>
        <v>-93.821650050485005</v>
      </c>
      <c r="AG20">
        <f t="shared" si="4"/>
        <v>-10.185575851282911</v>
      </c>
      <c r="AH20">
        <f t="shared" si="5"/>
        <v>-1929.9245168315606</v>
      </c>
      <c r="AI20">
        <f t="shared" si="6"/>
        <v>-157.49874172362865</v>
      </c>
      <c r="AJ20">
        <f t="shared" si="7"/>
        <v>88.695082786261082</v>
      </c>
      <c r="AK20">
        <f t="shared" si="24"/>
        <v>153.0594762166663</v>
      </c>
      <c r="AL20">
        <f t="shared" si="8"/>
        <v>84.255817279298725</v>
      </c>
      <c r="AN20">
        <f t="shared" si="9"/>
        <v>538.92152656659653</v>
      </c>
      <c r="AO20">
        <f t="shared" si="9"/>
        <v>-26.946076328329831</v>
      </c>
      <c r="AP20">
        <f t="shared" si="9"/>
        <v>-2.9253514960456997</v>
      </c>
      <c r="AQ20">
        <f t="shared" si="9"/>
        <v>-554.28457408791292</v>
      </c>
      <c r="AR20">
        <f t="shared" si="9"/>
        <v>-45.234475345691969</v>
      </c>
      <c r="AS20">
        <f t="shared" si="9"/>
        <v>25.473698974811086</v>
      </c>
      <c r="AT20">
        <f t="shared" si="9"/>
        <v>43.959494708195592</v>
      </c>
      <c r="AU20">
        <f t="shared" si="9"/>
        <v>24.198718337314705</v>
      </c>
      <c r="AW20">
        <v>17</v>
      </c>
      <c r="AX20">
        <f>(R20*SUMPRODUCT(K21:$K$23, X21:$X$23)-$AZ$3*SUMPRODUCT(K20:$K$22, W21:$W$23))/Z20</f>
        <v>386.89210704664265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2302.8067195304379</v>
      </c>
      <c r="P21">
        <f t="shared" si="22"/>
        <v>115.1403359765219</v>
      </c>
      <c r="Q21" s="4">
        <f t="shared" si="23"/>
        <v>12.5</v>
      </c>
      <c r="R21">
        <f t="shared" si="0"/>
        <v>1000000</v>
      </c>
      <c r="S21">
        <f t="shared" si="1"/>
        <v>270.48032260404915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315.25751220689972</v>
      </c>
      <c r="AC21">
        <f t="shared" si="2"/>
        <v>217.66298672985661</v>
      </c>
      <c r="AE21">
        <f t="shared" si="3"/>
        <v>1853.1321746770009</v>
      </c>
      <c r="AF21">
        <f t="shared" si="4"/>
        <v>-92.656608733850035</v>
      </c>
      <c r="AG21">
        <f t="shared" si="4"/>
        <v>-10.059095271437231</v>
      </c>
      <c r="AH21">
        <f t="shared" si="5"/>
        <v>-1969.9857066280829</v>
      </c>
      <c r="AI21">
        <f t="shared" si="6"/>
        <v>-219.56923595636931</v>
      </c>
      <c r="AJ21">
        <f t="shared" si="7"/>
        <v>97.594525477043106</v>
      </c>
      <c r="AK21">
        <f t="shared" si="24"/>
        <v>145.30131547050354</v>
      </c>
      <c r="AL21">
        <f t="shared" si="8"/>
        <v>23.326604991177334</v>
      </c>
      <c r="AN21">
        <f t="shared" si="9"/>
        <v>490.27554640008884</v>
      </c>
      <c r="AO21">
        <f t="shared" si="9"/>
        <v>-24.51377732000444</v>
      </c>
      <c r="AP21">
        <f t="shared" si="9"/>
        <v>-2.6612934025356467</v>
      </c>
      <c r="AQ21">
        <f t="shared" si="9"/>
        <v>-521.19100402851336</v>
      </c>
      <c r="AR21">
        <f t="shared" si="9"/>
        <v>-58.090528350964597</v>
      </c>
      <c r="AS21">
        <f t="shared" si="9"/>
        <v>25.820181613464563</v>
      </c>
      <c r="AT21">
        <f t="shared" si="9"/>
        <v>38.4417705376949</v>
      </c>
      <c r="AU21">
        <f t="shared" si="9"/>
        <v>6.1714238001948631</v>
      </c>
      <c r="AW21">
        <v>18</v>
      </c>
      <c r="AX21">
        <f>(R21*SUMPRODUCT(K22:$K$23, X22:$X$23)-$AZ$3*SUMPRODUCT(K21:$K$22, W22:$W$23))/Z21</f>
        <v>270.48032260404915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2302.8067195304379</v>
      </c>
      <c r="P22">
        <f t="shared" si="22"/>
        <v>115.1403359765219</v>
      </c>
      <c r="Q22" s="4">
        <f t="shared" si="23"/>
        <v>12.5</v>
      </c>
      <c r="R22">
        <f t="shared" si="0"/>
        <v>1000000</v>
      </c>
      <c r="S22">
        <f t="shared" si="1"/>
        <v>141.30840728177537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217.66298672985661</v>
      </c>
      <c r="AC22">
        <f t="shared" si="2"/>
        <v>112.29309577676027</v>
      </c>
      <c r="AE22">
        <f t="shared" si="3"/>
        <v>1829.9639808122654</v>
      </c>
      <c r="AF22">
        <f t="shared" si="4"/>
        <v>-91.498199040613272</v>
      </c>
      <c r="AG22">
        <f t="shared" si="4"/>
        <v>-9.9333346416574795</v>
      </c>
      <c r="AH22">
        <f t="shared" si="5"/>
        <v>-2013.5741652304064</v>
      </c>
      <c r="AI22">
        <f t="shared" si="6"/>
        <v>-285.0417181004118</v>
      </c>
      <c r="AJ22">
        <f t="shared" si="7"/>
        <v>105.36989095309634</v>
      </c>
      <c r="AK22">
        <f t="shared" si="24"/>
        <v>136.92901379510562</v>
      </c>
      <c r="AL22">
        <f t="shared" si="8"/>
        <v>-42.742813352209851</v>
      </c>
      <c r="AN22">
        <f t="shared" si="9"/>
        <v>445.98242473011567</v>
      </c>
      <c r="AO22">
        <f t="shared" si="9"/>
        <v>-22.299121236505783</v>
      </c>
      <c r="AP22">
        <f t="shared" si="9"/>
        <v>-2.4208633151214669</v>
      </c>
      <c r="AQ22">
        <f t="shared" si="9"/>
        <v>-490.73025370956861</v>
      </c>
      <c r="AR22">
        <f t="shared" si="9"/>
        <v>-69.467813531080239</v>
      </c>
      <c r="AS22">
        <f t="shared" si="9"/>
        <v>25.679805697569503</v>
      </c>
      <c r="AT22">
        <f t="shared" si="9"/>
        <v>33.371112343500037</v>
      </c>
      <c r="AU22">
        <f t="shared" si="9"/>
        <v>-10.416895490010699</v>
      </c>
      <c r="AW22">
        <v>19</v>
      </c>
      <c r="AX22">
        <f>(R22*SUMPRODUCT(K23:$K$23, X23:$X$23)-$AZ$3*SUMPRODUCT(K22:$K$22, W23:$W$23))/Z22</f>
        <v>141.30840728177537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2302.8067195304379</v>
      </c>
      <c r="P23">
        <f t="shared" si="22"/>
        <v>115.1403359765219</v>
      </c>
      <c r="Q23" s="4">
        <f t="shared" si="23"/>
        <v>12.5</v>
      </c>
      <c r="R23">
        <f t="shared" si="0"/>
        <v>1000000</v>
      </c>
      <c r="S23">
        <f t="shared" si="1"/>
        <v>143.11079428443921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112.29309577676027</v>
      </c>
      <c r="AC23">
        <f t="shared" si="2"/>
        <v>112.29309577676027</v>
      </c>
      <c r="AE23">
        <f t="shared" si="3"/>
        <v>1806.9167794404145</v>
      </c>
      <c r="AF23">
        <f t="shared" si="4"/>
        <v>-90.345838972020729</v>
      </c>
      <c r="AG23">
        <f t="shared" si="4"/>
        <v>-9.8082307783133249</v>
      </c>
      <c r="AH23">
        <f t="shared" si="5"/>
        <v>-2061.6413542064124</v>
      </c>
      <c r="AI23">
        <f t="shared" si="6"/>
        <v>-354.87864451633209</v>
      </c>
      <c r="AJ23">
        <f t="shared" si="7"/>
        <v>0</v>
      </c>
      <c r="AK23">
        <f t="shared" si="24"/>
        <v>128.0204825371608</v>
      </c>
      <c r="AL23">
        <f t="shared" si="8"/>
        <v>-226.85816197917129</v>
      </c>
      <c r="AN23">
        <f t="shared" si="9"/>
        <v>405.65302653086411</v>
      </c>
      <c r="AO23">
        <f t="shared" si="9"/>
        <v>-20.282651326543206</v>
      </c>
      <c r="AP23">
        <f t="shared" si="9"/>
        <v>-2.2019489471829199</v>
      </c>
      <c r="AQ23">
        <f t="shared" si="9"/>
        <v>-462.83872310600731</v>
      </c>
      <c r="AR23">
        <f t="shared" si="9"/>
        <v>-79.670296848869327</v>
      </c>
      <c r="AS23">
        <f t="shared" si="9"/>
        <v>0</v>
      </c>
      <c r="AT23">
        <f t="shared" si="9"/>
        <v>28.740613176011209</v>
      </c>
      <c r="AU23">
        <f t="shared" si="9"/>
        <v>-50.929683672858111</v>
      </c>
      <c r="AW23">
        <v>20</v>
      </c>
      <c r="AX23">
        <f>(R23*SUMPRODUCT(K$23:$K24, X$23:$X24)-$AZ$3*SUMPRODUCT(K$22:$K23, W$23:$W24))/Z23</f>
        <v>143.11079428443921</v>
      </c>
    </row>
    <row r="25" spans="5:50" x14ac:dyDescent="0.25">
      <c r="AN25" s="8">
        <f t="shared" ref="AN25:AU25" si="25">SUM(AN3:AN23)</f>
        <v>21322.131764039983</v>
      </c>
      <c r="AO25" s="8">
        <f t="shared" si="25"/>
        <v>-2793.2116278498279</v>
      </c>
      <c r="AP25" s="8">
        <f t="shared" si="25"/>
        <v>-728.1968826908975</v>
      </c>
      <c r="AQ25" s="8">
        <f t="shared" si="25"/>
        <v>-18118.619580987575</v>
      </c>
      <c r="AR25" s="8">
        <f t="shared" si="25"/>
        <v>-317.89632748831855</v>
      </c>
      <c r="AS25" s="8">
        <f t="shared" si="25"/>
        <v>-365.75372561689619</v>
      </c>
      <c r="AT25" s="8">
        <f t="shared" si="25"/>
        <v>887.70509450941881</v>
      </c>
      <c r="AU25" s="9">
        <f t="shared" si="25"/>
        <v>204.05504140420436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5124.846816455949</v>
      </c>
      <c r="K3">
        <v>1</v>
      </c>
      <c r="L3" s="2">
        <v>0</v>
      </c>
      <c r="O3">
        <f>$C$3</f>
        <v>5124.846816455949</v>
      </c>
      <c r="P3">
        <f>O3*B5</f>
        <v>4099.8774531647596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5124.846816455949</v>
      </c>
      <c r="AF3">
        <f t="shared" ref="AF3:AG23" si="4">-$Z3*P3</f>
        <v>-4099.8774531647596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400.01239259118938</v>
      </c>
      <c r="AJ3">
        <f t="shared" ref="AJ3:AJ23" si="7">AB3-AC3</f>
        <v>0</v>
      </c>
      <c r="AL3">
        <f t="shared" ref="AL3:AL23" si="8">SUM(AI3:AK3)</f>
        <v>400.01239259118938</v>
      </c>
      <c r="AN3">
        <f t="shared" ref="AN3:AU23" si="9">AE3*$K3</f>
        <v>5124.846816455949</v>
      </c>
      <c r="AO3">
        <f t="shared" si="9"/>
        <v>-4099.8774531647596</v>
      </c>
      <c r="AP3">
        <f t="shared" si="9"/>
        <v>-624.95697070000006</v>
      </c>
      <c r="AQ3">
        <f t="shared" si="9"/>
        <v>0</v>
      </c>
      <c r="AR3">
        <f t="shared" si="9"/>
        <v>400.01239259118938</v>
      </c>
      <c r="AS3">
        <f t="shared" si="9"/>
        <v>0</v>
      </c>
      <c r="AT3">
        <f t="shared" si="9"/>
        <v>0</v>
      </c>
      <c r="AU3">
        <f t="shared" si="9"/>
        <v>400.01239259118938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2621.8161054117909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804.53345446875539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794.92146238711575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-794.92146238711575</v>
      </c>
      <c r="AK4">
        <f>G4*MAX(0, SUM(AB4, AE4:AF4))</f>
        <v>0</v>
      </c>
      <c r="AL4">
        <f t="shared" si="8"/>
        <v>-2742.208462387116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-745.77489669492036</v>
      </c>
      <c r="AT4">
        <f t="shared" si="9"/>
        <v>0</v>
      </c>
      <c r="AU4">
        <f t="shared" si="9"/>
        <v>-2572.6695397195945</v>
      </c>
      <c r="AW4">
        <v>1</v>
      </c>
      <c r="AX4">
        <f>(R4*SUMPRODUCT(K5:$K$23, X5:$X$23)-$AZ$3*SUMPRODUCT(K4:$K$22, W5:$W$23))/Z4</f>
        <v>804.53345446875539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5124.846816455949</v>
      </c>
      <c r="P5">
        <f t="shared" ref="P5:P23" si="22">O5*$C$5</f>
        <v>256.24234082279747</v>
      </c>
      <c r="Q5" s="4">
        <f t="shared" ref="Q5:Q23" si="23">$C$8</f>
        <v>12.5</v>
      </c>
      <c r="R5">
        <f t="shared" si="0"/>
        <v>1000000</v>
      </c>
      <c r="S5">
        <f t="shared" si="1"/>
        <v>1571.5307441774544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794.92146238711575</v>
      </c>
      <c r="AC5">
        <f t="shared" si="2"/>
        <v>1534.1501520453166</v>
      </c>
      <c r="AE5">
        <f t="shared" si="3"/>
        <v>5002.9466822744234</v>
      </c>
      <c r="AF5">
        <f t="shared" si="4"/>
        <v>-250.1473341137212</v>
      </c>
      <c r="AG5">
        <f t="shared" si="4"/>
        <v>-12.20267371263151</v>
      </c>
      <c r="AH5">
        <f t="shared" si="5"/>
        <v>-1958.2888594791843</v>
      </c>
      <c r="AI5">
        <f t="shared" si="6"/>
        <v>2782.3078149688859</v>
      </c>
      <c r="AJ5">
        <f t="shared" si="7"/>
        <v>-739.22868965820089</v>
      </c>
      <c r="AK5">
        <f>G5*SUM(AB5, AE5:AF5)</f>
        <v>227.45655323246052</v>
      </c>
      <c r="AL5">
        <f t="shared" si="8"/>
        <v>2270.5356785431454</v>
      </c>
      <c r="AN5">
        <f t="shared" si="9"/>
        <v>4320.3572031980748</v>
      </c>
      <c r="AO5">
        <f t="shared" si="9"/>
        <v>-216.01786015990376</v>
      </c>
      <c r="AP5">
        <f t="shared" si="9"/>
        <v>-10.537771561594173</v>
      </c>
      <c r="AQ5">
        <f t="shared" si="9"/>
        <v>-1691.1048462637521</v>
      </c>
      <c r="AR5">
        <f t="shared" si="9"/>
        <v>2402.6967252128247</v>
      </c>
      <c r="AS5">
        <f t="shared" si="9"/>
        <v>-638.37018401394562</v>
      </c>
      <c r="AT5">
        <f t="shared" si="9"/>
        <v>196.4229524280515</v>
      </c>
      <c r="AU5">
        <f t="shared" si="9"/>
        <v>1960.7494936269304</v>
      </c>
      <c r="AW5">
        <v>2</v>
      </c>
      <c r="AX5">
        <f>(R5*SUMPRODUCT(K6:$K$23, X6:$X$23)-$AZ$3*SUMPRODUCT(K5:$K$22, W6:$W$23))/Z5</f>
        <v>1571.5307441774544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5124.846816455949</v>
      </c>
      <c r="P6">
        <f t="shared" si="22"/>
        <v>256.24234082279747</v>
      </c>
      <c r="Q6" s="4">
        <f t="shared" si="23"/>
        <v>12.5</v>
      </c>
      <c r="R6">
        <f t="shared" si="0"/>
        <v>1000000</v>
      </c>
      <c r="S6">
        <f t="shared" si="1"/>
        <v>2282.1074237033681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1534.1501520453166</v>
      </c>
      <c r="AC6">
        <f t="shared" si="2"/>
        <v>2201.0243561262032</v>
      </c>
      <c r="AE6">
        <f t="shared" si="3"/>
        <v>4942.7614788310493</v>
      </c>
      <c r="AF6">
        <f t="shared" si="4"/>
        <v>-247.13807394155251</v>
      </c>
      <c r="AG6">
        <f t="shared" si="4"/>
        <v>-12.055876145799566</v>
      </c>
      <c r="AH6">
        <f t="shared" si="5"/>
        <v>-1981.6663764504037</v>
      </c>
      <c r="AI6">
        <f t="shared" si="6"/>
        <v>2701.9011522932933</v>
      </c>
      <c r="AJ6">
        <f t="shared" si="7"/>
        <v>-666.87420408088656</v>
      </c>
      <c r="AK6">
        <f>G6*SUM(AB6, AE6:AF6)</f>
        <v>364.44175308068662</v>
      </c>
      <c r="AL6">
        <f t="shared" si="8"/>
        <v>2399.4687012930935</v>
      </c>
      <c r="AN6">
        <f t="shared" si="9"/>
        <v>3849.5522346149933</v>
      </c>
      <c r="AO6">
        <f t="shared" si="9"/>
        <v>-192.47761173074971</v>
      </c>
      <c r="AP6">
        <f t="shared" si="9"/>
        <v>-9.3894324369219007</v>
      </c>
      <c r="AQ6">
        <f t="shared" si="9"/>
        <v>-1543.373731546151</v>
      </c>
      <c r="AR6">
        <f t="shared" si="9"/>
        <v>2104.3114589011707</v>
      </c>
      <c r="AS6">
        <f t="shared" si="9"/>
        <v>-519.37911499905124</v>
      </c>
      <c r="AT6">
        <f t="shared" si="9"/>
        <v>283.83679264461574</v>
      </c>
      <c r="AU6">
        <f t="shared" si="9"/>
        <v>1868.7691365467354</v>
      </c>
      <c r="AW6">
        <v>3</v>
      </c>
      <c r="AX6">
        <f>(R6*SUMPRODUCT(K7:$K$23, X7:$X$23)-$AZ$3*SUMPRODUCT(K6:$K$22, W7:$W$23))/Z6</f>
        <v>2282.1074237033681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5124.846816455949</v>
      </c>
      <c r="P7">
        <f t="shared" si="22"/>
        <v>256.24234082279747</v>
      </c>
      <c r="Q7" s="4">
        <f t="shared" si="23"/>
        <v>12.5</v>
      </c>
      <c r="R7">
        <f t="shared" si="0"/>
        <v>1000000</v>
      </c>
      <c r="S7">
        <f t="shared" si="1"/>
        <v>2888.6310124157135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2201.0243561262032</v>
      </c>
      <c r="AC7">
        <f t="shared" si="2"/>
        <v>2752.3279383625013</v>
      </c>
      <c r="AE7">
        <f t="shared" si="3"/>
        <v>4883.0255619819854</v>
      </c>
      <c r="AF7">
        <f t="shared" si="4"/>
        <v>-244.15127809909927</v>
      </c>
      <c r="AG7">
        <f t="shared" si="4"/>
        <v>-11.91017443268384</v>
      </c>
      <c r="AH7">
        <f t="shared" si="5"/>
        <v>-2011.4361326184078</v>
      </c>
      <c r="AI7">
        <f t="shared" si="6"/>
        <v>2615.5279768317941</v>
      </c>
      <c r="AJ7">
        <f t="shared" si="7"/>
        <v>-551.3035822362981</v>
      </c>
      <c r="AK7">
        <f>G7*SUM(AB7, AE7:AF7)</f>
        <v>335.83902322444624</v>
      </c>
      <c r="AL7">
        <f t="shared" si="8"/>
        <v>2400.0634178199425</v>
      </c>
      <c r="AN7">
        <f t="shared" si="9"/>
        <v>3442.5892426443615</v>
      </c>
      <c r="AO7">
        <f t="shared" si="9"/>
        <v>-172.12946213221807</v>
      </c>
      <c r="AP7">
        <f t="shared" si="9"/>
        <v>-8.3968101046214763</v>
      </c>
      <c r="AQ7">
        <f t="shared" si="9"/>
        <v>-1418.0856324675235</v>
      </c>
      <c r="AR7">
        <f t="shared" si="9"/>
        <v>1843.9773379399983</v>
      </c>
      <c r="AS7">
        <f t="shared" si="9"/>
        <v>-388.67537299305718</v>
      </c>
      <c r="AT7">
        <f t="shared" si="9"/>
        <v>236.77037810619061</v>
      </c>
      <c r="AU7">
        <f t="shared" si="9"/>
        <v>1692.0723430531318</v>
      </c>
      <c r="AW7">
        <v>4</v>
      </c>
      <c r="AX7">
        <f>(R7*SUMPRODUCT(K8:$K$23, X8:$X$23)-$AZ$3*SUMPRODUCT(K7:$K$22, W8:$W$23))/Z7</f>
        <v>2888.6310124157135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5124.846816455949</v>
      </c>
      <c r="P8">
        <f t="shared" si="22"/>
        <v>256.24234082279747</v>
      </c>
      <c r="Q8" s="4">
        <f t="shared" si="23"/>
        <v>12.5</v>
      </c>
      <c r="R8">
        <f t="shared" si="0"/>
        <v>1000000</v>
      </c>
      <c r="S8">
        <f t="shared" si="1"/>
        <v>3369.8616678053631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2752.3279383625013</v>
      </c>
      <c r="AC8">
        <f t="shared" si="2"/>
        <v>3171.8648419065285</v>
      </c>
      <c r="AE8">
        <f t="shared" si="3"/>
        <v>4823.7355237966112</v>
      </c>
      <c r="AF8">
        <f t="shared" si="4"/>
        <v>-241.18677618983057</v>
      </c>
      <c r="AG8">
        <f t="shared" si="4"/>
        <v>-11.765560261009982</v>
      </c>
      <c r="AH8">
        <f t="shared" si="5"/>
        <v>-2040.9941877615254</v>
      </c>
      <c r="AI8">
        <f t="shared" si="6"/>
        <v>2529.7889995842452</v>
      </c>
      <c r="AJ8">
        <f t="shared" si="7"/>
        <v>-419.53690354402715</v>
      </c>
      <c r="AK8">
        <f t="shared" ref="AK8:AK23" si="24">G8*SUM(AB8:AB8, AE8:AF8)</f>
        <v>156.2328734111457</v>
      </c>
      <c r="AL8">
        <f t="shared" si="8"/>
        <v>2266.4849694513637</v>
      </c>
      <c r="AN8">
        <f t="shared" si="9"/>
        <v>3170.8989119617031</v>
      </c>
      <c r="AO8">
        <f t="shared" si="9"/>
        <v>-158.54494559808515</v>
      </c>
      <c r="AP8">
        <f t="shared" si="9"/>
        <v>-7.7341309543631276</v>
      </c>
      <c r="AQ8">
        <f t="shared" si="9"/>
        <v>-1341.6544537664538</v>
      </c>
      <c r="AR8">
        <f t="shared" si="9"/>
        <v>1662.965381642801</v>
      </c>
      <c r="AS8">
        <f t="shared" si="9"/>
        <v>-275.78400689938593</v>
      </c>
      <c r="AT8">
        <f t="shared" si="9"/>
        <v>102.70020938505759</v>
      </c>
      <c r="AU8">
        <f t="shared" si="9"/>
        <v>1489.8815841284727</v>
      </c>
      <c r="AW8">
        <v>5</v>
      </c>
      <c r="AX8">
        <f>(R8*SUMPRODUCT(K9:$K$23, X9:$X$23)-$AZ$3*SUMPRODUCT(K8:$K$22, W9:$W$23))/Z8</f>
        <v>3369.8616678053631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5124.846816455949</v>
      </c>
      <c r="P9">
        <f t="shared" si="22"/>
        <v>256.24234082279747</v>
      </c>
      <c r="Q9" s="4">
        <f t="shared" si="23"/>
        <v>12.5</v>
      </c>
      <c r="R9">
        <f t="shared" si="0"/>
        <v>1000000</v>
      </c>
      <c r="S9">
        <f t="shared" si="1"/>
        <v>3763.9053946966233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3171.8648419065285</v>
      </c>
      <c r="AC9">
        <f t="shared" si="2"/>
        <v>3499.5296755325162</v>
      </c>
      <c r="AE9">
        <f t="shared" si="3"/>
        <v>4764.8789318711051</v>
      </c>
      <c r="AF9">
        <f t="shared" si="4"/>
        <v>-238.24394659355528</v>
      </c>
      <c r="AG9">
        <f t="shared" si="4"/>
        <v>-11.622003306935481</v>
      </c>
      <c r="AH9">
        <f t="shared" si="5"/>
        <v>-2072.1081171521387</v>
      </c>
      <c r="AI9">
        <f t="shared" si="6"/>
        <v>2442.9048648184757</v>
      </c>
      <c r="AJ9">
        <f t="shared" si="7"/>
        <v>-327.66483362598774</v>
      </c>
      <c r="AK9">
        <f t="shared" si="24"/>
        <v>45.421148980386064</v>
      </c>
      <c r="AL9">
        <f t="shared" si="8"/>
        <v>2160.6611801728741</v>
      </c>
      <c r="AN9">
        <f t="shared" si="9"/>
        <v>2976.819360936945</v>
      </c>
      <c r="AO9">
        <f t="shared" si="9"/>
        <v>-148.84096804684728</v>
      </c>
      <c r="AP9">
        <f t="shared" si="9"/>
        <v>-7.2607520467205466</v>
      </c>
      <c r="AQ9">
        <f t="shared" si="9"/>
        <v>-1294.5326941750604</v>
      </c>
      <c r="AR9">
        <f t="shared" si="9"/>
        <v>1526.1849466683168</v>
      </c>
      <c r="AS9">
        <f t="shared" si="9"/>
        <v>-204.70593997925502</v>
      </c>
      <c r="AT9">
        <f t="shared" si="9"/>
        <v>28.376493424927212</v>
      </c>
      <c r="AU9">
        <f t="shared" si="9"/>
        <v>1349.8555001139891</v>
      </c>
      <c r="AW9">
        <v>6</v>
      </c>
      <c r="AX9">
        <f>(R9*SUMPRODUCT(K10:$K$23, X10:$X$23)-$AZ$3*SUMPRODUCT(K9:$K$22, W10:$W$23))/Z9</f>
        <v>3763.9053946966233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5124.846816455949</v>
      </c>
      <c r="P10">
        <f t="shared" si="22"/>
        <v>256.24234082279747</v>
      </c>
      <c r="Q10" s="4">
        <f t="shared" si="23"/>
        <v>12.5</v>
      </c>
      <c r="R10">
        <f t="shared" si="0"/>
        <v>1000000</v>
      </c>
      <c r="S10">
        <f t="shared" si="1"/>
        <v>4104.3177977894156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3499.5296755325162</v>
      </c>
      <c r="AC10">
        <f t="shared" si="2"/>
        <v>3769.205776041721</v>
      </c>
      <c r="AE10">
        <f t="shared" si="3"/>
        <v>4706.4099744709602</v>
      </c>
      <c r="AF10">
        <f t="shared" si="4"/>
        <v>-235.32049872354801</v>
      </c>
      <c r="AG10">
        <f t="shared" si="4"/>
        <v>-11.479391831182681</v>
      </c>
      <c r="AH10">
        <f t="shared" si="5"/>
        <v>-2111.3154146756251</v>
      </c>
      <c r="AI10">
        <f t="shared" si="6"/>
        <v>2348.2946692406049</v>
      </c>
      <c r="AJ10">
        <f t="shared" si="7"/>
        <v>-269.67610050920484</v>
      </c>
      <c r="AK10">
        <f t="shared" si="24"/>
        <v>32.679538520247711</v>
      </c>
      <c r="AL10">
        <f t="shared" si="8"/>
        <v>2111.2981072516477</v>
      </c>
      <c r="AN10">
        <f t="shared" si="9"/>
        <v>2793.6259907998397</v>
      </c>
      <c r="AO10">
        <f t="shared" si="9"/>
        <v>-139.68129953999198</v>
      </c>
      <c r="AP10">
        <f t="shared" si="9"/>
        <v>-6.8139255934183982</v>
      </c>
      <c r="AQ10">
        <f t="shared" si="9"/>
        <v>-1253.2324317702853</v>
      </c>
      <c r="AR10">
        <f t="shared" si="9"/>
        <v>1393.8983338961443</v>
      </c>
      <c r="AS10">
        <f t="shared" si="9"/>
        <v>-160.07406230366706</v>
      </c>
      <c r="AT10">
        <f t="shared" si="9"/>
        <v>19.397886854888963</v>
      </c>
      <c r="AU10">
        <f t="shared" si="9"/>
        <v>1253.2221584473662</v>
      </c>
      <c r="AW10">
        <v>7</v>
      </c>
      <c r="AX10">
        <f>(R10*SUMPRODUCT(K11:$K$23, X11:$X$23)-$AZ$3*SUMPRODUCT(K10:$K$22, W11:$W$23))/Z10</f>
        <v>4104.3177977894156</v>
      </c>
    </row>
    <row r="11" spans="1:52" x14ac:dyDescent="0.25">
      <c r="A11" t="s">
        <v>33</v>
      </c>
      <c r="C11" s="7">
        <f>AU25</f>
        <v>14521.474775513414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5124.846816455949</v>
      </c>
      <c r="P11">
        <f t="shared" si="22"/>
        <v>256.24234082279747</v>
      </c>
      <c r="Q11" s="4">
        <f t="shared" si="23"/>
        <v>12.5</v>
      </c>
      <c r="R11">
        <f t="shared" si="0"/>
        <v>1000000</v>
      </c>
      <c r="S11">
        <f t="shared" si="1"/>
        <v>4394.2845121151722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3769.205776041721</v>
      </c>
      <c r="AC11">
        <f t="shared" si="2"/>
        <v>3985.7021797886641</v>
      </c>
      <c r="AE11">
        <f t="shared" si="3"/>
        <v>4648.3365087344882</v>
      </c>
      <c r="AF11">
        <f t="shared" si="4"/>
        <v>-232.41682543672442</v>
      </c>
      <c r="AG11">
        <f t="shared" si="4"/>
        <v>-11.337744998076381</v>
      </c>
      <c r="AH11">
        <f t="shared" si="5"/>
        <v>-2148.2331835579043</v>
      </c>
      <c r="AI11">
        <f t="shared" si="6"/>
        <v>2256.3487547417835</v>
      </c>
      <c r="AJ11">
        <f t="shared" si="7"/>
        <v>-216.49640374694309</v>
      </c>
      <c r="AK11">
        <f t="shared" si="24"/>
        <v>19.644301102414762</v>
      </c>
      <c r="AL11">
        <f t="shared" si="8"/>
        <v>2059.4966520972553</v>
      </c>
      <c r="AN11">
        <f t="shared" si="9"/>
        <v>2624.0178818379782</v>
      </c>
      <c r="AO11">
        <f t="shared" si="9"/>
        <v>-131.2008940918989</v>
      </c>
      <c r="AP11">
        <f t="shared" si="9"/>
        <v>-6.4002349138812864</v>
      </c>
      <c r="AQ11">
        <f t="shared" si="9"/>
        <v>-1212.6923852052064</v>
      </c>
      <c r="AR11">
        <f t="shared" si="9"/>
        <v>1273.7243676269918</v>
      </c>
      <c r="AS11">
        <f t="shared" si="9"/>
        <v>-122.21370671381453</v>
      </c>
      <c r="AT11">
        <f t="shared" si="9"/>
        <v>11.089342880423159</v>
      </c>
      <c r="AU11">
        <f t="shared" si="9"/>
        <v>1162.6000037936003</v>
      </c>
      <c r="AW11">
        <v>8</v>
      </c>
      <c r="AX11">
        <f>(R11*SUMPRODUCT(K12:$K$23, X12:$X$23)-$AZ$3*SUMPRODUCT(K11:$K$22, W12:$W$23))/Z11</f>
        <v>4394.2845121151722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5124.846816455949</v>
      </c>
      <c r="P12">
        <f t="shared" si="22"/>
        <v>256.24234082279747</v>
      </c>
      <c r="Q12" s="4">
        <f t="shared" si="23"/>
        <v>12.5</v>
      </c>
      <c r="R12">
        <f t="shared" si="0"/>
        <v>1000000</v>
      </c>
      <c r="S12">
        <f t="shared" si="1"/>
        <v>4634.4413871985225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3985.7021797886641</v>
      </c>
      <c r="AC12">
        <f t="shared" si="2"/>
        <v>4151.3313572142888</v>
      </c>
      <c r="AE12">
        <f t="shared" si="3"/>
        <v>4590.6152462819064</v>
      </c>
      <c r="AF12">
        <f t="shared" si="4"/>
        <v>-229.53076231409531</v>
      </c>
      <c r="AG12">
        <f t="shared" si="4"/>
        <v>-11.196957223046603</v>
      </c>
      <c r="AH12">
        <f t="shared" si="5"/>
        <v>-2192.8260039211541</v>
      </c>
      <c r="AI12">
        <f t="shared" si="6"/>
        <v>2157.0615228236106</v>
      </c>
      <c r="AJ12">
        <f t="shared" si="7"/>
        <v>-165.62917742562468</v>
      </c>
      <c r="AK12">
        <f t="shared" si="24"/>
        <v>19.197609326639892</v>
      </c>
      <c r="AL12">
        <f t="shared" si="8"/>
        <v>2010.6299547246258</v>
      </c>
      <c r="AN12">
        <f t="shared" si="9"/>
        <v>2463.5743252972366</v>
      </c>
      <c r="AO12">
        <f t="shared" si="9"/>
        <v>-123.17871626486182</v>
      </c>
      <c r="AP12">
        <f t="shared" si="9"/>
        <v>-6.0088974693513455</v>
      </c>
      <c r="AQ12">
        <f t="shared" si="9"/>
        <v>-1176.7899406249974</v>
      </c>
      <c r="AR12">
        <f t="shared" si="9"/>
        <v>1157.5967709380261</v>
      </c>
      <c r="AS12">
        <f t="shared" si="9"/>
        <v>-88.885643238420968</v>
      </c>
      <c r="AT12">
        <f t="shared" si="9"/>
        <v>10.302483416030652</v>
      </c>
      <c r="AU12">
        <f t="shared" si="9"/>
        <v>1079.0136111156357</v>
      </c>
      <c r="AW12">
        <v>9</v>
      </c>
      <c r="AX12">
        <f>(R12*SUMPRODUCT(K13:$K$23, X13:$X$23)-$AZ$3*SUMPRODUCT(K12:$K$22, W13:$W$23))/Z12</f>
        <v>4634.4413871985225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5124.846816455949</v>
      </c>
      <c r="P13">
        <f t="shared" si="22"/>
        <v>256.24234082279747</v>
      </c>
      <c r="Q13" s="4">
        <f t="shared" si="23"/>
        <v>12.5</v>
      </c>
      <c r="R13">
        <f t="shared" si="0"/>
        <v>1000000</v>
      </c>
      <c r="S13">
        <f t="shared" si="1"/>
        <v>4824.9772130085812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4151.3313572142888</v>
      </c>
      <c r="AC13">
        <f t="shared" si="2"/>
        <v>4267.9705867492321</v>
      </c>
      <c r="AE13">
        <f t="shared" si="3"/>
        <v>4533.22254357153</v>
      </c>
      <c r="AF13">
        <f t="shared" si="4"/>
        <v>-226.66112717857649</v>
      </c>
      <c r="AG13">
        <f t="shared" si="4"/>
        <v>-11.056970837194816</v>
      </c>
      <c r="AH13">
        <f t="shared" si="5"/>
        <v>-2241.3450897055977</v>
      </c>
      <c r="AI13">
        <f t="shared" si="6"/>
        <v>2054.1593558501604</v>
      </c>
      <c r="AJ13">
        <f t="shared" si="7"/>
        <v>-116.6392295349433</v>
      </c>
      <c r="AK13">
        <f t="shared" si="24"/>
        <v>16.915785547214483</v>
      </c>
      <c r="AL13">
        <f t="shared" si="8"/>
        <v>1954.4359118624316</v>
      </c>
      <c r="AN13">
        <f t="shared" si="9"/>
        <v>2313.1827262293591</v>
      </c>
      <c r="AO13">
        <f t="shared" si="9"/>
        <v>-115.65913631146795</v>
      </c>
      <c r="AP13">
        <f t="shared" si="9"/>
        <v>-5.6420777270885916</v>
      </c>
      <c r="AQ13">
        <f t="shared" si="9"/>
        <v>-1143.6987033381395</v>
      </c>
      <c r="AR13">
        <f t="shared" si="9"/>
        <v>1048.1828088526627</v>
      </c>
      <c r="AS13">
        <f t="shared" si="9"/>
        <v>-59.51789226486158</v>
      </c>
      <c r="AT13">
        <f t="shared" si="9"/>
        <v>8.6316748300621704</v>
      </c>
      <c r="AU13">
        <f t="shared" si="9"/>
        <v>997.29659141786317</v>
      </c>
      <c r="AW13">
        <v>10</v>
      </c>
      <c r="AX13">
        <f>(R13*SUMPRODUCT(K14:$K$23, X14:$X$23)-$AZ$3*SUMPRODUCT(K13:$K$22, W14:$W$23))/Z13</f>
        <v>4824.9772130085812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5124.846816455949</v>
      </c>
      <c r="P14">
        <f t="shared" si="22"/>
        <v>256.24234082279747</v>
      </c>
      <c r="Q14" s="4">
        <f t="shared" si="23"/>
        <v>12.5</v>
      </c>
      <c r="R14">
        <f t="shared" si="0"/>
        <v>1000000</v>
      </c>
      <c r="S14">
        <f t="shared" si="1"/>
        <v>5006.3990706741879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4267.9705867492321</v>
      </c>
      <c r="AC14">
        <f t="shared" si="2"/>
        <v>4372.6752625327026</v>
      </c>
      <c r="AE14">
        <f t="shared" si="3"/>
        <v>4476.1295658295676</v>
      </c>
      <c r="AF14">
        <f t="shared" si="4"/>
        <v>-223.80647829147838</v>
      </c>
      <c r="AG14">
        <f t="shared" si="4"/>
        <v>-10.917715509702305</v>
      </c>
      <c r="AH14">
        <f t="shared" si="5"/>
        <v>-2294.8495296451083</v>
      </c>
      <c r="AI14">
        <f t="shared" si="6"/>
        <v>1946.555842383279</v>
      </c>
      <c r="AJ14">
        <f t="shared" si="7"/>
        <v>-104.70467578347052</v>
      </c>
      <c r="AK14">
        <f t="shared" si="24"/>
        <v>596.42055720011251</v>
      </c>
      <c r="AL14">
        <f t="shared" si="8"/>
        <v>2438.2717237999209</v>
      </c>
      <c r="AN14">
        <f t="shared" si="9"/>
        <v>2104.0057226059816</v>
      </c>
      <c r="AO14">
        <f t="shared" si="9"/>
        <v>-105.20028613029909</v>
      </c>
      <c r="AP14">
        <f t="shared" si="9"/>
        <v>-5.1318746636728543</v>
      </c>
      <c r="AQ14">
        <f t="shared" si="9"/>
        <v>-1078.6945444458115</v>
      </c>
      <c r="AR14">
        <f t="shared" si="9"/>
        <v>914.97901736619849</v>
      </c>
      <c r="AS14">
        <f t="shared" si="9"/>
        <v>-49.216456716037342</v>
      </c>
      <c r="AT14">
        <f t="shared" si="9"/>
        <v>280.34761884653301</v>
      </c>
      <c r="AU14">
        <f t="shared" si="9"/>
        <v>1146.1101794966942</v>
      </c>
      <c r="AW14">
        <v>11</v>
      </c>
      <c r="AX14">
        <f>(R14*SUMPRODUCT(K15:$K$23, X15:$X$23)-$AZ$3*SUMPRODUCT(K14:$K$22, W15:$W$23))/Z14</f>
        <v>5006.3990706741879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5124.846816455949</v>
      </c>
      <c r="P15">
        <f t="shared" si="22"/>
        <v>256.24234082279747</v>
      </c>
      <c r="Q15" s="4">
        <f t="shared" si="23"/>
        <v>12.5</v>
      </c>
      <c r="R15">
        <f t="shared" si="0"/>
        <v>1000000</v>
      </c>
      <c r="S15">
        <f t="shared" si="1"/>
        <v>5138.278293365488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4372.6752625327026</v>
      </c>
      <c r="AC15">
        <f t="shared" si="2"/>
        <v>4430.8999635173705</v>
      </c>
      <c r="AE15">
        <f t="shared" si="3"/>
        <v>4419.317575964461</v>
      </c>
      <c r="AF15">
        <f t="shared" si="4"/>
        <v>-220.96587879822306</v>
      </c>
      <c r="AG15">
        <f t="shared" si="4"/>
        <v>-10.779145538979758</v>
      </c>
      <c r="AH15">
        <f t="shared" si="5"/>
        <v>-2351.4252500417738</v>
      </c>
      <c r="AI15">
        <f t="shared" si="6"/>
        <v>1836.147301585484</v>
      </c>
      <c r="AJ15">
        <f t="shared" si="7"/>
        <v>-58.224700984667834</v>
      </c>
      <c r="AK15">
        <f t="shared" si="24"/>
        <v>599.97188717892595</v>
      </c>
      <c r="AL15">
        <f t="shared" si="8"/>
        <v>2377.8944877797421</v>
      </c>
      <c r="AN15">
        <f t="shared" si="9"/>
        <v>1913.554544352146</v>
      </c>
      <c r="AO15">
        <f t="shared" si="9"/>
        <v>-95.677727217607298</v>
      </c>
      <c r="AP15">
        <f t="shared" si="9"/>
        <v>-4.6673457102359084</v>
      </c>
      <c r="AQ15">
        <f t="shared" si="9"/>
        <v>-1018.1618305491069</v>
      </c>
      <c r="AR15">
        <f t="shared" si="9"/>
        <v>795.04764087519573</v>
      </c>
      <c r="AS15">
        <f t="shared" si="9"/>
        <v>-25.211164223345236</v>
      </c>
      <c r="AT15">
        <f t="shared" si="9"/>
        <v>259.78647414679466</v>
      </c>
      <c r="AU15">
        <f t="shared" si="9"/>
        <v>1029.6229507986452</v>
      </c>
      <c r="AW15">
        <v>12</v>
      </c>
      <c r="AX15">
        <f>(R15*SUMPRODUCT(K16:$K$23, X16:$X$23)-$AZ$3*SUMPRODUCT(K15:$K$22, W16:$W$23))/Z15</f>
        <v>5138.278293365488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5124.846816455949</v>
      </c>
      <c r="P16">
        <f t="shared" si="22"/>
        <v>256.24234082279747</v>
      </c>
      <c r="Q16" s="4">
        <f t="shared" si="23"/>
        <v>12.5</v>
      </c>
      <c r="R16">
        <f t="shared" si="0"/>
        <v>1000000</v>
      </c>
      <c r="S16">
        <f t="shared" si="1"/>
        <v>5220.6912913713541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4430.8999635173705</v>
      </c>
      <c r="AC16">
        <f t="shared" si="2"/>
        <v>4444.309780437341</v>
      </c>
      <c r="AE16">
        <f t="shared" si="3"/>
        <v>4362.7185670339677</v>
      </c>
      <c r="AF16">
        <f t="shared" si="4"/>
        <v>-218.1359283516984</v>
      </c>
      <c r="AG16">
        <f t="shared" si="4"/>
        <v>-10.641095049478411</v>
      </c>
      <c r="AH16">
        <f t="shared" si="5"/>
        <v>-2420.7227289239854</v>
      </c>
      <c r="AI16">
        <f t="shared" si="6"/>
        <v>1713.2188147088054</v>
      </c>
      <c r="AJ16">
        <f t="shared" si="7"/>
        <v>-13.409816919970581</v>
      </c>
      <c r="AK16">
        <f t="shared" si="24"/>
        <v>600.28378215397493</v>
      </c>
      <c r="AL16">
        <f t="shared" si="8"/>
        <v>2300.09277994281</v>
      </c>
      <c r="AN16">
        <f t="shared" si="9"/>
        <v>1740.1400378069318</v>
      </c>
      <c r="AO16">
        <f t="shared" si="9"/>
        <v>-87.007001890346601</v>
      </c>
      <c r="AP16">
        <f t="shared" si="9"/>
        <v>-4.2443708566549727</v>
      </c>
      <c r="AQ16">
        <f t="shared" si="9"/>
        <v>-965.54395528972145</v>
      </c>
      <c r="AR16">
        <f t="shared" si="9"/>
        <v>683.34470977020874</v>
      </c>
      <c r="AS16">
        <f t="shared" si="9"/>
        <v>-5.3487198322687401</v>
      </c>
      <c r="AT16">
        <f t="shared" si="9"/>
        <v>239.43278195056055</v>
      </c>
      <c r="AU16">
        <f t="shared" si="9"/>
        <v>917.42877188850059</v>
      </c>
      <c r="AW16">
        <v>13</v>
      </c>
      <c r="AX16">
        <f>(R16*SUMPRODUCT(K17:$K$23, X17:$X$23)-$AZ$3*SUMPRODUCT(K16:$K$22, W17:$W$23))/Z16</f>
        <v>5220.6912913713541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5124.846816455949</v>
      </c>
      <c r="P17">
        <f t="shared" si="22"/>
        <v>256.24234082279747</v>
      </c>
      <c r="Q17" s="4">
        <f t="shared" si="23"/>
        <v>12.5</v>
      </c>
      <c r="R17">
        <f t="shared" si="0"/>
        <v>1000000</v>
      </c>
      <c r="S17">
        <f t="shared" si="1"/>
        <v>5254.4786571134282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4444.309780437341</v>
      </c>
      <c r="AC17">
        <f t="shared" si="2"/>
        <v>4415.1943197569526</v>
      </c>
      <c r="AE17">
        <f t="shared" si="3"/>
        <v>4306.2682390018808</v>
      </c>
      <c r="AF17">
        <f t="shared" si="4"/>
        <v>-215.31341195009404</v>
      </c>
      <c r="AG17">
        <f t="shared" si="4"/>
        <v>-10.503407207153973</v>
      </c>
      <c r="AH17">
        <f t="shared" si="5"/>
        <v>-2502.1513463723732</v>
      </c>
      <c r="AI17">
        <f t="shared" si="6"/>
        <v>1578.3000734722596</v>
      </c>
      <c r="AJ17">
        <f t="shared" si="7"/>
        <v>29.115460680388423</v>
      </c>
      <c r="AK17">
        <f t="shared" si="24"/>
        <v>597.46852252423901</v>
      </c>
      <c r="AL17">
        <f t="shared" si="8"/>
        <v>2204.8840566768868</v>
      </c>
      <c r="AN17">
        <f t="shared" si="9"/>
        <v>1582.229388858628</v>
      </c>
      <c r="AO17">
        <f t="shared" si="9"/>
        <v>-79.111469442931394</v>
      </c>
      <c r="AP17">
        <f t="shared" si="9"/>
        <v>-3.8592114201786214</v>
      </c>
      <c r="AQ17">
        <f t="shared" si="9"/>
        <v>-919.3522502258653</v>
      </c>
      <c r="AR17">
        <f t="shared" si="9"/>
        <v>579.90645776965266</v>
      </c>
      <c r="AS17">
        <f t="shared" si="9"/>
        <v>10.697739899580897</v>
      </c>
      <c r="AT17">
        <f t="shared" si="9"/>
        <v>219.52470277952446</v>
      </c>
      <c r="AU17">
        <f t="shared" si="9"/>
        <v>810.12890044875803</v>
      </c>
      <c r="AW17">
        <v>14</v>
      </c>
      <c r="AX17">
        <f>(R17*SUMPRODUCT(K18:$K$23, X18:$X$23)-$AZ$3*SUMPRODUCT(K17:$K$22, W18:$W$23))/Z17</f>
        <v>5254.4786571134282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5124.846816455949</v>
      </c>
      <c r="P18">
        <f t="shared" si="22"/>
        <v>256.24234082279747</v>
      </c>
      <c r="Q18" s="4">
        <f t="shared" si="23"/>
        <v>12.5</v>
      </c>
      <c r="R18">
        <f t="shared" si="0"/>
        <v>1000000</v>
      </c>
      <c r="S18">
        <f t="shared" si="1"/>
        <v>5009.8051590361029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4415.1943197569526</v>
      </c>
      <c r="AC18">
        <f t="shared" si="2"/>
        <v>4151.6233327523951</v>
      </c>
      <c r="AE18">
        <f t="shared" si="3"/>
        <v>4246.9583036786162</v>
      </c>
      <c r="AF18">
        <f t="shared" si="4"/>
        <v>-212.34791518393084</v>
      </c>
      <c r="AG18">
        <f t="shared" si="4"/>
        <v>-10.358744504424939</v>
      </c>
      <c r="AH18">
        <f t="shared" si="5"/>
        <v>-3170.2904525995718</v>
      </c>
      <c r="AI18">
        <f t="shared" si="6"/>
        <v>853.96119139068833</v>
      </c>
      <c r="AJ18">
        <f t="shared" si="7"/>
        <v>263.57098700455754</v>
      </c>
      <c r="AK18">
        <f t="shared" si="24"/>
        <v>591.48632957761481</v>
      </c>
      <c r="AL18">
        <f t="shared" si="8"/>
        <v>1709.0185079728608</v>
      </c>
      <c r="AN18">
        <f t="shared" si="9"/>
        <v>1437.4334016165726</v>
      </c>
      <c r="AO18">
        <f t="shared" si="9"/>
        <v>-71.871670080828636</v>
      </c>
      <c r="AP18">
        <f t="shared" si="9"/>
        <v>-3.5060399195761218</v>
      </c>
      <c r="AQ18">
        <f t="shared" si="9"/>
        <v>-1073.0223994536298</v>
      </c>
      <c r="AR18">
        <f t="shared" si="9"/>
        <v>289.03329216253798</v>
      </c>
      <c r="AS18">
        <f t="shared" si="9"/>
        <v>89.208726181567158</v>
      </c>
      <c r="AT18">
        <f t="shared" si="9"/>
        <v>200.19556255073411</v>
      </c>
      <c r="AU18">
        <f t="shared" si="9"/>
        <v>578.43758089483924</v>
      </c>
      <c r="AW18">
        <v>15</v>
      </c>
      <c r="AX18">
        <f>(R18*SUMPRODUCT(K19:$K$23, X19:$X$23)-$AZ$3*SUMPRODUCT(K18:$K$22, W19:$W$23))/Z18</f>
        <v>5009.8051590361029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5124.846816455949</v>
      </c>
      <c r="P19">
        <f t="shared" si="22"/>
        <v>256.24234082279747</v>
      </c>
      <c r="Q19" s="4">
        <f t="shared" si="23"/>
        <v>12.5</v>
      </c>
      <c r="R19">
        <f t="shared" si="0"/>
        <v>1000000</v>
      </c>
      <c r="S19">
        <f t="shared" si="1"/>
        <v>4501.564345205632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4151.6233327523951</v>
      </c>
      <c r="AC19">
        <f t="shared" si="2"/>
        <v>3675.6502872917913</v>
      </c>
      <c r="AE19">
        <f t="shared" si="3"/>
        <v>4184.577455456154</v>
      </c>
      <c r="AF19">
        <f t="shared" si="4"/>
        <v>-209.2288727728077</v>
      </c>
      <c r="AG19">
        <f t="shared" si="4"/>
        <v>-10.206591546354668</v>
      </c>
      <c r="AH19">
        <f t="shared" si="5"/>
        <v>-3885.2410420816955</v>
      </c>
      <c r="AI19">
        <f t="shared" si="6"/>
        <v>79.900949055296223</v>
      </c>
      <c r="AJ19">
        <f t="shared" si="7"/>
        <v>475.97304546060377</v>
      </c>
      <c r="AK19">
        <f t="shared" si="24"/>
        <v>568.88803408050194</v>
      </c>
      <c r="AL19">
        <f t="shared" si="8"/>
        <v>1124.7620285964019</v>
      </c>
      <c r="AN19">
        <f t="shared" si="9"/>
        <v>1304.6761189262779</v>
      </c>
      <c r="AO19">
        <f t="shared" si="9"/>
        <v>-65.233805946313893</v>
      </c>
      <c r="AP19">
        <f t="shared" si="9"/>
        <v>-3.18223199066396</v>
      </c>
      <c r="AQ19">
        <f t="shared" si="9"/>
        <v>-1211.3483996495108</v>
      </c>
      <c r="AR19">
        <f t="shared" si="9"/>
        <v>24.911681339789318</v>
      </c>
      <c r="AS19">
        <f t="shared" si="9"/>
        <v>148.39984975194304</v>
      </c>
      <c r="AT19">
        <f t="shared" si="9"/>
        <v>177.36907496836901</v>
      </c>
      <c r="AU19">
        <f t="shared" si="9"/>
        <v>350.68060606010135</v>
      </c>
      <c r="AW19">
        <v>16</v>
      </c>
      <c r="AX19">
        <f>(R19*SUMPRODUCT(K20:$K$23, X20:$X$23)-$AZ$3*SUMPRODUCT(K19:$K$22, W20:$W$23))/Z19</f>
        <v>4501.564345205632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5124.846816455949</v>
      </c>
      <c r="P20">
        <f t="shared" si="22"/>
        <v>256.24234082279747</v>
      </c>
      <c r="Q20" s="4">
        <f t="shared" si="23"/>
        <v>12.5</v>
      </c>
      <c r="R20">
        <f t="shared" si="0"/>
        <v>1000000</v>
      </c>
      <c r="S20">
        <f t="shared" si="1"/>
        <v>3748.9282936028699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3675.6502872917913</v>
      </c>
      <c r="AC20">
        <f t="shared" si="2"/>
        <v>3013.1309937449896</v>
      </c>
      <c r="AE20">
        <f t="shared" si="3"/>
        <v>4118.9997704700136</v>
      </c>
      <c r="AF20">
        <f t="shared" si="4"/>
        <v>-205.94998852350068</v>
      </c>
      <c r="AG20">
        <f t="shared" si="4"/>
        <v>-10.046641192386112</v>
      </c>
      <c r="AH20">
        <f t="shared" si="5"/>
        <v>-4630.7550804008242</v>
      </c>
      <c r="AI20">
        <f t="shared" si="6"/>
        <v>-727.75193964669779</v>
      </c>
      <c r="AJ20">
        <f t="shared" si="7"/>
        <v>662.51929354680169</v>
      </c>
      <c r="AK20">
        <f t="shared" si="24"/>
        <v>531.2090048466813</v>
      </c>
      <c r="AL20">
        <f t="shared" si="8"/>
        <v>465.97635874678519</v>
      </c>
      <c r="AN20">
        <f t="shared" si="9"/>
        <v>1182.9986165424968</v>
      </c>
      <c r="AO20">
        <f t="shared" si="9"/>
        <v>-59.149930827124841</v>
      </c>
      <c r="AP20">
        <f t="shared" si="9"/>
        <v>-2.8854487239108124</v>
      </c>
      <c r="AQ20">
        <f t="shared" si="9"/>
        <v>-1329.9774602891532</v>
      </c>
      <c r="AR20">
        <f t="shared" si="9"/>
        <v>-209.01422329769215</v>
      </c>
      <c r="AS20">
        <f t="shared" si="9"/>
        <v>190.27906078497909</v>
      </c>
      <c r="AT20">
        <f t="shared" si="9"/>
        <v>152.56604827555802</v>
      </c>
      <c r="AU20">
        <f t="shared" si="9"/>
        <v>133.83088576284499</v>
      </c>
      <c r="AW20">
        <v>17</v>
      </c>
      <c r="AX20">
        <f>(R20*SUMPRODUCT(K21:$K$23, X21:$X$23)-$AZ$3*SUMPRODUCT(K20:$K$22, W21:$W$23))/Z20</f>
        <v>3748.9282936028699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5124.846816455949</v>
      </c>
      <c r="P21">
        <f t="shared" si="22"/>
        <v>256.24234082279747</v>
      </c>
      <c r="Q21" s="4">
        <f t="shared" si="23"/>
        <v>12.5</v>
      </c>
      <c r="R21">
        <f t="shared" si="0"/>
        <v>1000000</v>
      </c>
      <c r="S21">
        <f t="shared" si="1"/>
        <v>2748.3999634501106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3013.1309937449896</v>
      </c>
      <c r="AC21">
        <f t="shared" si="2"/>
        <v>2171.8587726359051</v>
      </c>
      <c r="AE21">
        <f t="shared" si="3"/>
        <v>4049.7903015406896</v>
      </c>
      <c r="AF21">
        <f t="shared" si="4"/>
        <v>-202.4895150770345</v>
      </c>
      <c r="AG21">
        <f t="shared" si="4"/>
        <v>-9.877832564030891</v>
      </c>
      <c r="AH21">
        <f t="shared" si="5"/>
        <v>-5467.3773145087498</v>
      </c>
      <c r="AI21">
        <f t="shared" si="6"/>
        <v>-1629.9543606091256</v>
      </c>
      <c r="AJ21">
        <f t="shared" si="7"/>
        <v>841.27222110908451</v>
      </c>
      <c r="AK21">
        <f t="shared" si="24"/>
        <v>480.23022461460522</v>
      </c>
      <c r="AL21">
        <f t="shared" si="8"/>
        <v>-308.45191488543588</v>
      </c>
      <c r="AN21">
        <f t="shared" si="9"/>
        <v>1071.4363389862976</v>
      </c>
      <c r="AO21">
        <f t="shared" si="9"/>
        <v>-53.571816949314886</v>
      </c>
      <c r="AP21">
        <f t="shared" si="9"/>
        <v>-2.6133374746585152</v>
      </c>
      <c r="AQ21">
        <f t="shared" si="9"/>
        <v>-1446.481495964226</v>
      </c>
      <c r="AR21">
        <f t="shared" si="9"/>
        <v>-431.23031140190176</v>
      </c>
      <c r="AS21">
        <f t="shared" si="9"/>
        <v>222.57192633729071</v>
      </c>
      <c r="AT21">
        <f t="shared" si="9"/>
        <v>127.05253245727107</v>
      </c>
      <c r="AU21">
        <f t="shared" si="9"/>
        <v>-81.605852607339997</v>
      </c>
      <c r="AW21">
        <v>18</v>
      </c>
      <c r="AX21">
        <f>(R21*SUMPRODUCT(K22:$K$23, X22:$X$23)-$AZ$3*SUMPRODUCT(K21:$K$22, W22:$W$23))/Z21</f>
        <v>2748.3999634501106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5124.846816455949</v>
      </c>
      <c r="P22">
        <f t="shared" si="22"/>
        <v>256.24234082279747</v>
      </c>
      <c r="Q22" s="4">
        <f t="shared" si="23"/>
        <v>12.5</v>
      </c>
      <c r="R22">
        <f t="shared" si="0"/>
        <v>1000000</v>
      </c>
      <c r="S22">
        <f t="shared" si="1"/>
        <v>1497.3733086020532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2171.8587726359051</v>
      </c>
      <c r="AC22">
        <f t="shared" si="2"/>
        <v>1161.8583173264292</v>
      </c>
      <c r="AE22">
        <f t="shared" si="3"/>
        <v>3976.527339252621</v>
      </c>
      <c r="AF22">
        <f t="shared" si="4"/>
        <v>-198.82636696263106</v>
      </c>
      <c r="AG22">
        <f t="shared" si="4"/>
        <v>-9.6991370709948352</v>
      </c>
      <c r="AH22">
        <f t="shared" si="5"/>
        <v>-6393.3733916598458</v>
      </c>
      <c r="AI22">
        <f t="shared" si="6"/>
        <v>-2625.3715564408508</v>
      </c>
      <c r="AJ22">
        <f t="shared" si="7"/>
        <v>1010.0004553094759</v>
      </c>
      <c r="AK22">
        <f t="shared" si="24"/>
        <v>416.46918214481269</v>
      </c>
      <c r="AL22">
        <f t="shared" si="8"/>
        <v>-1198.9019189865621</v>
      </c>
      <c r="AN22">
        <f t="shared" si="9"/>
        <v>969.1236130113848</v>
      </c>
      <c r="AO22">
        <f t="shared" si="9"/>
        <v>-48.456180650569245</v>
      </c>
      <c r="AP22">
        <f t="shared" si="9"/>
        <v>-2.3637867816349076</v>
      </c>
      <c r="AQ22">
        <f t="shared" si="9"/>
        <v>-1558.1356777043457</v>
      </c>
      <c r="AR22">
        <f t="shared" si="9"/>
        <v>-639.83203212516503</v>
      </c>
      <c r="AS22">
        <f t="shared" si="9"/>
        <v>246.14826125566861</v>
      </c>
      <c r="AT22">
        <f t="shared" si="9"/>
        <v>101.49813746381407</v>
      </c>
      <c r="AU22">
        <f t="shared" si="9"/>
        <v>-292.18563340568232</v>
      </c>
      <c r="AW22">
        <v>19</v>
      </c>
      <c r="AX22">
        <f>(R22*SUMPRODUCT(K23:$K$23, X23:$X$23)-$AZ$3*SUMPRODUCT(K22:$K$22, W23:$W$23))/Z22</f>
        <v>1497.3733086020532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5124.846816455949</v>
      </c>
      <c r="P23">
        <f t="shared" si="22"/>
        <v>256.24234082279747</v>
      </c>
      <c r="Q23" s="4">
        <f t="shared" si="23"/>
        <v>12.5</v>
      </c>
      <c r="R23">
        <f t="shared" si="0"/>
        <v>1000000</v>
      </c>
      <c r="S23">
        <f t="shared" si="1"/>
        <v>1527.177679172406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1161.8583173264292</v>
      </c>
      <c r="AC23">
        <f t="shared" si="2"/>
        <v>1161.8583173264292</v>
      </c>
      <c r="AE23">
        <f t="shared" si="3"/>
        <v>3898.9215072537863</v>
      </c>
      <c r="AF23">
        <f t="shared" si="4"/>
        <v>-194.94607536268933</v>
      </c>
      <c r="AG23">
        <f t="shared" si="4"/>
        <v>-9.5098488962009053</v>
      </c>
      <c r="AH23">
        <f t="shared" si="5"/>
        <v>-7383.7443267186</v>
      </c>
      <c r="AI23">
        <f t="shared" si="6"/>
        <v>-3689.2787437237039</v>
      </c>
      <c r="AJ23">
        <f t="shared" si="7"/>
        <v>0</v>
      </c>
      <c r="AK23">
        <f t="shared" si="24"/>
        <v>340.60836244522687</v>
      </c>
      <c r="AL23">
        <f t="shared" si="8"/>
        <v>-3348.6703812784772</v>
      </c>
      <c r="AN23">
        <f t="shared" si="9"/>
        <v>875.30833053284653</v>
      </c>
      <c r="AO23">
        <f t="shared" si="9"/>
        <v>-43.765416526642326</v>
      </c>
      <c r="AP23">
        <f t="shared" si="9"/>
        <v>-2.1349621800456071</v>
      </c>
      <c r="AQ23">
        <f t="shared" si="9"/>
        <v>-1657.6514576344216</v>
      </c>
      <c r="AR23">
        <f t="shared" si="9"/>
        <v>-828.24350580826297</v>
      </c>
      <c r="AS23">
        <f t="shared" si="9"/>
        <v>0</v>
      </c>
      <c r="AT23">
        <f t="shared" si="9"/>
        <v>76.466616868994606</v>
      </c>
      <c r="AU23">
        <f t="shared" si="9"/>
        <v>-751.77688893926836</v>
      </c>
      <c r="AW23">
        <v>20</v>
      </c>
      <c r="AX23">
        <f>(R23*SUMPRODUCT(K$23:$K24, X$23:$X24)-$AZ$3*SUMPRODUCT(K$22:$K23, W$23:$W24))/Z23</f>
        <v>1527.177679172406</v>
      </c>
    </row>
    <row r="25" spans="5:50" x14ac:dyDescent="0.25">
      <c r="AN25" s="8">
        <f t="shared" ref="AN25:AU25" si="25">SUM(AN3:AN23)</f>
        <v>47260.370807216001</v>
      </c>
      <c r="AO25" s="8">
        <f t="shared" si="25"/>
        <v>-6206.6536527027611</v>
      </c>
      <c r="AP25" s="8">
        <f t="shared" si="25"/>
        <v>-727.72961322919309</v>
      </c>
      <c r="AQ25" s="8">
        <f t="shared" si="25"/>
        <v>-26160.42893338803</v>
      </c>
      <c r="AR25" s="8">
        <f t="shared" si="25"/>
        <v>14165.558607896015</v>
      </c>
      <c r="AS25" s="8">
        <f t="shared" si="25"/>
        <v>-2375.8515966610012</v>
      </c>
      <c r="AT25" s="8">
        <f t="shared" si="25"/>
        <v>2731.767764278401</v>
      </c>
      <c r="AU25" s="9">
        <f t="shared" si="25"/>
        <v>14521.474775513414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21830.757547989644</v>
      </c>
      <c r="K3">
        <v>1</v>
      </c>
      <c r="L3" s="2">
        <v>0</v>
      </c>
      <c r="O3">
        <f>$C$3</f>
        <v>21830.757547989644</v>
      </c>
      <c r="P3">
        <f>O3*B5</f>
        <v>17464.606038391717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21830.757547989644</v>
      </c>
      <c r="AF3">
        <f t="shared" ref="AF3:AG23" si="4">-$Z3*P3</f>
        <v>-17464.606038391717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3741.1945388979266</v>
      </c>
      <c r="AJ3">
        <f t="shared" ref="AJ3:AJ23" si="7">AB3-AC3</f>
        <v>0</v>
      </c>
      <c r="AL3">
        <f t="shared" ref="AL3:AL23" si="8">SUM(AI3:AK3)</f>
        <v>3741.1945388979266</v>
      </c>
      <c r="AN3">
        <f t="shared" ref="AN3:AU23" si="9">AE3*$K3</f>
        <v>21830.757547989644</v>
      </c>
      <c r="AO3">
        <f t="shared" si="9"/>
        <v>-17464.606038391717</v>
      </c>
      <c r="AP3">
        <f t="shared" si="9"/>
        <v>-624.95697070000006</v>
      </c>
      <c r="AQ3">
        <f t="shared" si="9"/>
        <v>0</v>
      </c>
      <c r="AR3">
        <f t="shared" si="9"/>
        <v>3741.1945388979266</v>
      </c>
      <c r="AS3">
        <f t="shared" si="9"/>
        <v>0</v>
      </c>
      <c r="AT3">
        <f t="shared" si="9"/>
        <v>0</v>
      </c>
      <c r="AU3">
        <f t="shared" si="9"/>
        <v>3741.1945388979266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8080.6109040844112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5718.6842844899184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5646.6611902276054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-5646.6611902276054</v>
      </c>
      <c r="AK4">
        <f>H4*SUM(AB4, AE4:AF4)</f>
        <v>0</v>
      </c>
      <c r="AL4">
        <f t="shared" si="8"/>
        <v>-8241.0081902276052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-5297.55248168459</v>
      </c>
      <c r="AT4">
        <f t="shared" si="9"/>
        <v>0</v>
      </c>
      <c r="AU4">
        <f t="shared" si="9"/>
        <v>-7731.502195541424</v>
      </c>
      <c r="AW4">
        <v>1</v>
      </c>
      <c r="AX4">
        <f>(R4*SUMPRODUCT(K5:$K$23, X5:$X$23)-$AZ$3*SUMPRODUCT(K4:$K$22, W5:$W$23))/Z4</f>
        <v>5718.6842844899184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21830.757547989644</v>
      </c>
      <c r="P5">
        <f t="shared" ref="P5:P23" si="22">O5*$C$5</f>
        <v>1091.5378773994823</v>
      </c>
      <c r="Q5" s="4">
        <f t="shared" ref="Q5:Q23" si="23">$C$8</f>
        <v>12.5</v>
      </c>
      <c r="R5">
        <f t="shared" si="0"/>
        <v>1000000</v>
      </c>
      <c r="S5">
        <f t="shared" si="1"/>
        <v>11115.896977960485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5646.6611902276054</v>
      </c>
      <c r="AC5">
        <f t="shared" si="2"/>
        <v>10836.591059702929</v>
      </c>
      <c r="AE5">
        <f t="shared" si="3"/>
        <v>21282.222436942036</v>
      </c>
      <c r="AF5">
        <f t="shared" si="4"/>
        <v>-1064.1111218471019</v>
      </c>
      <c r="AG5">
        <f t="shared" si="4"/>
        <v>-12.185916126683999</v>
      </c>
      <c r="AH5">
        <f t="shared" si="5"/>
        <v>-2658.3063352800887</v>
      </c>
      <c r="AI5">
        <f t="shared" si="6"/>
        <v>17547.619063688162</v>
      </c>
      <c r="AJ5">
        <f t="shared" si="7"/>
        <v>-5189.9298694753234</v>
      </c>
      <c r="AK5">
        <f>H5*SUM(AB5, AE5:AF5)</f>
        <v>2234.7163444598677</v>
      </c>
      <c r="AL5">
        <f t="shared" si="8"/>
        <v>14592.405538672707</v>
      </c>
      <c r="AN5">
        <f t="shared" si="9"/>
        <v>18378.52946370111</v>
      </c>
      <c r="AO5">
        <f t="shared" si="9"/>
        <v>-918.92647318505567</v>
      </c>
      <c r="AP5">
        <f t="shared" si="9"/>
        <v>-10.523300338582134</v>
      </c>
      <c r="AQ5">
        <f t="shared" si="9"/>
        <v>-2295.6136959495261</v>
      </c>
      <c r="AR5">
        <f t="shared" si="9"/>
        <v>15153.465994227949</v>
      </c>
      <c r="AS5">
        <f t="shared" si="9"/>
        <v>-4481.8288739961108</v>
      </c>
      <c r="AT5">
        <f t="shared" si="9"/>
        <v>1929.8172595160336</v>
      </c>
      <c r="AU5">
        <f t="shared" si="9"/>
        <v>12601.454379747871</v>
      </c>
      <c r="AW5">
        <v>2</v>
      </c>
      <c r="AX5">
        <f>(R5*SUMPRODUCT(K6:$K$23, X6:$X$23)-$AZ$3*SUMPRODUCT(K5:$K$22, W6:$W$23))/Z5</f>
        <v>11115.896977960485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21830.757547989644</v>
      </c>
      <c r="P6">
        <f t="shared" si="22"/>
        <v>1091.5378773994823</v>
      </c>
      <c r="Q6" s="4">
        <f t="shared" si="23"/>
        <v>12.5</v>
      </c>
      <c r="R6">
        <f t="shared" si="0"/>
        <v>1000000</v>
      </c>
      <c r="S6">
        <f t="shared" si="1"/>
        <v>16114.077848519266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10836.591059702929</v>
      </c>
      <c r="AC6">
        <f t="shared" si="2"/>
        <v>15507.993694255856</v>
      </c>
      <c r="AE6">
        <f t="shared" si="3"/>
        <v>21009.657119545413</v>
      </c>
      <c r="AF6">
        <f t="shared" si="4"/>
        <v>-1050.4828559772707</v>
      </c>
      <c r="AG6">
        <f t="shared" si="4"/>
        <v>-12.029848868826907</v>
      </c>
      <c r="AH6">
        <f t="shared" si="5"/>
        <v>-2736.6477272202533</v>
      </c>
      <c r="AI6">
        <f t="shared" si="6"/>
        <v>17210.496687479059</v>
      </c>
      <c r="AJ6">
        <f t="shared" si="7"/>
        <v>-4671.4026345529273</v>
      </c>
      <c r="AK6">
        <f>H6*SUM(AB6, AE6:AF6)</f>
        <v>3350.5792671718928</v>
      </c>
      <c r="AL6">
        <f t="shared" si="8"/>
        <v>15889.673320098023</v>
      </c>
      <c r="AN6">
        <f t="shared" si="9"/>
        <v>16362.871819614536</v>
      </c>
      <c r="AO6">
        <f t="shared" si="9"/>
        <v>-818.14359098072691</v>
      </c>
      <c r="AP6">
        <f t="shared" si="9"/>
        <v>-9.3691617112030574</v>
      </c>
      <c r="AQ6">
        <f t="shared" si="9"/>
        <v>-2131.3730024792212</v>
      </c>
      <c r="AR6">
        <f t="shared" si="9"/>
        <v>13403.986064443383</v>
      </c>
      <c r="AS6">
        <f t="shared" si="9"/>
        <v>-3638.2108518986188</v>
      </c>
      <c r="AT6">
        <f t="shared" si="9"/>
        <v>2609.5189825438683</v>
      </c>
      <c r="AU6">
        <f t="shared" si="9"/>
        <v>12375.294195088632</v>
      </c>
      <c r="AW6">
        <v>3</v>
      </c>
      <c r="AX6">
        <f>(R6*SUMPRODUCT(K7:$K$23, X7:$X$23)-$AZ$3*SUMPRODUCT(K6:$K$22, W7:$W$23))/Z6</f>
        <v>16114.077848519266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21830.757547989644</v>
      </c>
      <c r="P7">
        <f t="shared" si="22"/>
        <v>1091.5378773994823</v>
      </c>
      <c r="Q7" s="4">
        <f t="shared" si="23"/>
        <v>12.5</v>
      </c>
      <c r="R7">
        <f t="shared" si="0"/>
        <v>1000000</v>
      </c>
      <c r="S7">
        <f t="shared" si="1"/>
        <v>20601.833244465211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15507.993694255856</v>
      </c>
      <c r="AC7">
        <f t="shared" si="2"/>
        <v>19570.409198564805</v>
      </c>
      <c r="AE7">
        <f t="shared" si="3"/>
        <v>20737.807808613048</v>
      </c>
      <c r="AF7">
        <f t="shared" si="4"/>
        <v>-1036.8903904306526</v>
      </c>
      <c r="AG7">
        <f t="shared" si="4"/>
        <v>-11.874191586701693</v>
      </c>
      <c r="AH7">
        <f t="shared" si="5"/>
        <v>-2828.703474955506</v>
      </c>
      <c r="AI7">
        <f t="shared" si="6"/>
        <v>16860.339751640186</v>
      </c>
      <c r="AJ7">
        <f t="shared" si="7"/>
        <v>-4062.4155043089486</v>
      </c>
      <c r="AK7">
        <f>H7*SUM(AB7, AE7:AF7)</f>
        <v>3686.3729934722851</v>
      </c>
      <c r="AL7">
        <f t="shared" si="8"/>
        <v>16484.29724080352</v>
      </c>
      <c r="AN7">
        <f t="shared" si="9"/>
        <v>14620.393272932226</v>
      </c>
      <c r="AO7">
        <f t="shared" si="9"/>
        <v>-731.01966364661143</v>
      </c>
      <c r="AP7">
        <f t="shared" si="9"/>
        <v>-8.3714417839101696</v>
      </c>
      <c r="AQ7">
        <f t="shared" si="9"/>
        <v>-1994.2685185452804</v>
      </c>
      <c r="AR7">
        <f t="shared" si="9"/>
        <v>11886.733648956422</v>
      </c>
      <c r="AS7">
        <f t="shared" si="9"/>
        <v>-2864.0497037679138</v>
      </c>
      <c r="AT7">
        <f t="shared" si="9"/>
        <v>2598.9354040062262</v>
      </c>
      <c r="AU7">
        <f t="shared" si="9"/>
        <v>11621.619349194734</v>
      </c>
      <c r="AW7">
        <v>4</v>
      </c>
      <c r="AX7">
        <f>(R7*SUMPRODUCT(K8:$K$23, X8:$X$23)-$AZ$3*SUMPRODUCT(K7:$K$22, W8:$W$23))/Z7</f>
        <v>20601.833244465211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21830.757547989644</v>
      </c>
      <c r="P8">
        <f t="shared" si="22"/>
        <v>1091.5378773994823</v>
      </c>
      <c r="Q8" s="4">
        <f t="shared" si="23"/>
        <v>12.5</v>
      </c>
      <c r="R8">
        <f t="shared" si="0"/>
        <v>1000000</v>
      </c>
      <c r="S8">
        <f t="shared" si="1"/>
        <v>24151.241356741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19570.409198564805</v>
      </c>
      <c r="AC8">
        <f t="shared" si="2"/>
        <v>22626.137154816955</v>
      </c>
      <c r="AE8">
        <f t="shared" si="3"/>
        <v>20452.187412573763</v>
      </c>
      <c r="AF8">
        <f t="shared" si="4"/>
        <v>-1022.6093706286882</v>
      </c>
      <c r="AG8">
        <f t="shared" si="4"/>
        <v>-11.710649165297271</v>
      </c>
      <c r="AH8">
        <f t="shared" si="5"/>
        <v>-3584.0404429924806</v>
      </c>
      <c r="AI8">
        <f t="shared" si="6"/>
        <v>15833.826949787299</v>
      </c>
      <c r="AJ8">
        <f t="shared" si="7"/>
        <v>-3055.7279562521508</v>
      </c>
      <c r="AK8">
        <f t="shared" ref="AK8:AK23" si="24">H8*SUM(AB8:AB8, AE8:AF8)</f>
        <v>2827.4990749369667</v>
      </c>
      <c r="AL8">
        <f t="shared" si="8"/>
        <v>15605.598068472114</v>
      </c>
      <c r="AN8">
        <f t="shared" si="9"/>
        <v>13444.314783395121</v>
      </c>
      <c r="AO8">
        <f t="shared" si="9"/>
        <v>-672.21573916975603</v>
      </c>
      <c r="AP8">
        <f t="shared" si="9"/>
        <v>-7.6980349593005668</v>
      </c>
      <c r="AQ8">
        <f t="shared" si="9"/>
        <v>-2355.9811447056395</v>
      </c>
      <c r="AR8">
        <f t="shared" si="9"/>
        <v>10408.419864560427</v>
      </c>
      <c r="AS8">
        <f t="shared" si="9"/>
        <v>-2008.6931391513515</v>
      </c>
      <c r="AT8">
        <f t="shared" si="9"/>
        <v>1858.6661097111139</v>
      </c>
      <c r="AU8">
        <f t="shared" si="9"/>
        <v>10258.392835120188</v>
      </c>
      <c r="AW8">
        <v>5</v>
      </c>
      <c r="AX8">
        <f>(R8*SUMPRODUCT(K9:$K$23, X9:$X$23)-$AZ$3*SUMPRODUCT(K8:$K$22, W9:$W$23))/Z8</f>
        <v>24151.241356741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21830.757547989644</v>
      </c>
      <c r="P9">
        <f t="shared" si="22"/>
        <v>1091.5378773994823</v>
      </c>
      <c r="Q9" s="4">
        <f t="shared" si="23"/>
        <v>12.5</v>
      </c>
      <c r="R9">
        <f t="shared" si="0"/>
        <v>1000000</v>
      </c>
      <c r="S9">
        <f t="shared" si="1"/>
        <v>26929.595763957888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22626.137154816955</v>
      </c>
      <c r="AC9">
        <f t="shared" si="2"/>
        <v>24858.470599068132</v>
      </c>
      <c r="AE9">
        <f t="shared" si="3"/>
        <v>20151.778341522597</v>
      </c>
      <c r="AF9">
        <f t="shared" si="4"/>
        <v>-1007.5889170761301</v>
      </c>
      <c r="AG9">
        <f t="shared" si="4"/>
        <v>-11.538638946234334</v>
      </c>
      <c r="AH9">
        <f t="shared" si="5"/>
        <v>-4392.298192797115</v>
      </c>
      <c r="AI9">
        <f t="shared" si="6"/>
        <v>14740.352592703119</v>
      </c>
      <c r="AJ9">
        <f t="shared" si="7"/>
        <v>-2232.3334442511768</v>
      </c>
      <c r="AK9">
        <f t="shared" si="24"/>
        <v>2180.4110474375511</v>
      </c>
      <c r="AL9">
        <f t="shared" si="8"/>
        <v>14688.430195889494</v>
      </c>
      <c r="AN9">
        <f t="shared" si="9"/>
        <v>12589.659628728004</v>
      </c>
      <c r="AO9">
        <f t="shared" si="9"/>
        <v>-629.48298143640034</v>
      </c>
      <c r="AP9">
        <f t="shared" si="9"/>
        <v>-7.2086708403571658</v>
      </c>
      <c r="AQ9">
        <f t="shared" si="9"/>
        <v>-2744.0525743205812</v>
      </c>
      <c r="AR9">
        <f t="shared" si="9"/>
        <v>9208.9154021306658</v>
      </c>
      <c r="AS9">
        <f t="shared" si="9"/>
        <v>-1394.6321642015896</v>
      </c>
      <c r="AT9">
        <f t="shared" si="9"/>
        <v>1362.1940690661154</v>
      </c>
      <c r="AU9">
        <f t="shared" si="9"/>
        <v>9176.4773069951934</v>
      </c>
      <c r="AW9">
        <v>6</v>
      </c>
      <c r="AX9">
        <f>(R9*SUMPRODUCT(K10:$K$23, X10:$X$23)-$AZ$3*SUMPRODUCT(K9:$K$22, W10:$W$23))/Z9</f>
        <v>26929.595763957888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21830.757547989644</v>
      </c>
      <c r="P10">
        <f t="shared" si="22"/>
        <v>1091.5378773994823</v>
      </c>
      <c r="Q10" s="4">
        <f t="shared" si="23"/>
        <v>12.5</v>
      </c>
      <c r="R10">
        <f t="shared" si="0"/>
        <v>1000000</v>
      </c>
      <c r="S10">
        <f t="shared" si="1"/>
        <v>29067.057151876204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24858.470599068132</v>
      </c>
      <c r="AC10">
        <f t="shared" si="2"/>
        <v>26411.057605499547</v>
      </c>
      <c r="AE10">
        <f t="shared" si="3"/>
        <v>19835.974180634661</v>
      </c>
      <c r="AF10">
        <f t="shared" si="4"/>
        <v>-991.79870903173321</v>
      </c>
      <c r="AG10">
        <f t="shared" si="4"/>
        <v>-11.357813704488992</v>
      </c>
      <c r="AH10">
        <f t="shared" si="5"/>
        <v>-5235.1081826399886</v>
      </c>
      <c r="AI10">
        <f t="shared" si="6"/>
        <v>13597.709475258449</v>
      </c>
      <c r="AJ10">
        <f t="shared" si="7"/>
        <v>-1552.5870064314149</v>
      </c>
      <c r="AK10">
        <f t="shared" si="24"/>
        <v>2294.3889187102309</v>
      </c>
      <c r="AL10">
        <f t="shared" si="8"/>
        <v>14339.511387537264</v>
      </c>
      <c r="AN10">
        <f t="shared" si="9"/>
        <v>11774.217147345855</v>
      </c>
      <c r="AO10">
        <f t="shared" si="9"/>
        <v>-588.71085736729276</v>
      </c>
      <c r="AP10">
        <f t="shared" si="9"/>
        <v>-6.7417593740523456</v>
      </c>
      <c r="AQ10">
        <f t="shared" si="9"/>
        <v>-3107.4501292922214</v>
      </c>
      <c r="AR10">
        <f t="shared" si="9"/>
        <v>8071.3144013122865</v>
      </c>
      <c r="AS10">
        <f t="shared" si="9"/>
        <v>-921.58299801165811</v>
      </c>
      <c r="AT10">
        <f t="shared" si="9"/>
        <v>1361.9010139533248</v>
      </c>
      <c r="AU10">
        <f t="shared" si="9"/>
        <v>8511.6324172539535</v>
      </c>
      <c r="AW10">
        <v>7</v>
      </c>
      <c r="AX10">
        <f>(R10*SUMPRODUCT(K11:$K$23, X11:$X$23)-$AZ$3*SUMPRODUCT(K10:$K$22, W11:$W$23))/Z10</f>
        <v>29067.057151876204</v>
      </c>
    </row>
    <row r="11" spans="1:52" x14ac:dyDescent="0.25">
      <c r="A11" t="s">
        <v>33</v>
      </c>
      <c r="C11" s="7">
        <f>AU25</f>
        <v>101597.72665944062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21830.757547989644</v>
      </c>
      <c r="P11">
        <f t="shared" si="22"/>
        <v>1091.5378773994823</v>
      </c>
      <c r="Q11" s="4">
        <f t="shared" si="23"/>
        <v>12.5</v>
      </c>
      <c r="R11">
        <f t="shared" si="0"/>
        <v>1000000</v>
      </c>
      <c r="S11">
        <f t="shared" si="1"/>
        <v>30536.573879130556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26411.057605499547</v>
      </c>
      <c r="AC11">
        <f t="shared" si="2"/>
        <v>27280.090388095534</v>
      </c>
      <c r="AE11">
        <f t="shared" si="3"/>
        <v>19502.680343480395</v>
      </c>
      <c r="AF11">
        <f t="shared" si="4"/>
        <v>-975.13401717401985</v>
      </c>
      <c r="AG11">
        <f t="shared" si="4"/>
        <v>-11.166974107866197</v>
      </c>
      <c r="AH11">
        <f t="shared" si="5"/>
        <v>-6180.9167662323316</v>
      </c>
      <c r="AI11">
        <f t="shared" si="6"/>
        <v>12335.462585966179</v>
      </c>
      <c r="AJ11">
        <f t="shared" si="7"/>
        <v>-869.03278259598665</v>
      </c>
      <c r="AK11">
        <f t="shared" si="24"/>
        <v>2314.338102488005</v>
      </c>
      <c r="AL11">
        <f t="shared" si="8"/>
        <v>13780.767905858198</v>
      </c>
      <c r="AN11">
        <f t="shared" si="9"/>
        <v>11009.396989417859</v>
      </c>
      <c r="AO11">
        <f t="shared" si="9"/>
        <v>-550.469849470893</v>
      </c>
      <c r="AP11">
        <f t="shared" si="9"/>
        <v>-6.3038335735809676</v>
      </c>
      <c r="AQ11">
        <f t="shared" si="9"/>
        <v>-3489.1699622584756</v>
      </c>
      <c r="AR11">
        <f t="shared" si="9"/>
        <v>6963.4533441149115</v>
      </c>
      <c r="AS11">
        <f t="shared" si="9"/>
        <v>-490.57497389665394</v>
      </c>
      <c r="AT11">
        <f t="shared" si="9"/>
        <v>1306.4597526741541</v>
      </c>
      <c r="AU11">
        <f t="shared" si="9"/>
        <v>7779.3381228924118</v>
      </c>
      <c r="AW11">
        <v>8</v>
      </c>
      <c r="AX11">
        <f>(R11*SUMPRODUCT(K12:$K$23, X12:$X$23)-$AZ$3*SUMPRODUCT(K11:$K$22, W12:$W$23))/Z11</f>
        <v>30536.573879130556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21830.757547989644</v>
      </c>
      <c r="P12">
        <f t="shared" si="22"/>
        <v>1091.5378773994823</v>
      </c>
      <c r="Q12" s="4">
        <f t="shared" si="23"/>
        <v>12.5</v>
      </c>
      <c r="R12">
        <f t="shared" si="0"/>
        <v>1000000</v>
      </c>
      <c r="S12">
        <f t="shared" si="1"/>
        <v>31322.95002749893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27280.090388095534</v>
      </c>
      <c r="AC12">
        <f t="shared" si="2"/>
        <v>27476.384830703766</v>
      </c>
      <c r="AE12">
        <f t="shared" si="3"/>
        <v>19149.865993073883</v>
      </c>
      <c r="AF12">
        <f t="shared" si="4"/>
        <v>-957.49329965369429</v>
      </c>
      <c r="AG12">
        <f t="shared" si="4"/>
        <v>-10.964957326250321</v>
      </c>
      <c r="AH12">
        <f t="shared" si="5"/>
        <v>-7227.7632429772502</v>
      </c>
      <c r="AI12">
        <f t="shared" si="6"/>
        <v>10953.644493116688</v>
      </c>
      <c r="AJ12">
        <f t="shared" si="7"/>
        <v>-196.2944426082322</v>
      </c>
      <c r="AK12">
        <f t="shared" si="24"/>
        <v>2360.020833930666</v>
      </c>
      <c r="AL12">
        <f t="shared" si="8"/>
        <v>13117.370884439122</v>
      </c>
      <c r="AN12">
        <f t="shared" si="9"/>
        <v>10276.861741273093</v>
      </c>
      <c r="AO12">
        <f t="shared" si="9"/>
        <v>-513.84308706365471</v>
      </c>
      <c r="AP12">
        <f t="shared" si="9"/>
        <v>-5.8843936809578743</v>
      </c>
      <c r="AQ12">
        <f t="shared" si="9"/>
        <v>-3878.8116623687051</v>
      </c>
      <c r="AR12">
        <f t="shared" si="9"/>
        <v>5878.3225981597752</v>
      </c>
      <c r="AS12">
        <f t="shared" si="9"/>
        <v>-105.3422957630451</v>
      </c>
      <c r="AT12">
        <f t="shared" si="9"/>
        <v>1266.5157983665013</v>
      </c>
      <c r="AU12">
        <f t="shared" si="9"/>
        <v>7039.4961007632319</v>
      </c>
      <c r="AW12">
        <v>9</v>
      </c>
      <c r="AX12">
        <f>(R12*SUMPRODUCT(K13:$K$23, X13:$X$23)-$AZ$3*SUMPRODUCT(K12:$K$22, W13:$W$23))/Z12</f>
        <v>31322.95002749893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21830.757547989644</v>
      </c>
      <c r="P13">
        <f t="shared" si="22"/>
        <v>1091.5378773994823</v>
      </c>
      <c r="Q13" s="4">
        <f t="shared" si="23"/>
        <v>12.5</v>
      </c>
      <c r="R13">
        <f t="shared" si="0"/>
        <v>1000000</v>
      </c>
      <c r="S13">
        <f t="shared" si="1"/>
        <v>31416.824722709247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27476.384830703766</v>
      </c>
      <c r="AC13">
        <f t="shared" si="2"/>
        <v>27020.895714616214</v>
      </c>
      <c r="AE13">
        <f t="shared" si="3"/>
        <v>18776.137572200507</v>
      </c>
      <c r="AF13">
        <f t="shared" si="4"/>
        <v>-938.80687861002548</v>
      </c>
      <c r="AG13">
        <f t="shared" si="4"/>
        <v>-10.75096542740541</v>
      </c>
      <c r="AH13">
        <f t="shared" si="5"/>
        <v>-8347.3860465927082</v>
      </c>
      <c r="AI13">
        <f t="shared" si="6"/>
        <v>9479.1936815703648</v>
      </c>
      <c r="AJ13">
        <f t="shared" si="7"/>
        <v>455.48911608755225</v>
      </c>
      <c r="AK13">
        <f t="shared" si="24"/>
        <v>2342.7190926060125</v>
      </c>
      <c r="AL13">
        <f t="shared" si="8"/>
        <v>12277.401890263929</v>
      </c>
      <c r="AN13">
        <f t="shared" si="9"/>
        <v>9580.9629198352941</v>
      </c>
      <c r="AO13">
        <f t="shared" si="9"/>
        <v>-479.04814599176478</v>
      </c>
      <c r="AP13">
        <f t="shared" si="9"/>
        <v>-5.4859313166147947</v>
      </c>
      <c r="AQ13">
        <f t="shared" si="9"/>
        <v>-4259.4487754694437</v>
      </c>
      <c r="AR13">
        <f t="shared" si="9"/>
        <v>4836.9800670574696</v>
      </c>
      <c r="AS13">
        <f t="shared" si="9"/>
        <v>232.42396445180825</v>
      </c>
      <c r="AT13">
        <f t="shared" si="9"/>
        <v>1195.4271570251308</v>
      </c>
      <c r="AU13">
        <f t="shared" si="9"/>
        <v>6264.8311885344083</v>
      </c>
      <c r="AW13">
        <v>10</v>
      </c>
      <c r="AX13">
        <f>(R13*SUMPRODUCT(K14:$K$23, X14:$X$23)-$AZ$3*SUMPRODUCT(K13:$K$22, W14:$W$23))/Z13</f>
        <v>31416.824722709247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21830.757547989644</v>
      </c>
      <c r="P14">
        <f t="shared" si="22"/>
        <v>1091.5378773994823</v>
      </c>
      <c r="Q14" s="4">
        <f t="shared" si="23"/>
        <v>12.5</v>
      </c>
      <c r="R14">
        <f t="shared" si="0"/>
        <v>1000000</v>
      </c>
      <c r="S14">
        <f t="shared" si="1"/>
        <v>30960.338697263105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27020.895714616214</v>
      </c>
      <c r="AC14">
        <f t="shared" si="2"/>
        <v>26065.484992187568</v>
      </c>
      <c r="AE14">
        <f t="shared" si="3"/>
        <v>18379.297746038927</v>
      </c>
      <c r="AF14">
        <f t="shared" si="4"/>
        <v>-918.96488730194642</v>
      </c>
      <c r="AG14">
        <f t="shared" si="4"/>
        <v>-10.523740246780536</v>
      </c>
      <c r="AH14">
        <f t="shared" si="5"/>
        <v>-9577.2421080655549</v>
      </c>
      <c r="AI14">
        <f t="shared" si="6"/>
        <v>7872.5670104246456</v>
      </c>
      <c r="AJ14">
        <f t="shared" si="7"/>
        <v>955.41072242864539</v>
      </c>
      <c r="AK14">
        <f t="shared" si="24"/>
        <v>3806.3476914789794</v>
      </c>
      <c r="AL14">
        <f t="shared" si="8"/>
        <v>12634.32542433227</v>
      </c>
      <c r="AN14">
        <f t="shared" si="9"/>
        <v>8639.1930944872747</v>
      </c>
      <c r="AO14">
        <f t="shared" si="9"/>
        <v>-431.95965472436376</v>
      </c>
      <c r="AP14">
        <f t="shared" si="9"/>
        <v>-4.9466865015426613</v>
      </c>
      <c r="AQ14">
        <f t="shared" si="9"/>
        <v>-4501.7848357162929</v>
      </c>
      <c r="AR14">
        <f t="shared" si="9"/>
        <v>3700.5019175450752</v>
      </c>
      <c r="AS14">
        <f t="shared" si="9"/>
        <v>449.09102783230844</v>
      </c>
      <c r="AT14">
        <f t="shared" si="9"/>
        <v>1789.1745999125474</v>
      </c>
      <c r="AU14">
        <f t="shared" si="9"/>
        <v>5938.7675452899302</v>
      </c>
      <c r="AW14">
        <v>11</v>
      </c>
      <c r="AX14">
        <f>(R14*SUMPRODUCT(K15:$K$23, X15:$X$23)-$AZ$3*SUMPRODUCT(K14:$K$22, W15:$W$23))/Z14</f>
        <v>30960.338697263105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21830.757547989644</v>
      </c>
      <c r="P15">
        <f t="shared" si="22"/>
        <v>1091.5378773994823</v>
      </c>
      <c r="Q15" s="4">
        <f t="shared" si="23"/>
        <v>12.5</v>
      </c>
      <c r="R15">
        <f t="shared" si="0"/>
        <v>1000000</v>
      </c>
      <c r="S15">
        <f t="shared" si="1"/>
        <v>29827.801180696359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26065.484992187568</v>
      </c>
      <c r="AC15">
        <f t="shared" si="2"/>
        <v>24535.18019387003</v>
      </c>
      <c r="AE15">
        <f t="shared" si="3"/>
        <v>17957.125534122581</v>
      </c>
      <c r="AF15">
        <f t="shared" si="4"/>
        <v>-897.85627670612905</v>
      </c>
      <c r="AG15">
        <f t="shared" si="4"/>
        <v>-10.28201008064435</v>
      </c>
      <c r="AH15">
        <f t="shared" si="5"/>
        <v>-10919.421093470408</v>
      </c>
      <c r="AI15">
        <f t="shared" si="6"/>
        <v>6129.5661538653967</v>
      </c>
      <c r="AJ15">
        <f t="shared" si="7"/>
        <v>1530.3047983175384</v>
      </c>
      <c r="AK15">
        <f t="shared" si="24"/>
        <v>3690.2714706471156</v>
      </c>
      <c r="AL15">
        <f t="shared" si="8"/>
        <v>11350.142422830051</v>
      </c>
      <c r="AN15">
        <f t="shared" si="9"/>
        <v>7775.3948610093166</v>
      </c>
      <c r="AO15">
        <f t="shared" si="9"/>
        <v>-388.76974305046582</v>
      </c>
      <c r="AP15">
        <f t="shared" si="9"/>
        <v>-4.4520871778710553</v>
      </c>
      <c r="AQ15">
        <f t="shared" si="9"/>
        <v>-4728.0847089937688</v>
      </c>
      <c r="AR15">
        <f t="shared" si="9"/>
        <v>2654.0883217872097</v>
      </c>
      <c r="AS15">
        <f t="shared" si="9"/>
        <v>662.61852666819266</v>
      </c>
      <c r="AT15">
        <f t="shared" si="9"/>
        <v>1597.8792248277773</v>
      </c>
      <c r="AU15">
        <f t="shared" si="9"/>
        <v>4914.5860732831798</v>
      </c>
      <c r="AW15">
        <v>12</v>
      </c>
      <c r="AX15">
        <f>(R15*SUMPRODUCT(K16:$K$23, X16:$X$23)-$AZ$3*SUMPRODUCT(K15:$K$22, W16:$W$23))/Z15</f>
        <v>29827.801180696359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21830.757547989644</v>
      </c>
      <c r="P16">
        <f t="shared" si="22"/>
        <v>1091.5378773994823</v>
      </c>
      <c r="Q16" s="4">
        <f t="shared" si="23"/>
        <v>12.5</v>
      </c>
      <c r="R16">
        <f t="shared" si="0"/>
        <v>1000000</v>
      </c>
      <c r="S16">
        <f t="shared" si="1"/>
        <v>28089.285125363036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24535.18019387003</v>
      </c>
      <c r="AC16">
        <f t="shared" si="2"/>
        <v>22530.2181074449</v>
      </c>
      <c r="AE16">
        <f t="shared" si="3"/>
        <v>17510.297140415347</v>
      </c>
      <c r="AF16">
        <f t="shared" si="4"/>
        <v>-875.51485702076741</v>
      </c>
      <c r="AG16">
        <f t="shared" si="4"/>
        <v>-10.026162114348981</v>
      </c>
      <c r="AH16">
        <f t="shared" si="5"/>
        <v>-12242.229239114034</v>
      </c>
      <c r="AI16">
        <f t="shared" si="6"/>
        <v>4382.5268821661975</v>
      </c>
      <c r="AJ16">
        <f t="shared" si="7"/>
        <v>2004.9620864251301</v>
      </c>
      <c r="AK16">
        <f t="shared" si="24"/>
        <v>3522.9960291044872</v>
      </c>
      <c r="AL16">
        <f t="shared" si="8"/>
        <v>9910.4849976958139</v>
      </c>
      <c r="AN16">
        <f t="shared" si="9"/>
        <v>6984.2619137013271</v>
      </c>
      <c r="AO16">
        <f t="shared" si="9"/>
        <v>-349.21309568506638</v>
      </c>
      <c r="AP16">
        <f t="shared" si="9"/>
        <v>-3.9990950258758287</v>
      </c>
      <c r="AQ16">
        <f t="shared" si="9"/>
        <v>-4883.0088220602738</v>
      </c>
      <c r="AR16">
        <f t="shared" si="9"/>
        <v>1748.0409009301115</v>
      </c>
      <c r="AS16">
        <f t="shared" si="9"/>
        <v>799.71117716292667</v>
      </c>
      <c r="AT16">
        <f t="shared" si="9"/>
        <v>1405.203280725814</v>
      </c>
      <c r="AU16">
        <f t="shared" si="9"/>
        <v>3952.9553588188519</v>
      </c>
      <c r="AW16">
        <v>13</v>
      </c>
      <c r="AX16">
        <f>(R16*SUMPRODUCT(K17:$K$23, X17:$X$23)-$AZ$3*SUMPRODUCT(K16:$K$22, W17:$W$23))/Z16</f>
        <v>28089.285125363036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21830.757547989644</v>
      </c>
      <c r="P17">
        <f t="shared" si="22"/>
        <v>1091.5378773994823</v>
      </c>
      <c r="Q17" s="4">
        <f t="shared" si="23"/>
        <v>12.5</v>
      </c>
      <c r="R17">
        <f t="shared" si="0"/>
        <v>1000000</v>
      </c>
      <c r="S17">
        <f t="shared" si="1"/>
        <v>25786.058218278955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22530.2181074449</v>
      </c>
      <c r="AC17">
        <f t="shared" si="2"/>
        <v>20125.814092728149</v>
      </c>
      <c r="AE17">
        <f t="shared" si="3"/>
        <v>17038.733264117553</v>
      </c>
      <c r="AF17">
        <f t="shared" si="4"/>
        <v>-851.93666320587772</v>
      </c>
      <c r="AG17">
        <f t="shared" si="4"/>
        <v>-9.756150941316406</v>
      </c>
      <c r="AH17">
        <f t="shared" si="5"/>
        <v>-13579.964151126866</v>
      </c>
      <c r="AI17">
        <f t="shared" si="6"/>
        <v>2597.0762988434926</v>
      </c>
      <c r="AJ17">
        <f t="shared" si="7"/>
        <v>2404.4040147167507</v>
      </c>
      <c r="AK17">
        <f t="shared" si="24"/>
        <v>3313.0923826234884</v>
      </c>
      <c r="AL17">
        <f t="shared" si="8"/>
        <v>8314.5726961837318</v>
      </c>
      <c r="AN17">
        <f t="shared" si="9"/>
        <v>6260.4517468838794</v>
      </c>
      <c r="AO17">
        <f t="shared" si="9"/>
        <v>-313.02258734419399</v>
      </c>
      <c r="AP17">
        <f t="shared" si="9"/>
        <v>-3.5846509982084847</v>
      </c>
      <c r="AQ17">
        <f t="shared" si="9"/>
        <v>-4989.6144845216995</v>
      </c>
      <c r="AR17">
        <f t="shared" si="9"/>
        <v>954.23002401977681</v>
      </c>
      <c r="AS17">
        <f t="shared" si="9"/>
        <v>883.43746455894075</v>
      </c>
      <c r="AT17">
        <f t="shared" si="9"/>
        <v>1217.3120309397077</v>
      </c>
      <c r="AU17">
        <f t="shared" si="9"/>
        <v>3054.9795195184251</v>
      </c>
      <c r="AW17">
        <v>14</v>
      </c>
      <c r="AX17">
        <f>(R17*SUMPRODUCT(K18:$K$23, X18:$X$23)-$AZ$3*SUMPRODUCT(K17:$K$22, W18:$W$23))/Z17</f>
        <v>25786.058218278955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21830.757547989644</v>
      </c>
      <c r="P18">
        <f t="shared" si="22"/>
        <v>1091.5378773994823</v>
      </c>
      <c r="Q18" s="4">
        <f t="shared" si="23"/>
        <v>12.5</v>
      </c>
      <c r="R18">
        <f t="shared" si="0"/>
        <v>1000000</v>
      </c>
      <c r="S18">
        <f t="shared" si="1"/>
        <v>22930.610592026685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20125.814092728149</v>
      </c>
      <c r="AC18">
        <f t="shared" si="2"/>
        <v>17374.814057522693</v>
      </c>
      <c r="AE18">
        <f t="shared" si="3"/>
        <v>16541.441476620348</v>
      </c>
      <c r="AF18">
        <f t="shared" si="4"/>
        <v>-827.07207383101752</v>
      </c>
      <c r="AG18">
        <f t="shared" si="4"/>
        <v>-9.4714083101891831</v>
      </c>
      <c r="AH18">
        <f t="shared" si="5"/>
        <v>-14974.489737124712</v>
      </c>
      <c r="AI18">
        <f t="shared" si="6"/>
        <v>730.40825735442922</v>
      </c>
      <c r="AJ18">
        <f t="shared" si="7"/>
        <v>2751.0000352054558</v>
      </c>
      <c r="AK18">
        <f t="shared" si="24"/>
        <v>3066.916182078422</v>
      </c>
      <c r="AL18">
        <f t="shared" si="8"/>
        <v>6548.324474638307</v>
      </c>
      <c r="AN18">
        <f t="shared" si="9"/>
        <v>5598.6470290477246</v>
      </c>
      <c r="AO18">
        <f t="shared" si="9"/>
        <v>-279.93235145238629</v>
      </c>
      <c r="AP18">
        <f t="shared" si="9"/>
        <v>-3.2057104619139145</v>
      </c>
      <c r="AQ18">
        <f t="shared" si="9"/>
        <v>-5068.2936306822985</v>
      </c>
      <c r="AR18">
        <f t="shared" si="9"/>
        <v>247.21533645112547</v>
      </c>
      <c r="AS18">
        <f t="shared" si="9"/>
        <v>931.10858541453024</v>
      </c>
      <c r="AT18">
        <f t="shared" si="9"/>
        <v>1038.0341517032009</v>
      </c>
      <c r="AU18">
        <f t="shared" si="9"/>
        <v>2216.3580735688565</v>
      </c>
      <c r="AW18">
        <v>15</v>
      </c>
      <c r="AX18">
        <f>(R18*SUMPRODUCT(K19:$K$23, X19:$X$23)-$AZ$3*SUMPRODUCT(K18:$K$22, W19:$W$23))/Z18</f>
        <v>22930.610592026685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21830.757547989644</v>
      </c>
      <c r="P19">
        <f t="shared" si="22"/>
        <v>1091.5378773994823</v>
      </c>
      <c r="Q19" s="4">
        <f t="shared" si="23"/>
        <v>12.5</v>
      </c>
      <c r="R19">
        <f t="shared" si="0"/>
        <v>1000000</v>
      </c>
      <c r="S19">
        <f t="shared" si="1"/>
        <v>19463.040918046063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17374.814057522693</v>
      </c>
      <c r="AC19">
        <f t="shared" si="2"/>
        <v>14277.183223899383</v>
      </c>
      <c r="AE19">
        <f t="shared" si="3"/>
        <v>16014.030219716713</v>
      </c>
      <c r="AF19">
        <f t="shared" si="4"/>
        <v>-800.70151098583574</v>
      </c>
      <c r="AG19">
        <f t="shared" si="4"/>
        <v>-9.1694196734319338</v>
      </c>
      <c r="AH19">
        <f t="shared" si="5"/>
        <v>-16581.964292428635</v>
      </c>
      <c r="AI19">
        <f t="shared" si="6"/>
        <v>-1377.8050033711879</v>
      </c>
      <c r="AJ19">
        <f t="shared" si="7"/>
        <v>3097.6308336233105</v>
      </c>
      <c r="AK19">
        <f t="shared" si="24"/>
        <v>2788.6325527938507</v>
      </c>
      <c r="AL19">
        <f t="shared" si="8"/>
        <v>4508.4583830459733</v>
      </c>
      <c r="AN19">
        <f t="shared" si="9"/>
        <v>4992.8870997921595</v>
      </c>
      <c r="AO19">
        <f t="shared" si="9"/>
        <v>-249.64435498960799</v>
      </c>
      <c r="AP19">
        <f t="shared" si="9"/>
        <v>-2.8588604225119676</v>
      </c>
      <c r="AQ19">
        <f t="shared" si="9"/>
        <v>-5169.9587467336332</v>
      </c>
      <c r="AR19">
        <f t="shared" si="9"/>
        <v>-429.57486235359369</v>
      </c>
      <c r="AS19">
        <f t="shared" si="9"/>
        <v>965.78567774114356</v>
      </c>
      <c r="AT19">
        <f t="shared" si="9"/>
        <v>869.44556166518828</v>
      </c>
      <c r="AU19">
        <f t="shared" si="9"/>
        <v>1405.6563770527382</v>
      </c>
      <c r="AW19">
        <v>16</v>
      </c>
      <c r="AX19">
        <f>(R19*SUMPRODUCT(K20:$K$23, X20:$X$23)-$AZ$3*SUMPRODUCT(K19:$K$22, W20:$W$23))/Z19</f>
        <v>19463.040918046063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21830.757547989644</v>
      </c>
      <c r="P20">
        <f t="shared" si="22"/>
        <v>1091.5378773994823</v>
      </c>
      <c r="Q20" s="4">
        <f t="shared" si="23"/>
        <v>12.5</v>
      </c>
      <c r="R20">
        <f t="shared" si="0"/>
        <v>1000000</v>
      </c>
      <c r="S20">
        <f t="shared" si="1"/>
        <v>15406.286136612767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14277.183223899383</v>
      </c>
      <c r="AC20">
        <f t="shared" si="2"/>
        <v>10908.482549923056</v>
      </c>
      <c r="AE20">
        <f t="shared" si="3"/>
        <v>15457.355241371864</v>
      </c>
      <c r="AF20">
        <f t="shared" si="4"/>
        <v>-772.86776206859338</v>
      </c>
      <c r="AG20">
        <f t="shared" si="4"/>
        <v>-8.8506750208923144</v>
      </c>
      <c r="AH20">
        <f t="shared" si="5"/>
        <v>-18164.036464423854</v>
      </c>
      <c r="AI20">
        <f t="shared" si="6"/>
        <v>-3488.3996601414765</v>
      </c>
      <c r="AJ20">
        <f t="shared" si="7"/>
        <v>3368.7006739763274</v>
      </c>
      <c r="AK20">
        <f t="shared" si="24"/>
        <v>2478.3080854144578</v>
      </c>
      <c r="AL20">
        <f t="shared" si="8"/>
        <v>2358.6090992493087</v>
      </c>
      <c r="AN20">
        <f t="shared" si="9"/>
        <v>4439.4345435620726</v>
      </c>
      <c r="AO20">
        <f t="shared" si="9"/>
        <v>-221.97172717810369</v>
      </c>
      <c r="AP20">
        <f t="shared" si="9"/>
        <v>-2.5419608858070135</v>
      </c>
      <c r="AQ20">
        <f t="shared" si="9"/>
        <v>-5216.8077702487744</v>
      </c>
      <c r="AR20">
        <f t="shared" si="9"/>
        <v>-1001.8869147506124</v>
      </c>
      <c r="AS20">
        <f t="shared" si="9"/>
        <v>967.50873001506125</v>
      </c>
      <c r="AT20">
        <f t="shared" si="9"/>
        <v>711.78324830953795</v>
      </c>
      <c r="AU20">
        <f t="shared" si="9"/>
        <v>677.40506357398681</v>
      </c>
      <c r="AW20">
        <v>17</v>
      </c>
      <c r="AX20">
        <f>(R20*SUMPRODUCT(K21:$K$23, X21:$X$23)-$AZ$3*SUMPRODUCT(K20:$K$22, W21:$W$23))/Z20</f>
        <v>15406.286136612767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21830.757547989644</v>
      </c>
      <c r="P21">
        <f t="shared" si="22"/>
        <v>1091.5378773994823</v>
      </c>
      <c r="Q21" s="4">
        <f t="shared" si="23"/>
        <v>12.5</v>
      </c>
      <c r="R21">
        <f t="shared" si="0"/>
        <v>1000000</v>
      </c>
      <c r="S21">
        <f t="shared" si="1"/>
        <v>10825.164302596926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10908.482549923056</v>
      </c>
      <c r="AC21">
        <f t="shared" si="2"/>
        <v>7376.3952321564666</v>
      </c>
      <c r="AE21">
        <f t="shared" si="3"/>
        <v>14875.736883986456</v>
      </c>
      <c r="AF21">
        <f t="shared" si="4"/>
        <v>-743.7868441993229</v>
      </c>
      <c r="AG21">
        <f t="shared" si="4"/>
        <v>-8.5176481228867935</v>
      </c>
      <c r="AH21">
        <f t="shared" si="5"/>
        <v>-19561.611823727839</v>
      </c>
      <c r="AI21">
        <f t="shared" si="6"/>
        <v>-5438.1794320635927</v>
      </c>
      <c r="AJ21">
        <f t="shared" si="7"/>
        <v>3532.087317766589</v>
      </c>
      <c r="AK21">
        <f t="shared" si="24"/>
        <v>2142.7598975666806</v>
      </c>
      <c r="AL21">
        <f t="shared" si="8"/>
        <v>236.66778326967687</v>
      </c>
      <c r="AN21">
        <f t="shared" si="9"/>
        <v>3935.6124342137732</v>
      </c>
      <c r="AO21">
        <f t="shared" si="9"/>
        <v>-196.78062171068871</v>
      </c>
      <c r="AP21">
        <f t="shared" si="9"/>
        <v>-2.2534790796667732</v>
      </c>
      <c r="AQ21">
        <f t="shared" si="9"/>
        <v>-5175.3350658952504</v>
      </c>
      <c r="AR21">
        <f t="shared" si="9"/>
        <v>-1438.7567324718325</v>
      </c>
      <c r="AS21">
        <f t="shared" si="9"/>
        <v>934.46979298855013</v>
      </c>
      <c r="AT21">
        <f t="shared" si="9"/>
        <v>566.90116006798667</v>
      </c>
      <c r="AU21">
        <f t="shared" si="9"/>
        <v>62.614220584704363</v>
      </c>
      <c r="AW21">
        <v>18</v>
      </c>
      <c r="AX21">
        <f>(R21*SUMPRODUCT(K22:$K$23, X22:$X$23)-$AZ$3*SUMPRODUCT(K21:$K$22, W22:$W$23))/Z21</f>
        <v>10825.164302596926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21830.757547989644</v>
      </c>
      <c r="P22">
        <f t="shared" si="22"/>
        <v>1091.5378773994823</v>
      </c>
      <c r="Q22" s="4">
        <f t="shared" si="23"/>
        <v>12.5</v>
      </c>
      <c r="R22">
        <f t="shared" si="0"/>
        <v>1000000</v>
      </c>
      <c r="S22">
        <f t="shared" si="1"/>
        <v>5693.6787870471117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7376.3952321564666</v>
      </c>
      <c r="AC22">
        <f t="shared" si="2"/>
        <v>3721.5227289593649</v>
      </c>
      <c r="AE22">
        <f t="shared" si="3"/>
        <v>14269.097967042102</v>
      </c>
      <c r="AF22">
        <f t="shared" si="4"/>
        <v>-713.45489835210515</v>
      </c>
      <c r="AG22">
        <f t="shared" si="4"/>
        <v>-8.1702947868820743</v>
      </c>
      <c r="AH22">
        <f t="shared" si="5"/>
        <v>-20974.148382068168</v>
      </c>
      <c r="AI22">
        <f t="shared" si="6"/>
        <v>-7426.6756081650528</v>
      </c>
      <c r="AJ22">
        <f t="shared" si="7"/>
        <v>3654.8725031971017</v>
      </c>
      <c r="AK22">
        <f t="shared" si="24"/>
        <v>1791.1963814800338</v>
      </c>
      <c r="AL22">
        <f t="shared" si="8"/>
        <v>-1980.6067234879174</v>
      </c>
      <c r="AN22">
        <f t="shared" si="9"/>
        <v>3477.5367038799955</v>
      </c>
      <c r="AO22">
        <f t="shared" si="9"/>
        <v>-173.87683519399977</v>
      </c>
      <c r="AP22">
        <f t="shared" si="9"/>
        <v>-1.9911910387417109</v>
      </c>
      <c r="AQ22">
        <f t="shared" si="9"/>
        <v>-5111.6315130596131</v>
      </c>
      <c r="AR22">
        <f t="shared" si="9"/>
        <v>-1809.9628354123595</v>
      </c>
      <c r="AS22">
        <f t="shared" si="9"/>
        <v>890.73277842974778</v>
      </c>
      <c r="AT22">
        <f t="shared" si="9"/>
        <v>436.53433278271024</v>
      </c>
      <c r="AU22">
        <f t="shared" si="9"/>
        <v>-482.69572419990152</v>
      </c>
      <c r="AW22">
        <v>19</v>
      </c>
      <c r="AX22">
        <f>(R22*SUMPRODUCT(K23:$K$23, X23:$X$23)-$AZ$3*SUMPRODUCT(K22:$K$22, W23:$W$23))/Z22</f>
        <v>5693.6787870471117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21830.757547989644</v>
      </c>
      <c r="P23">
        <f t="shared" si="22"/>
        <v>1091.5378773994823</v>
      </c>
      <c r="Q23" s="4">
        <f t="shared" si="23"/>
        <v>12.5</v>
      </c>
      <c r="R23">
        <f t="shared" si="0"/>
        <v>1000000</v>
      </c>
      <c r="S23">
        <f t="shared" si="1"/>
        <v>5956.5638085056426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3721.5227289593649</v>
      </c>
      <c r="AC23">
        <f t="shared" si="2"/>
        <v>3721.5227289593649</v>
      </c>
      <c r="AE23">
        <f t="shared" si="3"/>
        <v>13639.350306166994</v>
      </c>
      <c r="AF23">
        <f t="shared" si="4"/>
        <v>-681.96751530834979</v>
      </c>
      <c r="AG23">
        <f t="shared" si="4"/>
        <v>-7.8097096929550993</v>
      </c>
      <c r="AH23">
        <f t="shared" si="5"/>
        <v>-22310.571684652241</v>
      </c>
      <c r="AI23">
        <f t="shared" si="6"/>
        <v>-9360.9986034865524</v>
      </c>
      <c r="AJ23">
        <f t="shared" si="7"/>
        <v>0</v>
      </c>
      <c r="AK23">
        <f t="shared" si="24"/>
        <v>1427.247303141867</v>
      </c>
      <c r="AL23">
        <f t="shared" si="8"/>
        <v>-7933.7513003446857</v>
      </c>
      <c r="AN23">
        <f t="shared" si="9"/>
        <v>3062.0357254775067</v>
      </c>
      <c r="AO23">
        <f t="shared" si="9"/>
        <v>-153.10178627387535</v>
      </c>
      <c r="AP23">
        <f t="shared" si="9"/>
        <v>-1.7532807317533308</v>
      </c>
      <c r="AQ23">
        <f t="shared" si="9"/>
        <v>-5008.7259305410798</v>
      </c>
      <c r="AR23">
        <f t="shared" si="9"/>
        <v>-2101.5452720692019</v>
      </c>
      <c r="AS23">
        <f t="shared" si="9"/>
        <v>0</v>
      </c>
      <c r="AT23">
        <f t="shared" si="9"/>
        <v>320.41718507191729</v>
      </c>
      <c r="AU23">
        <f t="shared" si="9"/>
        <v>-1781.128086997285</v>
      </c>
      <c r="AW23">
        <v>20</v>
      </c>
      <c r="AX23">
        <f>(R23*SUMPRODUCT(K$23:$K24, X$23:$X24)-$AZ$3*SUMPRODUCT(K$22:$K23, W$23:$W24))/Z23</f>
        <v>5956.5638085056426</v>
      </c>
    </row>
    <row r="25" spans="5:50" x14ac:dyDescent="0.25">
      <c r="AN25" s="8">
        <f t="shared" ref="AN25:AU25" si="25">SUM(AN3:AN23)</f>
        <v>195033.42046628779</v>
      </c>
      <c r="AO25" s="8">
        <f t="shared" si="25"/>
        <v>-26124.739184306618</v>
      </c>
      <c r="AP25" s="8">
        <f t="shared" si="25"/>
        <v>-724.13050060245189</v>
      </c>
      <c r="AQ25" s="8">
        <f t="shared" si="25"/>
        <v>-78543.364687698617</v>
      </c>
      <c r="AR25" s="8">
        <f t="shared" si="25"/>
        <v>89641.18609368008</v>
      </c>
      <c r="AS25" s="8">
        <f t="shared" si="25"/>
        <v>-13485.579757108317</v>
      </c>
      <c r="AT25" s="8">
        <f t="shared" si="25"/>
        <v>25442.120322868861</v>
      </c>
      <c r="AU25" s="9">
        <f t="shared" si="25"/>
        <v>101597.72665944062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79522.555703167513</v>
      </c>
      <c r="K3">
        <v>1</v>
      </c>
      <c r="L3" s="2">
        <v>0</v>
      </c>
      <c r="O3">
        <f>$C$3</f>
        <v>79522.555703167513</v>
      </c>
      <c r="P3">
        <f>O3*B5</f>
        <v>63618.044562534014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79522.555703167513</v>
      </c>
      <c r="AF3">
        <f t="shared" ref="AF3:AG23" si="4">-$Z3*P3</f>
        <v>-63618.044562534014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15279.554169933497</v>
      </c>
      <c r="AJ3">
        <f t="shared" ref="AJ3:AJ23" si="7">AB3-AC3</f>
        <v>0</v>
      </c>
      <c r="AL3">
        <f t="shared" ref="AL3:AL23" si="8">SUM(AI3:AK3)</f>
        <v>15279.554169933497</v>
      </c>
      <c r="AN3">
        <f t="shared" ref="AN3:AU23" si="9">AE3*$K3</f>
        <v>79522.555703167513</v>
      </c>
      <c r="AO3">
        <f t="shared" si="9"/>
        <v>-63618.044562534014</v>
      </c>
      <c r="AP3">
        <f t="shared" si="9"/>
        <v>-624.95697070000006</v>
      </c>
      <c r="AQ3">
        <f t="shared" si="9"/>
        <v>0</v>
      </c>
      <c r="AR3">
        <f t="shared" si="9"/>
        <v>15279.554169933497</v>
      </c>
      <c r="AS3">
        <f t="shared" si="9"/>
        <v>0</v>
      </c>
      <c r="AT3">
        <f t="shared" si="9"/>
        <v>0</v>
      </c>
      <c r="AU3">
        <f t="shared" si="9"/>
        <v>15279.554169933497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26208.432757355604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16101.872418268604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15761.554063294345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-15761.554063294345</v>
      </c>
      <c r="AK4">
        <f>H4*SUM(AB4, AE4:AF4)</f>
        <v>0</v>
      </c>
      <c r="AL4">
        <f t="shared" si="8"/>
        <v>-26896.882063294346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-14787.085151791296</v>
      </c>
      <c r="AT4">
        <f t="shared" si="9"/>
        <v>0</v>
      </c>
      <c r="AU4">
        <f t="shared" si="9"/>
        <v>-25233.963845852653</v>
      </c>
      <c r="AW4">
        <v>1</v>
      </c>
      <c r="AX4">
        <f>(R4*SUMPRODUCT(K5:$K$23, X5:$X$23)-$AZ$3*SUMPRODUCT(K4:$K$22, W5:$W$23))/Z4</f>
        <v>16101.872418268604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79522.555703167513</v>
      </c>
      <c r="P5">
        <f t="shared" ref="P5:P23" si="22">O5*$C$5</f>
        <v>3976.1277851583759</v>
      </c>
      <c r="Q5" s="4">
        <f t="shared" ref="Q5:Q23" si="23">$C$8</f>
        <v>12.5</v>
      </c>
      <c r="R5">
        <f t="shared" si="0"/>
        <v>1000000</v>
      </c>
      <c r="S5">
        <f t="shared" si="1"/>
        <v>30182.856922803683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15761.554063294345</v>
      </c>
      <c r="AC5">
        <f t="shared" si="2"/>
        <v>28866.285659501911</v>
      </c>
      <c r="AE5">
        <f t="shared" si="3"/>
        <v>76053.794880065834</v>
      </c>
      <c r="AF5">
        <f t="shared" si="4"/>
        <v>-3802.6897440032917</v>
      </c>
      <c r="AG5">
        <f t="shared" si="4"/>
        <v>-11.954752052353317</v>
      </c>
      <c r="AH5">
        <f t="shared" si="5"/>
        <v>-12695.861091734592</v>
      </c>
      <c r="AI5">
        <f t="shared" si="6"/>
        <v>59543.2892922756</v>
      </c>
      <c r="AJ5">
        <f t="shared" si="7"/>
        <v>-13104.731596207566</v>
      </c>
      <c r="AK5">
        <f>H5*SUM(AB5, AE5:AF5)</f>
        <v>7604.2937548244354</v>
      </c>
      <c r="AL5">
        <f t="shared" si="8"/>
        <v>54042.851450892471</v>
      </c>
      <c r="AN5">
        <f t="shared" si="9"/>
        <v>65677.206136297158</v>
      </c>
      <c r="AO5">
        <f t="shared" si="9"/>
        <v>-3283.8603068148582</v>
      </c>
      <c r="AP5">
        <f t="shared" si="9"/>
        <v>-10.32367570992206</v>
      </c>
      <c r="AQ5">
        <f t="shared" si="9"/>
        <v>-10963.66969346587</v>
      </c>
      <c r="AR5">
        <f t="shared" si="9"/>
        <v>51419.352460306516</v>
      </c>
      <c r="AS5">
        <f t="shared" si="9"/>
        <v>-11316.754933297365</v>
      </c>
      <c r="AT5">
        <f t="shared" si="9"/>
        <v>6566.7830151558283</v>
      </c>
      <c r="AU5">
        <f t="shared" si="9"/>
        <v>46669.380542164981</v>
      </c>
      <c r="AW5">
        <v>2</v>
      </c>
      <c r="AX5">
        <f>(R5*SUMPRODUCT(K6:$K$23, X6:$X$23)-$AZ$3*SUMPRODUCT(K5:$K$22, W6:$W$23))/Z5</f>
        <v>30182.856922803683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79522.555703167513</v>
      </c>
      <c r="P6">
        <f t="shared" si="22"/>
        <v>3976.1277851583759</v>
      </c>
      <c r="Q6" s="4">
        <f t="shared" si="23"/>
        <v>12.5</v>
      </c>
      <c r="R6">
        <f t="shared" si="0"/>
        <v>1000000</v>
      </c>
      <c r="S6">
        <f t="shared" si="1"/>
        <v>42276.111997897955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28866.285659501911</v>
      </c>
      <c r="AC6">
        <f t="shared" si="2"/>
        <v>39425.961818723212</v>
      </c>
      <c r="AE6">
        <f t="shared" si="3"/>
        <v>74161.343054353303</v>
      </c>
      <c r="AF6">
        <f t="shared" si="4"/>
        <v>-3708.0671527176655</v>
      </c>
      <c r="AG6">
        <f t="shared" si="4"/>
        <v>-11.657281132156719</v>
      </c>
      <c r="AH6">
        <f t="shared" si="5"/>
        <v>-14233.871973845284</v>
      </c>
      <c r="AI6">
        <f t="shared" si="6"/>
        <v>56207.746646658205</v>
      </c>
      <c r="AJ6">
        <f t="shared" si="7"/>
        <v>-10559.676159221301</v>
      </c>
      <c r="AK6">
        <f>H6*SUM(AB6, AE6:AF6)</f>
        <v>10805.968297851767</v>
      </c>
      <c r="AL6">
        <f t="shared" si="8"/>
        <v>56454.038785288671</v>
      </c>
      <c r="AN6">
        <f t="shared" si="9"/>
        <v>57758.79841655885</v>
      </c>
      <c r="AO6">
        <f t="shared" si="9"/>
        <v>-2887.9399208279428</v>
      </c>
      <c r="AP6">
        <f t="shared" si="9"/>
        <v>-9.0789961894827247</v>
      </c>
      <c r="AQ6">
        <f t="shared" si="9"/>
        <v>-11085.712692957721</v>
      </c>
      <c r="AR6">
        <f t="shared" si="9"/>
        <v>43776.066806583709</v>
      </c>
      <c r="AS6">
        <f t="shared" si="9"/>
        <v>-8224.152658314124</v>
      </c>
      <c r="AT6">
        <f t="shared" si="9"/>
        <v>8415.9714334449127</v>
      </c>
      <c r="AU6">
        <f t="shared" si="9"/>
        <v>43967.885581714494</v>
      </c>
      <c r="AW6">
        <v>3</v>
      </c>
      <c r="AX6">
        <f>(R6*SUMPRODUCT(K7:$K$23, X7:$X$23)-$AZ$3*SUMPRODUCT(K6:$K$22, W7:$W$23))/Z6</f>
        <v>42276.111997897955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79522.555703167513</v>
      </c>
      <c r="P7">
        <f t="shared" si="22"/>
        <v>3976.1277851583759</v>
      </c>
      <c r="Q7" s="4">
        <f t="shared" si="23"/>
        <v>12.5</v>
      </c>
      <c r="R7">
        <f t="shared" si="0"/>
        <v>1000000</v>
      </c>
      <c r="S7">
        <f t="shared" si="1"/>
        <v>52156.217053412314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39425.961818723212</v>
      </c>
      <c r="AC7">
        <f t="shared" si="2"/>
        <v>47330.068126165803</v>
      </c>
      <c r="AE7">
        <f t="shared" si="3"/>
        <v>72164.129065251807</v>
      </c>
      <c r="AF7">
        <f t="shared" si="4"/>
        <v>-3608.2064532625905</v>
      </c>
      <c r="AG7">
        <f t="shared" si="4"/>
        <v>-11.343342845804909</v>
      </c>
      <c r="AH7">
        <f t="shared" si="5"/>
        <v>-15789.23800241933</v>
      </c>
      <c r="AI7">
        <f t="shared" si="6"/>
        <v>52755.341266724077</v>
      </c>
      <c r="AJ7">
        <f t="shared" si="7"/>
        <v>-7904.1063074425911</v>
      </c>
      <c r="AK7">
        <f>H7*SUM(AB7, AE7:AF7)</f>
        <v>11305.703299895591</v>
      </c>
      <c r="AL7">
        <f t="shared" si="8"/>
        <v>56156.938259177077</v>
      </c>
      <c r="AN7">
        <f t="shared" si="9"/>
        <v>50876.54186352418</v>
      </c>
      <c r="AO7">
        <f t="shared" si="9"/>
        <v>-2543.827093176209</v>
      </c>
      <c r="AP7">
        <f t="shared" si="9"/>
        <v>-7.9971873095713528</v>
      </c>
      <c r="AQ7">
        <f t="shared" si="9"/>
        <v>-11131.594583465108</v>
      </c>
      <c r="AR7">
        <f t="shared" si="9"/>
        <v>37193.122999573294</v>
      </c>
      <c r="AS7">
        <f t="shared" si="9"/>
        <v>-5572.4859518602898</v>
      </c>
      <c r="AT7">
        <f t="shared" si="9"/>
        <v>7970.650996336728</v>
      </c>
      <c r="AU7">
        <f t="shared" si="9"/>
        <v>39591.288044049732</v>
      </c>
      <c r="AW7">
        <v>4</v>
      </c>
      <c r="AX7">
        <f>(R7*SUMPRODUCT(K8:$K$23, X8:$X$23)-$AZ$3*SUMPRODUCT(K7:$K$22, W8:$W$23))/Z7</f>
        <v>52156.217053412314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79522.555703167513</v>
      </c>
      <c r="P8">
        <f t="shared" si="22"/>
        <v>3976.1277851583759</v>
      </c>
      <c r="Q8" s="4">
        <f t="shared" si="23"/>
        <v>12.5</v>
      </c>
      <c r="R8">
        <f t="shared" si="0"/>
        <v>1000000</v>
      </c>
      <c r="S8">
        <f t="shared" si="1"/>
        <v>59765.831161891845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47330.068126165803</v>
      </c>
      <c r="AC8">
        <f t="shared" si="2"/>
        <v>52652.628617811308</v>
      </c>
      <c r="AE8">
        <f t="shared" si="3"/>
        <v>70057.949680918522</v>
      </c>
      <c r="AF8">
        <f t="shared" si="4"/>
        <v>-3502.8974840459268</v>
      </c>
      <c r="AG8">
        <f t="shared" si="4"/>
        <v>-11.012276495240961</v>
      </c>
      <c r="AH8">
        <f t="shared" si="5"/>
        <v>-17410.633768471929</v>
      </c>
      <c r="AI8">
        <f t="shared" si="6"/>
        <v>49133.406151905423</v>
      </c>
      <c r="AJ8">
        <f t="shared" si="7"/>
        <v>-5322.560491645505</v>
      </c>
      <c r="AK8">
        <f t="shared" ref="AK8:AK23" si="24">H8*SUM(AB8:AB8, AE8:AF8)</f>
        <v>8256.6712234202842</v>
      </c>
      <c r="AL8">
        <f t="shared" si="8"/>
        <v>52067.516883680204</v>
      </c>
      <c r="AN8">
        <f t="shared" si="9"/>
        <v>46052.830906999559</v>
      </c>
      <c r="AO8">
        <f t="shared" si="9"/>
        <v>-2302.6415453499785</v>
      </c>
      <c r="AP8">
        <f t="shared" si="9"/>
        <v>-7.2389573152836322</v>
      </c>
      <c r="AQ8">
        <f t="shared" si="9"/>
        <v>-11444.939176424694</v>
      </c>
      <c r="AR8">
        <f t="shared" si="9"/>
        <v>32298.011227909603</v>
      </c>
      <c r="AS8">
        <f t="shared" si="9"/>
        <v>-3498.8031969309718</v>
      </c>
      <c r="AT8">
        <f t="shared" si="9"/>
        <v>5427.5508409637232</v>
      </c>
      <c r="AU8">
        <f t="shared" si="9"/>
        <v>34226.758871942358</v>
      </c>
      <c r="AW8">
        <v>5</v>
      </c>
      <c r="AX8">
        <f>(R8*SUMPRODUCT(K9:$K$23, X9:$X$23)-$AZ$3*SUMPRODUCT(K8:$K$22, W9:$W$23))/Z8</f>
        <v>59765.831161891845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79522.555703167513</v>
      </c>
      <c r="P9">
        <f t="shared" si="22"/>
        <v>3976.1277851583759</v>
      </c>
      <c r="Q9" s="4">
        <f t="shared" si="23"/>
        <v>12.5</v>
      </c>
      <c r="R9">
        <f t="shared" si="0"/>
        <v>1000000</v>
      </c>
      <c r="S9">
        <f t="shared" si="1"/>
        <v>65407.502001962494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52652.628617811308</v>
      </c>
      <c r="AC9">
        <f t="shared" si="2"/>
        <v>55785.579415780347</v>
      </c>
      <c r="AE9">
        <f t="shared" si="3"/>
        <v>67824.205339500098</v>
      </c>
      <c r="AF9">
        <f t="shared" si="4"/>
        <v>-3391.2102669750047</v>
      </c>
      <c r="AG9">
        <f t="shared" si="4"/>
        <v>-10.661158450544891</v>
      </c>
      <c r="AH9">
        <f t="shared" si="5"/>
        <v>-19279.622379492725</v>
      </c>
      <c r="AI9">
        <f t="shared" si="6"/>
        <v>45142.711534581831</v>
      </c>
      <c r="AJ9">
        <f t="shared" si="7"/>
        <v>-3132.9507979690388</v>
      </c>
      <c r="AK9">
        <f t="shared" si="24"/>
        <v>6111.8695566355609</v>
      </c>
      <c r="AL9">
        <f t="shared" si="8"/>
        <v>48121.630293248352</v>
      </c>
      <c r="AN9">
        <f t="shared" si="9"/>
        <v>42372.620685978938</v>
      </c>
      <c r="AO9">
        <f t="shared" si="9"/>
        <v>-2118.6310342989468</v>
      </c>
      <c r="AP9">
        <f t="shared" si="9"/>
        <v>-6.6604720370379082</v>
      </c>
      <c r="AQ9">
        <f t="shared" si="9"/>
        <v>-12044.787284509261</v>
      </c>
      <c r="AR9">
        <f t="shared" si="9"/>
        <v>28202.541895133698</v>
      </c>
      <c r="AS9">
        <f t="shared" si="9"/>
        <v>-1957.2855314069436</v>
      </c>
      <c r="AT9">
        <f t="shared" si="9"/>
        <v>3818.3407989695393</v>
      </c>
      <c r="AU9">
        <f t="shared" si="9"/>
        <v>30063.597162696293</v>
      </c>
      <c r="AW9">
        <v>6</v>
      </c>
      <c r="AX9">
        <f>(R9*SUMPRODUCT(K10:$K$23, X10:$X$23)-$AZ$3*SUMPRODUCT(K9:$K$22, W10:$W$23))/Z9</f>
        <v>65407.502001962494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79522.555703167513</v>
      </c>
      <c r="P10">
        <f t="shared" si="22"/>
        <v>3976.1277851583759</v>
      </c>
      <c r="Q10" s="4">
        <f t="shared" si="23"/>
        <v>12.5</v>
      </c>
      <c r="R10">
        <f t="shared" si="0"/>
        <v>1000000</v>
      </c>
      <c r="S10">
        <f t="shared" si="1"/>
        <v>69498.879925760688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55785.579415780347</v>
      </c>
      <c r="AC10">
        <f t="shared" si="2"/>
        <v>57214.582698864921</v>
      </c>
      <c r="AE10">
        <f t="shared" si="3"/>
        <v>65466.520389453173</v>
      </c>
      <c r="AF10">
        <f t="shared" si="4"/>
        <v>-3273.326019472659</v>
      </c>
      <c r="AG10">
        <f t="shared" si="4"/>
        <v>-10.290558416189951</v>
      </c>
      <c r="AH10">
        <f t="shared" si="5"/>
        <v>-21119.075987959299</v>
      </c>
      <c r="AI10">
        <f t="shared" si="6"/>
        <v>41063.827823605025</v>
      </c>
      <c r="AJ10">
        <f t="shared" si="7"/>
        <v>-1429.0032830845739</v>
      </c>
      <c r="AK10">
        <f t="shared" si="24"/>
        <v>6193.885623752446</v>
      </c>
      <c r="AL10">
        <f t="shared" si="8"/>
        <v>45828.710164272896</v>
      </c>
      <c r="AN10">
        <f t="shared" si="9"/>
        <v>38859.549822317014</v>
      </c>
      <c r="AO10">
        <f t="shared" si="9"/>
        <v>-1942.9774911158511</v>
      </c>
      <c r="AP10">
        <f t="shared" si="9"/>
        <v>-6.1082590779915629</v>
      </c>
      <c r="AQ10">
        <f t="shared" si="9"/>
        <v>-12535.839398111902</v>
      </c>
      <c r="AR10">
        <f t="shared" si="9"/>
        <v>24374.624674011269</v>
      </c>
      <c r="AS10">
        <f t="shared" si="9"/>
        <v>-848.22629864754015</v>
      </c>
      <c r="AT10">
        <f t="shared" si="9"/>
        <v>3676.5602564195137</v>
      </c>
      <c r="AU10">
        <f t="shared" si="9"/>
        <v>27202.958631783244</v>
      </c>
      <c r="AW10">
        <v>7</v>
      </c>
      <c r="AX10">
        <f>(R10*SUMPRODUCT(K11:$K$23, X11:$X$23)-$AZ$3*SUMPRODUCT(K10:$K$22, W11:$W$23))/Z10</f>
        <v>69498.879925760688</v>
      </c>
    </row>
    <row r="11" spans="1:52" x14ac:dyDescent="0.25">
      <c r="A11" t="s">
        <v>33</v>
      </c>
      <c r="C11" s="7">
        <f>AU25</f>
        <v>343128.13621529541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79522.555703167513</v>
      </c>
      <c r="P11">
        <f t="shared" si="22"/>
        <v>3976.1277851583759</v>
      </c>
      <c r="Q11" s="4">
        <f t="shared" si="23"/>
        <v>12.5</v>
      </c>
      <c r="R11">
        <f t="shared" si="0"/>
        <v>1000000</v>
      </c>
      <c r="S11">
        <f t="shared" si="1"/>
        <v>72175.634040224439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57214.582698864921</v>
      </c>
      <c r="AC11">
        <f t="shared" si="2"/>
        <v>57182.460305729677</v>
      </c>
      <c r="AE11">
        <f t="shared" si="3"/>
        <v>63003.192772401351</v>
      </c>
      <c r="AF11">
        <f t="shared" si="4"/>
        <v>-3150.1596386200677</v>
      </c>
      <c r="AG11">
        <f t="shared" si="4"/>
        <v>-9.9033526109831485</v>
      </c>
      <c r="AH11">
        <f t="shared" si="5"/>
        <v>-22744.017683592294</v>
      </c>
      <c r="AI11">
        <f t="shared" si="6"/>
        <v>37099.112097578007</v>
      </c>
      <c r="AJ11">
        <f t="shared" si="7"/>
        <v>32.122393135243328</v>
      </c>
      <c r="AK11">
        <f t="shared" si="24"/>
        <v>6028.9822153812802</v>
      </c>
      <c r="AL11">
        <f t="shared" si="8"/>
        <v>43160.216706094528</v>
      </c>
      <c r="AN11">
        <f t="shared" si="9"/>
        <v>35565.734997244268</v>
      </c>
      <c r="AO11">
        <f t="shared" si="9"/>
        <v>-1778.2867498622134</v>
      </c>
      <c r="AP11">
        <f t="shared" si="9"/>
        <v>-5.5905105606137511</v>
      </c>
      <c r="AQ11">
        <f t="shared" si="9"/>
        <v>-12839.154177939125</v>
      </c>
      <c r="AR11">
        <f t="shared" si="9"/>
        <v>20942.703558882313</v>
      </c>
      <c r="AS11">
        <f t="shared" si="9"/>
        <v>18.133311526805947</v>
      </c>
      <c r="AT11">
        <f t="shared" si="9"/>
        <v>3403.4018648857832</v>
      </c>
      <c r="AU11">
        <f t="shared" si="9"/>
        <v>24364.238735294901</v>
      </c>
      <c r="AW11">
        <v>8</v>
      </c>
      <c r="AX11">
        <f>(R11*SUMPRODUCT(K12:$K$23, X12:$X$23)-$AZ$3*SUMPRODUCT(K11:$K$22, W12:$W$23))/Z11</f>
        <v>72175.634040224439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79522.555703167513</v>
      </c>
      <c r="P12">
        <f t="shared" si="22"/>
        <v>3976.1277851583759</v>
      </c>
      <c r="Q12" s="4">
        <f t="shared" si="23"/>
        <v>12.5</v>
      </c>
      <c r="R12">
        <f t="shared" si="0"/>
        <v>1000000</v>
      </c>
      <c r="S12">
        <f t="shared" si="1"/>
        <v>73447.228567003142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57182.460305729677</v>
      </c>
      <c r="AC12">
        <f t="shared" si="2"/>
        <v>55816.895024351674</v>
      </c>
      <c r="AE12">
        <f t="shared" si="3"/>
        <v>60433.895605776313</v>
      </c>
      <c r="AF12">
        <f t="shared" si="4"/>
        <v>-3021.6947802888158</v>
      </c>
      <c r="AG12">
        <f t="shared" si="4"/>
        <v>-9.499489652872338</v>
      </c>
      <c r="AH12">
        <f t="shared" si="5"/>
        <v>-24386.354560078307</v>
      </c>
      <c r="AI12">
        <f t="shared" si="6"/>
        <v>33016.346775756319</v>
      </c>
      <c r="AJ12">
        <f t="shared" si="7"/>
        <v>1365.5652813780034</v>
      </c>
      <c r="AK12">
        <f t="shared" si="24"/>
        <v>5947.4629127101716</v>
      </c>
      <c r="AL12">
        <f t="shared" si="8"/>
        <v>40329.374969844495</v>
      </c>
      <c r="AN12">
        <f t="shared" si="9"/>
        <v>32432.121971596218</v>
      </c>
      <c r="AO12">
        <f t="shared" si="9"/>
        <v>-1621.606098579811</v>
      </c>
      <c r="AP12">
        <f t="shared" si="9"/>
        <v>-5.097943860836013</v>
      </c>
      <c r="AQ12">
        <f t="shared" si="9"/>
        <v>-13087.046889948568</v>
      </c>
      <c r="AR12">
        <f t="shared" si="9"/>
        <v>17718.371039207006</v>
      </c>
      <c r="AS12">
        <f t="shared" si="9"/>
        <v>732.83675198981257</v>
      </c>
      <c r="AT12">
        <f t="shared" si="9"/>
        <v>3191.7327300033385</v>
      </c>
      <c r="AU12">
        <f t="shared" si="9"/>
        <v>21642.940521200155</v>
      </c>
      <c r="AW12">
        <v>9</v>
      </c>
      <c r="AX12">
        <f>(R12*SUMPRODUCT(K13:$K$23, X13:$X$23)-$AZ$3*SUMPRODUCT(K12:$K$22, W13:$W$23))/Z12</f>
        <v>73447.228567003142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79522.555703167513</v>
      </c>
      <c r="P13">
        <f t="shared" si="22"/>
        <v>3976.1277851583759</v>
      </c>
      <c r="Q13" s="4">
        <f t="shared" si="23"/>
        <v>12.5</v>
      </c>
      <c r="R13">
        <f t="shared" si="0"/>
        <v>1000000</v>
      </c>
      <c r="S13">
        <f t="shared" si="1"/>
        <v>73330.963790292022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55816.895024351674</v>
      </c>
      <c r="AC13">
        <f t="shared" si="2"/>
        <v>53269.03361133721</v>
      </c>
      <c r="AE13">
        <f t="shared" si="3"/>
        <v>57766.726000296534</v>
      </c>
      <c r="AF13">
        <f t="shared" si="4"/>
        <v>-2888.336300014827</v>
      </c>
      <c r="AG13">
        <f t="shared" si="4"/>
        <v>-9.0802423113640565</v>
      </c>
      <c r="AH13">
        <f t="shared" si="5"/>
        <v>-25940.195598364713</v>
      </c>
      <c r="AI13">
        <f t="shared" si="6"/>
        <v>28929.113859605633</v>
      </c>
      <c r="AJ13">
        <f t="shared" si="7"/>
        <v>2547.8614130144633</v>
      </c>
      <c r="AK13">
        <f t="shared" si="24"/>
        <v>5722.9462202635459</v>
      </c>
      <c r="AL13">
        <f t="shared" si="8"/>
        <v>37199.921492883645</v>
      </c>
      <c r="AN13">
        <f t="shared" si="9"/>
        <v>29476.821720169286</v>
      </c>
      <c r="AO13">
        <f t="shared" si="9"/>
        <v>-1473.8410860084643</v>
      </c>
      <c r="AP13">
        <f t="shared" si="9"/>
        <v>-4.6334058085037091</v>
      </c>
      <c r="AQ13">
        <f t="shared" si="9"/>
        <v>-13236.590923214024</v>
      </c>
      <c r="AR13">
        <f t="shared" si="9"/>
        <v>14761.756305138295</v>
      </c>
      <c r="AS13">
        <f t="shared" si="9"/>
        <v>1300.1058193732567</v>
      </c>
      <c r="AT13">
        <f t="shared" si="9"/>
        <v>2920.267031369568</v>
      </c>
      <c r="AU13">
        <f t="shared" si="9"/>
        <v>18982.129155881121</v>
      </c>
      <c r="AW13">
        <v>10</v>
      </c>
      <c r="AX13">
        <f>(R13*SUMPRODUCT(K14:$K$23, X14:$X$23)-$AZ$3*SUMPRODUCT(K13:$K$22, W14:$W$23))/Z13</f>
        <v>73330.963790292022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79522.555703167513</v>
      </c>
      <c r="P14">
        <f t="shared" si="22"/>
        <v>3976.1277851583759</v>
      </c>
      <c r="Q14" s="4">
        <f t="shared" si="23"/>
        <v>12.5</v>
      </c>
      <c r="R14">
        <f t="shared" si="0"/>
        <v>1000000</v>
      </c>
      <c r="S14">
        <f t="shared" si="1"/>
        <v>72369.067095786901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53269.03361133721</v>
      </c>
      <c r="AC14">
        <f t="shared" si="2"/>
        <v>50053.903043154729</v>
      </c>
      <c r="AE14">
        <f t="shared" si="3"/>
        <v>55001.597404064712</v>
      </c>
      <c r="AF14">
        <f t="shared" si="4"/>
        <v>-2750.0798702032357</v>
      </c>
      <c r="AG14">
        <f t="shared" si="4"/>
        <v>-8.6455969815294029</v>
      </c>
      <c r="AH14">
        <f t="shared" si="5"/>
        <v>-27507.432537680939</v>
      </c>
      <c r="AI14">
        <f t="shared" si="6"/>
        <v>24735.439399199011</v>
      </c>
      <c r="AJ14">
        <f t="shared" si="7"/>
        <v>3215.1305681824815</v>
      </c>
      <c r="AK14">
        <f t="shared" si="24"/>
        <v>9029.6046025969426</v>
      </c>
      <c r="AL14">
        <f t="shared" si="8"/>
        <v>36980.174569978437</v>
      </c>
      <c r="AN14">
        <f t="shared" si="9"/>
        <v>25853.513395601458</v>
      </c>
      <c r="AO14">
        <f t="shared" si="9"/>
        <v>-1292.6756697800729</v>
      </c>
      <c r="AP14">
        <f t="shared" si="9"/>
        <v>-4.0638648316498438</v>
      </c>
      <c r="AQ14">
        <f t="shared" si="9"/>
        <v>-12929.874933759313</v>
      </c>
      <c r="AR14">
        <f t="shared" si="9"/>
        <v>11626.898927230424</v>
      </c>
      <c r="AS14">
        <f t="shared" si="9"/>
        <v>1511.2728563583614</v>
      </c>
      <c r="AT14">
        <f t="shared" si="9"/>
        <v>4244.3677014546583</v>
      </c>
      <c r="AU14">
        <f t="shared" si="9"/>
        <v>17382.539485043446</v>
      </c>
      <c r="AW14">
        <v>11</v>
      </c>
      <c r="AX14">
        <f>(R14*SUMPRODUCT(K15:$K$23, X15:$X$23)-$AZ$3*SUMPRODUCT(K14:$K$22, W15:$W$23))/Z14</f>
        <v>72369.067095786901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79522.555703167513</v>
      </c>
      <c r="P15">
        <f t="shared" si="22"/>
        <v>3976.1277851583759</v>
      </c>
      <c r="Q15" s="4">
        <f t="shared" si="23"/>
        <v>12.5</v>
      </c>
      <c r="R15">
        <f t="shared" si="0"/>
        <v>1000000</v>
      </c>
      <c r="S15">
        <f t="shared" si="1"/>
        <v>70084.06751472436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50053.903043154729</v>
      </c>
      <c r="AC15">
        <f t="shared" si="2"/>
        <v>45944.48604277485</v>
      </c>
      <c r="AE15">
        <f t="shared" si="3"/>
        <v>52132.004892871766</v>
      </c>
      <c r="AF15">
        <f t="shared" si="4"/>
        <v>-2606.6002446435887</v>
      </c>
      <c r="AG15">
        <f t="shared" si="4"/>
        <v>-8.1945311666453495</v>
      </c>
      <c r="AH15">
        <f t="shared" si="5"/>
        <v>-29168.787605500762</v>
      </c>
      <c r="AI15">
        <f t="shared" si="6"/>
        <v>20348.422511560773</v>
      </c>
      <c r="AJ15">
        <f t="shared" si="7"/>
        <v>4109.417000379879</v>
      </c>
      <c r="AK15">
        <f t="shared" si="24"/>
        <v>8521.200517767018</v>
      </c>
      <c r="AL15">
        <f t="shared" si="8"/>
        <v>32979.04002970767</v>
      </c>
      <c r="AN15">
        <f t="shared" si="9"/>
        <v>22573.040555288055</v>
      </c>
      <c r="AO15">
        <f t="shared" si="9"/>
        <v>-1128.6520277644029</v>
      </c>
      <c r="AP15">
        <f t="shared" si="9"/>
        <v>-3.5482135156008532</v>
      </c>
      <c r="AQ15">
        <f t="shared" si="9"/>
        <v>-12630.01925440205</v>
      </c>
      <c r="AR15">
        <f t="shared" si="9"/>
        <v>8810.8210596060035</v>
      </c>
      <c r="AS15">
        <f t="shared" si="9"/>
        <v>1779.3682939834327</v>
      </c>
      <c r="AT15">
        <f t="shared" si="9"/>
        <v>3689.6606079617172</v>
      </c>
      <c r="AU15">
        <f t="shared" si="9"/>
        <v>14279.849961551154</v>
      </c>
      <c r="AW15">
        <v>12</v>
      </c>
      <c r="AX15">
        <f>(R15*SUMPRODUCT(K16:$K$23, X16:$X$23)-$AZ$3*SUMPRODUCT(K15:$K$22, W16:$W$23))/Z15</f>
        <v>70084.06751472436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79522.555703167513</v>
      </c>
      <c r="P16">
        <f t="shared" si="22"/>
        <v>3976.1277851583759</v>
      </c>
      <c r="Q16" s="4">
        <f t="shared" si="23"/>
        <v>12.5</v>
      </c>
      <c r="R16">
        <f t="shared" si="0"/>
        <v>1000000</v>
      </c>
      <c r="S16">
        <f t="shared" si="1"/>
        <v>66552.985068512717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45944.48604277485</v>
      </c>
      <c r="AC16">
        <f t="shared" si="2"/>
        <v>41152.454534977354</v>
      </c>
      <c r="AE16">
        <f t="shared" si="3"/>
        <v>49172.074771866246</v>
      </c>
      <c r="AF16">
        <f t="shared" si="4"/>
        <v>-2458.6037385933123</v>
      </c>
      <c r="AG16">
        <f t="shared" si="4"/>
        <v>-7.7292653538780263</v>
      </c>
      <c r="AH16">
        <f t="shared" si="5"/>
        <v>-30665.640088069562</v>
      </c>
      <c r="AI16">
        <f t="shared" si="6"/>
        <v>16040.101679849493</v>
      </c>
      <c r="AJ16">
        <f t="shared" si="7"/>
        <v>4792.0315077974956</v>
      </c>
      <c r="AK16">
        <f t="shared" si="24"/>
        <v>7928.9267029115617</v>
      </c>
      <c r="AL16">
        <f t="shared" si="8"/>
        <v>28761.05989055855</v>
      </c>
      <c r="AN16">
        <f t="shared" si="9"/>
        <v>19613.068030361996</v>
      </c>
      <c r="AO16">
        <f t="shared" si="9"/>
        <v>-980.65340151809983</v>
      </c>
      <c r="AP16">
        <f t="shared" si="9"/>
        <v>-3.082941037441528</v>
      </c>
      <c r="AQ16">
        <f t="shared" si="9"/>
        <v>-12231.480734386701</v>
      </c>
      <c r="AR16">
        <f t="shared" si="9"/>
        <v>6397.8509534197528</v>
      </c>
      <c r="AS16">
        <f t="shared" si="9"/>
        <v>1911.3783667278708</v>
      </c>
      <c r="AT16">
        <f t="shared" si="9"/>
        <v>3162.5791580576852</v>
      </c>
      <c r="AU16">
        <f t="shared" si="9"/>
        <v>11471.808478205308</v>
      </c>
      <c r="AW16">
        <v>13</v>
      </c>
      <c r="AX16">
        <f>(R16*SUMPRODUCT(K17:$K$23, X17:$X$23)-$AZ$3*SUMPRODUCT(K16:$K$22, W17:$W$23))/Z16</f>
        <v>66552.985068512717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79522.555703167513</v>
      </c>
      <c r="P17">
        <f t="shared" si="22"/>
        <v>3976.1277851583759</v>
      </c>
      <c r="Q17" s="4">
        <f t="shared" si="23"/>
        <v>12.5</v>
      </c>
      <c r="R17">
        <f t="shared" si="0"/>
        <v>1000000</v>
      </c>
      <c r="S17">
        <f t="shared" si="1"/>
        <v>61835.686721908067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41152.454534977354</v>
      </c>
      <c r="AC17">
        <f t="shared" si="2"/>
        <v>35877.627598358376</v>
      </c>
      <c r="AE17">
        <f t="shared" si="3"/>
        <v>46139.709776638127</v>
      </c>
      <c r="AF17">
        <f t="shared" si="4"/>
        <v>-2306.9854888319064</v>
      </c>
      <c r="AG17">
        <f t="shared" si="4"/>
        <v>-7.2526136403461177</v>
      </c>
      <c r="AH17">
        <f t="shared" si="5"/>
        <v>-31948.72479945036</v>
      </c>
      <c r="AI17">
        <f t="shared" si="6"/>
        <v>11876.746874715511</v>
      </c>
      <c r="AJ17">
        <f t="shared" si="7"/>
        <v>5274.8269366189779</v>
      </c>
      <c r="AK17">
        <f t="shared" si="24"/>
        <v>7272.3517222232367</v>
      </c>
      <c r="AL17">
        <f t="shared" si="8"/>
        <v>24423.925533557725</v>
      </c>
      <c r="AN17">
        <f t="shared" si="9"/>
        <v>16952.869805185568</v>
      </c>
      <c r="AO17">
        <f t="shared" si="9"/>
        <v>-847.64349025927834</v>
      </c>
      <c r="AP17">
        <f t="shared" si="9"/>
        <v>-2.6647895140067646</v>
      </c>
      <c r="AQ17">
        <f t="shared" si="9"/>
        <v>-11738.751166593262</v>
      </c>
      <c r="AR17">
        <f t="shared" si="9"/>
        <v>4363.8103588190188</v>
      </c>
      <c r="AS17">
        <f t="shared" si="9"/>
        <v>1938.1017941873799</v>
      </c>
      <c r="AT17">
        <f t="shared" si="9"/>
        <v>2672.04177315375</v>
      </c>
      <c r="AU17">
        <f t="shared" si="9"/>
        <v>8973.9539261601494</v>
      </c>
      <c r="AW17">
        <v>14</v>
      </c>
      <c r="AX17">
        <f>(R17*SUMPRODUCT(K18:$K$23, X18:$X$23)-$AZ$3*SUMPRODUCT(K17:$K$22, W18:$W$23))/Z17</f>
        <v>61835.686721908067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79522.555703167513</v>
      </c>
      <c r="P18">
        <f t="shared" si="22"/>
        <v>3976.1277851583759</v>
      </c>
      <c r="Q18" s="4">
        <f t="shared" si="23"/>
        <v>12.5</v>
      </c>
      <c r="R18">
        <f t="shared" si="0"/>
        <v>1000000</v>
      </c>
      <c r="S18">
        <f t="shared" si="1"/>
        <v>55865.938837902708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35877.627598358376</v>
      </c>
      <c r="AC18">
        <f t="shared" si="2"/>
        <v>30236.450007556228</v>
      </c>
      <c r="AE18">
        <f t="shared" si="3"/>
        <v>43040.174926060507</v>
      </c>
      <c r="AF18">
        <f t="shared" si="4"/>
        <v>-2152.0087463030254</v>
      </c>
      <c r="AG18">
        <f t="shared" si="4"/>
        <v>-6.7654036243999487</v>
      </c>
      <c r="AH18">
        <f t="shared" si="5"/>
        <v>-33174.710363416554</v>
      </c>
      <c r="AI18">
        <f t="shared" si="6"/>
        <v>7706.6904127165253</v>
      </c>
      <c r="AJ18">
        <f t="shared" si="7"/>
        <v>5641.1775908021482</v>
      </c>
      <c r="AK18">
        <f t="shared" si="24"/>
        <v>6569.0025051809316</v>
      </c>
      <c r="AL18">
        <f t="shared" si="8"/>
        <v>19916.870508699605</v>
      </c>
      <c r="AN18">
        <f t="shared" si="9"/>
        <v>14567.457607613285</v>
      </c>
      <c r="AO18">
        <f t="shared" si="9"/>
        <v>-728.37288038066424</v>
      </c>
      <c r="AP18">
        <f t="shared" si="9"/>
        <v>-2.2898310860991731</v>
      </c>
      <c r="AQ18">
        <f t="shared" si="9"/>
        <v>-11228.374134030359</v>
      </c>
      <c r="AR18">
        <f t="shared" si="9"/>
        <v>2608.4207621161631</v>
      </c>
      <c r="AS18">
        <f t="shared" si="9"/>
        <v>1909.3234530808193</v>
      </c>
      <c r="AT18">
        <f t="shared" si="9"/>
        <v>2223.3567982221857</v>
      </c>
      <c r="AU18">
        <f t="shared" si="9"/>
        <v>6741.1010134191683</v>
      </c>
      <c r="AW18">
        <v>15</v>
      </c>
      <c r="AX18">
        <f>(R18*SUMPRODUCT(K19:$K$23, X19:$X$23)-$AZ$3*SUMPRODUCT(K18:$K$22, W19:$W$23))/Z18</f>
        <v>55865.938837902708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79522.555703167513</v>
      </c>
      <c r="P19">
        <f t="shared" si="22"/>
        <v>3976.1277851583759</v>
      </c>
      <c r="Q19" s="4">
        <f t="shared" si="23"/>
        <v>12.5</v>
      </c>
      <c r="R19">
        <f t="shared" si="0"/>
        <v>1000000</v>
      </c>
      <c r="S19">
        <f t="shared" si="1"/>
        <v>48534.906743293526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30236.450007556228</v>
      </c>
      <c r="AC19">
        <f t="shared" si="2"/>
        <v>24340.831802142351</v>
      </c>
      <c r="AE19">
        <f t="shared" si="3"/>
        <v>39881.505554036339</v>
      </c>
      <c r="AF19">
        <f t="shared" si="4"/>
        <v>-1994.075277701817</v>
      </c>
      <c r="AG19">
        <f t="shared" si="4"/>
        <v>-6.2688983649653682</v>
      </c>
      <c r="AH19">
        <f t="shared" si="5"/>
        <v>-34308.09785524648</v>
      </c>
      <c r="AI19">
        <f t="shared" si="6"/>
        <v>3573.0635227230741</v>
      </c>
      <c r="AJ19">
        <f t="shared" si="7"/>
        <v>5895.6182054138771</v>
      </c>
      <c r="AK19">
        <f t="shared" si="24"/>
        <v>5829.4966836530994</v>
      </c>
      <c r="AL19">
        <f t="shared" si="8"/>
        <v>15298.17841179005</v>
      </c>
      <c r="AN19">
        <f t="shared" si="9"/>
        <v>12434.33738222082</v>
      </c>
      <c r="AO19">
        <f t="shared" si="9"/>
        <v>-621.71686911104098</v>
      </c>
      <c r="AP19">
        <f t="shared" si="9"/>
        <v>-1.9545299557263756</v>
      </c>
      <c r="AQ19">
        <f t="shared" si="9"/>
        <v>-10696.648929072486</v>
      </c>
      <c r="AR19">
        <f t="shared" si="9"/>
        <v>1114.0170540815648</v>
      </c>
      <c r="AS19">
        <f t="shared" si="9"/>
        <v>1838.1479040091053</v>
      </c>
      <c r="AT19">
        <f t="shared" si="9"/>
        <v>1817.5324006980436</v>
      </c>
      <c r="AU19">
        <f t="shared" si="9"/>
        <v>4769.6973587887132</v>
      </c>
      <c r="AW19">
        <v>16</v>
      </c>
      <c r="AX19">
        <f>(R19*SUMPRODUCT(K20:$K$23, X20:$X$23)-$AZ$3*SUMPRODUCT(K19:$K$22, W20:$W$23))/Z19</f>
        <v>48534.906743293526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79522.555703167513</v>
      </c>
      <c r="P20">
        <f t="shared" si="22"/>
        <v>3976.1277851583759</v>
      </c>
      <c r="Q20" s="4">
        <f t="shared" si="23"/>
        <v>12.5</v>
      </c>
      <c r="R20">
        <f t="shared" si="0"/>
        <v>1000000</v>
      </c>
      <c r="S20">
        <f t="shared" si="1"/>
        <v>39650.514207749322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24340.831802142351</v>
      </c>
      <c r="AC20">
        <f t="shared" si="2"/>
        <v>18284.476489596615</v>
      </c>
      <c r="AE20">
        <f t="shared" si="3"/>
        <v>36671.108286989816</v>
      </c>
      <c r="AF20">
        <f t="shared" si="4"/>
        <v>-1833.555414349491</v>
      </c>
      <c r="AG20">
        <f t="shared" si="4"/>
        <v>-5.7642620956297357</v>
      </c>
      <c r="AH20">
        <f t="shared" si="5"/>
        <v>-35355.782854878358</v>
      </c>
      <c r="AI20">
        <f t="shared" si="6"/>
        <v>-523.99424433366221</v>
      </c>
      <c r="AJ20">
        <f t="shared" si="7"/>
        <v>6056.3553125457365</v>
      </c>
      <c r="AK20">
        <f t="shared" si="24"/>
        <v>5064.0127333905039</v>
      </c>
      <c r="AL20">
        <f t="shared" si="8"/>
        <v>10596.373801602578</v>
      </c>
      <c r="AN20">
        <f t="shared" si="9"/>
        <v>10532.13711775439</v>
      </c>
      <c r="AO20">
        <f t="shared" si="9"/>
        <v>-526.60685588771958</v>
      </c>
      <c r="AP20">
        <f t="shared" si="9"/>
        <v>-1.6555266968952054</v>
      </c>
      <c r="AQ20">
        <f t="shared" si="9"/>
        <v>-10154.368665897093</v>
      </c>
      <c r="AR20">
        <f t="shared" si="9"/>
        <v>-150.49393072731812</v>
      </c>
      <c r="AS20">
        <f t="shared" si="9"/>
        <v>1739.4174205583549</v>
      </c>
      <c r="AT20">
        <f t="shared" si="9"/>
        <v>1454.411359938231</v>
      </c>
      <c r="AU20">
        <f t="shared" si="9"/>
        <v>3043.3348497692677</v>
      </c>
      <c r="AW20">
        <v>17</v>
      </c>
      <c r="AX20">
        <f>(R20*SUMPRODUCT(K21:$K$23, X21:$X$23)-$AZ$3*SUMPRODUCT(K20:$K$22, W21:$W$23))/Z20</f>
        <v>39650.514207749322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79522.555703167513</v>
      </c>
      <c r="P21">
        <f t="shared" si="22"/>
        <v>3976.1277851583759</v>
      </c>
      <c r="Q21" s="4">
        <f t="shared" si="23"/>
        <v>12.5</v>
      </c>
      <c r="R21">
        <f t="shared" si="0"/>
        <v>1000000</v>
      </c>
      <c r="S21">
        <f t="shared" si="1"/>
        <v>28921.324990511555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18284.476489596615</v>
      </c>
      <c r="AC21">
        <f t="shared" si="2"/>
        <v>12153.811601825524</v>
      </c>
      <c r="AE21">
        <f t="shared" si="3"/>
        <v>33418.322308160561</v>
      </c>
      <c r="AF21">
        <f t="shared" si="4"/>
        <v>-1670.9161154080282</v>
      </c>
      <c r="AG21">
        <f t="shared" si="4"/>
        <v>-5.2529628249280247</v>
      </c>
      <c r="AH21">
        <f t="shared" si="5"/>
        <v>-36292.531979633051</v>
      </c>
      <c r="AI21">
        <f t="shared" si="6"/>
        <v>-4550.3787497054473</v>
      </c>
      <c r="AJ21">
        <f t="shared" si="7"/>
        <v>6130.6648877710904</v>
      </c>
      <c r="AK21">
        <f t="shared" si="24"/>
        <v>4281.3282648939821</v>
      </c>
      <c r="AL21">
        <f t="shared" si="8"/>
        <v>5861.6144029596253</v>
      </c>
      <c r="AN21">
        <f t="shared" si="9"/>
        <v>8841.3478829503601</v>
      </c>
      <c r="AO21">
        <f t="shared" si="9"/>
        <v>-442.06739414751803</v>
      </c>
      <c r="AP21">
        <f t="shared" si="9"/>
        <v>-1.3897547376294577</v>
      </c>
      <c r="AQ21">
        <f t="shared" si="9"/>
        <v>-9601.7656968578904</v>
      </c>
      <c r="AR21">
        <f t="shared" si="9"/>
        <v>-1203.8749627926793</v>
      </c>
      <c r="AS21">
        <f t="shared" si="9"/>
        <v>1621.964757139735</v>
      </c>
      <c r="AT21">
        <f t="shared" si="9"/>
        <v>1132.6933842454603</v>
      </c>
      <c r="AU21">
        <f t="shared" si="9"/>
        <v>1550.7831785925159</v>
      </c>
      <c r="AW21">
        <v>18</v>
      </c>
      <c r="AX21">
        <f>(R21*SUMPRODUCT(K22:$K$23, X22:$X$23)-$AZ$3*SUMPRODUCT(K21:$K$22, W22:$W$23))/Z21</f>
        <v>28921.324990511555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79522.555703167513</v>
      </c>
      <c r="P22">
        <f t="shared" si="22"/>
        <v>3976.1277851583759</v>
      </c>
      <c r="Q22" s="4">
        <f t="shared" si="23"/>
        <v>12.5</v>
      </c>
      <c r="R22">
        <f t="shared" si="0"/>
        <v>1000000</v>
      </c>
      <c r="S22">
        <f t="shared" si="1"/>
        <v>15933.887926099318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12153.811601825524</v>
      </c>
      <c r="AC22">
        <f t="shared" si="2"/>
        <v>6038.7352641163516</v>
      </c>
      <c r="AE22">
        <f t="shared" si="3"/>
        <v>30138.009231933473</v>
      </c>
      <c r="AF22">
        <f t="shared" si="4"/>
        <v>-1506.9004615966737</v>
      </c>
      <c r="AG22">
        <f t="shared" si="4"/>
        <v>-4.7373366218933386</v>
      </c>
      <c r="AH22">
        <f t="shared" si="5"/>
        <v>-37047.725982832468</v>
      </c>
      <c r="AI22">
        <f t="shared" si="6"/>
        <v>-8421.354549117561</v>
      </c>
      <c r="AJ22">
        <f t="shared" si="7"/>
        <v>6115.0763377091725</v>
      </c>
      <c r="AK22">
        <f t="shared" si="24"/>
        <v>3490.0472060866746</v>
      </c>
      <c r="AL22">
        <f t="shared" si="8"/>
        <v>1183.7689946782862</v>
      </c>
      <c r="AN22">
        <f t="shared" si="9"/>
        <v>7344.9655702131577</v>
      </c>
      <c r="AO22">
        <f t="shared" si="9"/>
        <v>-367.24827851065788</v>
      </c>
      <c r="AP22">
        <f t="shared" si="9"/>
        <v>-1.1545412344438453</v>
      </c>
      <c r="AQ22">
        <f t="shared" si="9"/>
        <v>-9028.9398249394144</v>
      </c>
      <c r="AR22">
        <f t="shared" si="9"/>
        <v>-2052.3770744713593</v>
      </c>
      <c r="AS22">
        <f t="shared" si="9"/>
        <v>1490.3116132869259</v>
      </c>
      <c r="AT22">
        <f t="shared" si="9"/>
        <v>850.56303387032665</v>
      </c>
      <c r="AU22">
        <f t="shared" si="9"/>
        <v>288.49757268589343</v>
      </c>
      <c r="AW22">
        <v>19</v>
      </c>
      <c r="AX22">
        <f>(R22*SUMPRODUCT(K23:$K$23, X23:$X$23)-$AZ$3*SUMPRODUCT(K22:$K$22, W23:$W$23))/Z22</f>
        <v>15933.887926099318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79522.555703167513</v>
      </c>
      <c r="P23">
        <f t="shared" si="22"/>
        <v>3976.1277851583759</v>
      </c>
      <c r="Q23" s="4">
        <f t="shared" si="23"/>
        <v>12.5</v>
      </c>
      <c r="R23">
        <f t="shared" si="0"/>
        <v>1000000</v>
      </c>
      <c r="S23">
        <f t="shared" si="1"/>
        <v>17891.707845300163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6038.7352641163516</v>
      </c>
      <c r="AC23">
        <f t="shared" si="2"/>
        <v>6038.7352641163507</v>
      </c>
      <c r="AE23">
        <f t="shared" si="3"/>
        <v>26840.124239090943</v>
      </c>
      <c r="AF23">
        <f t="shared" si="4"/>
        <v>-1342.0062119545473</v>
      </c>
      <c r="AG23">
        <f t="shared" si="4"/>
        <v>-4.2189483225483562</v>
      </c>
      <c r="AH23">
        <f t="shared" si="5"/>
        <v>-37681.194650083919</v>
      </c>
      <c r="AI23">
        <f t="shared" si="6"/>
        <v>-12187.295571270071</v>
      </c>
      <c r="AJ23">
        <f t="shared" si="7"/>
        <v>0</v>
      </c>
      <c r="AK23">
        <f t="shared" si="24"/>
        <v>2698.6716098390802</v>
      </c>
      <c r="AL23">
        <f t="shared" si="8"/>
        <v>-9488.6239614309907</v>
      </c>
      <c r="AN23">
        <f t="shared" si="9"/>
        <v>6025.6110043006474</v>
      </c>
      <c r="AO23">
        <f t="shared" si="9"/>
        <v>-301.28055021503241</v>
      </c>
      <c r="AP23">
        <f t="shared" si="9"/>
        <v>-0.9471543876796954</v>
      </c>
      <c r="AQ23">
        <f t="shared" si="9"/>
        <v>-8459.4325687976198</v>
      </c>
      <c r="AR23">
        <f t="shared" si="9"/>
        <v>-2736.0492690996839</v>
      </c>
      <c r="AS23">
        <f t="shared" si="9"/>
        <v>0</v>
      </c>
      <c r="AT23">
        <f t="shared" si="9"/>
        <v>605.85208937135906</v>
      </c>
      <c r="AU23">
        <f t="shared" si="9"/>
        <v>-2130.197179728325</v>
      </c>
      <c r="AW23">
        <v>20</v>
      </c>
      <c r="AX23">
        <f>(R23*SUMPRODUCT(K$23:$K24, X$23:$X24)-$AZ$3*SUMPRODUCT(K$22:$K23, W$23:$W24))/Z23</f>
        <v>17891.707845300163</v>
      </c>
    </row>
    <row r="25" spans="5:50" x14ac:dyDescent="0.25">
      <c r="AN25" s="8">
        <f t="shared" ref="AN25:AU25" si="25">SUM(AN3:AN23)</f>
        <v>623333.1305753428</v>
      </c>
      <c r="AO25" s="8">
        <f t="shared" si="25"/>
        <v>-90808.573306142745</v>
      </c>
      <c r="AP25" s="8">
        <f t="shared" si="25"/>
        <v>-710.43752556641562</v>
      </c>
      <c r="AQ25" s="8">
        <f t="shared" si="25"/>
        <v>-227515.86942283381</v>
      </c>
      <c r="AR25" s="8">
        <f t="shared" si="25"/>
        <v>304298.25032079971</v>
      </c>
      <c r="AS25" s="8">
        <f t="shared" si="25"/>
        <v>-28414.431380026683</v>
      </c>
      <c r="AT25" s="8">
        <f t="shared" si="25"/>
        <v>67244.317274522342</v>
      </c>
      <c r="AU25" s="9">
        <f t="shared" si="25"/>
        <v>343128.13621529541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4571.6534303276694</v>
      </c>
      <c r="K3">
        <v>1</v>
      </c>
      <c r="L3" s="2">
        <v>0</v>
      </c>
      <c r="O3">
        <f>$C$3</f>
        <v>4571.6534303276694</v>
      </c>
      <c r="P3">
        <f>O3*B5</f>
        <v>3657.3227442621355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4571.6534303276694</v>
      </c>
      <c r="AF3">
        <f t="shared" ref="AF3:AG23" si="4">-$Z3*P3</f>
        <v>-3657.3227442621355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289.37371536553383</v>
      </c>
      <c r="AJ3">
        <f t="shared" ref="AJ3:AJ23" si="7">AB3-AC3</f>
        <v>0</v>
      </c>
      <c r="AL3">
        <f t="shared" ref="AL3:AL23" si="8">SUM(AI3:AK3)</f>
        <v>289.37371536553383</v>
      </c>
      <c r="AN3">
        <f t="shared" ref="AN3:AU23" si="9">AE3*$K3</f>
        <v>4571.6534303276694</v>
      </c>
      <c r="AO3">
        <f t="shared" si="9"/>
        <v>-3657.3227442621355</v>
      </c>
      <c r="AP3">
        <f t="shared" si="9"/>
        <v>-624.95697070000006</v>
      </c>
      <c r="AQ3">
        <f t="shared" si="9"/>
        <v>0</v>
      </c>
      <c r="AR3">
        <f t="shared" si="9"/>
        <v>289.37371536553383</v>
      </c>
      <c r="AS3">
        <f t="shared" si="9"/>
        <v>0</v>
      </c>
      <c r="AT3">
        <f t="shared" si="9"/>
        <v>0</v>
      </c>
      <c r="AU3">
        <f t="shared" si="9"/>
        <v>289.37371536553383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3620.0477030201359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274.35703420278833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271.12378895690199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-271.12378895690199</v>
      </c>
      <c r="AK4">
        <f>G4*MAX(0, SUM(AB4, AE4:AF4))</f>
        <v>0</v>
      </c>
      <c r="AL4">
        <f t="shared" si="8"/>
        <v>-3840.7417889569019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-254.36137438493475</v>
      </c>
      <c r="AT4">
        <f t="shared" si="9"/>
        <v>0</v>
      </c>
      <c r="AU4">
        <f t="shared" si="9"/>
        <v>-3603.2852884481672</v>
      </c>
      <c r="AW4">
        <v>1</v>
      </c>
      <c r="AX4">
        <f>(R4*SUMPRODUCT(K5:$K$23, X5:$X$23)-$AZ$3*SUMPRODUCT(K4:$K$22, W5:$W$23))/Z4</f>
        <v>274.35703420278833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4571.6534303276694</v>
      </c>
      <c r="P5">
        <f t="shared" ref="P5:P23" si="22">O5*$C$5</f>
        <v>228.58267151638347</v>
      </c>
      <c r="Q5" s="4">
        <f t="shared" ref="Q5:Q23" si="23">$C$8</f>
        <v>12.5</v>
      </c>
      <c r="R5">
        <f t="shared" si="0"/>
        <v>2000000</v>
      </c>
      <c r="S5">
        <f t="shared" si="1"/>
        <v>581.73671464756796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271.12378895690199</v>
      </c>
      <c r="AC5">
        <f t="shared" si="2"/>
        <v>568.10182543318297</v>
      </c>
      <c r="AE5">
        <f t="shared" si="3"/>
        <v>4464.5018848268073</v>
      </c>
      <c r="AF5">
        <f t="shared" si="4"/>
        <v>-223.22509424134037</v>
      </c>
      <c r="AG5">
        <f t="shared" si="4"/>
        <v>-12.207021903743746</v>
      </c>
      <c r="AH5">
        <f t="shared" si="5"/>
        <v>-3542.5735810006199</v>
      </c>
      <c r="AI5">
        <f t="shared" si="6"/>
        <v>686.49618768110304</v>
      </c>
      <c r="AJ5">
        <f t="shared" si="7"/>
        <v>-296.97803647628098</v>
      </c>
      <c r="AK5">
        <f>G5*SUM(AB5, AE5:AF5)</f>
        <v>185.00842376123714</v>
      </c>
      <c r="AL5">
        <f t="shared" si="8"/>
        <v>574.52657496605923</v>
      </c>
      <c r="AN5">
        <f t="shared" si="9"/>
        <v>3855.3764614645306</v>
      </c>
      <c r="AO5">
        <f t="shared" si="9"/>
        <v>-192.76882307322651</v>
      </c>
      <c r="AP5">
        <f t="shared" si="9"/>
        <v>-10.541526496432713</v>
      </c>
      <c r="AQ5">
        <f t="shared" si="9"/>
        <v>-3059.2337397402034</v>
      </c>
      <c r="AR5">
        <f t="shared" si="9"/>
        <v>592.83237215466772</v>
      </c>
      <c r="AS5">
        <f t="shared" si="9"/>
        <v>-256.45909912008585</v>
      </c>
      <c r="AT5">
        <f t="shared" si="9"/>
        <v>159.76633912192852</v>
      </c>
      <c r="AU5">
        <f t="shared" si="9"/>
        <v>496.1396121565104</v>
      </c>
      <c r="AW5">
        <v>2</v>
      </c>
      <c r="AX5">
        <f>(R5*SUMPRODUCT(K6:$K$23, X6:$X$23)-$AZ$3*SUMPRODUCT(K5:$K$22, W6:$W$23))/Z5</f>
        <v>581.73671464756796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4571.6534303276694</v>
      </c>
      <c r="P6">
        <f t="shared" si="22"/>
        <v>228.58267151638347</v>
      </c>
      <c r="Q6" s="4">
        <f t="shared" si="23"/>
        <v>12.5</v>
      </c>
      <c r="R6">
        <f t="shared" si="0"/>
        <v>2000000</v>
      </c>
      <c r="S6">
        <f t="shared" si="1"/>
        <v>912.63183346439598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568.10182543318297</v>
      </c>
      <c r="AC6">
        <f t="shared" si="2"/>
        <v>880.72341393707757</v>
      </c>
      <c r="AE6">
        <f t="shared" si="3"/>
        <v>4411.8143470966434</v>
      </c>
      <c r="AF6">
        <f t="shared" si="4"/>
        <v>-220.59071735483215</v>
      </c>
      <c r="AG6">
        <f t="shared" si="4"/>
        <v>-12.062961503789095</v>
      </c>
      <c r="AH6">
        <f t="shared" si="5"/>
        <v>-3518.4289467543076</v>
      </c>
      <c r="AI6">
        <f t="shared" si="6"/>
        <v>660.73172148371486</v>
      </c>
      <c r="AJ6">
        <f t="shared" si="7"/>
        <v>-312.6215885038946</v>
      </c>
      <c r="AK6">
        <f>G6*SUM(AB6, AE6:AF6)</f>
        <v>278.42053912773719</v>
      </c>
      <c r="AL6">
        <f t="shared" si="8"/>
        <v>626.53067210755739</v>
      </c>
      <c r="AN6">
        <f t="shared" si="9"/>
        <v>3436.0366874488409</v>
      </c>
      <c r="AO6">
        <f t="shared" si="9"/>
        <v>-171.80183437244202</v>
      </c>
      <c r="AP6">
        <f t="shared" si="9"/>
        <v>-9.3949506994960608</v>
      </c>
      <c r="AQ6">
        <f t="shared" si="9"/>
        <v>-2740.2447138750731</v>
      </c>
      <c r="AR6">
        <f t="shared" si="9"/>
        <v>514.59518850182963</v>
      </c>
      <c r="AS6">
        <f t="shared" si="9"/>
        <v>-243.47788979262461</v>
      </c>
      <c r="AT6">
        <f t="shared" si="9"/>
        <v>216.84121581674393</v>
      </c>
      <c r="AU6">
        <f t="shared" si="9"/>
        <v>487.95851452594889</v>
      </c>
      <c r="AW6">
        <v>3</v>
      </c>
      <c r="AX6">
        <f>(R6*SUMPRODUCT(K7:$K$23, X7:$X$23)-$AZ$3*SUMPRODUCT(K6:$K$22, W7:$W$23))/Z6</f>
        <v>912.63183346439598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4571.6534303276694</v>
      </c>
      <c r="P7">
        <f t="shared" si="22"/>
        <v>228.58267151638347</v>
      </c>
      <c r="Q7" s="4">
        <f t="shared" si="23"/>
        <v>12.5</v>
      </c>
      <c r="R7">
        <f t="shared" si="0"/>
        <v>2000000</v>
      </c>
      <c r="S7">
        <f t="shared" si="1"/>
        <v>1191.9632181433981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880.72341393707757</v>
      </c>
      <c r="AC7">
        <f t="shared" si="2"/>
        <v>1136.7019793034306</v>
      </c>
      <c r="AE7">
        <f t="shared" si="3"/>
        <v>4359.7045813519444</v>
      </c>
      <c r="AF7">
        <f t="shared" si="4"/>
        <v>-217.98522906759723</v>
      </c>
      <c r="AG7">
        <f t="shared" si="4"/>
        <v>-11.920480871401779</v>
      </c>
      <c r="AH7">
        <f t="shared" si="5"/>
        <v>-3496.1627759079392</v>
      </c>
      <c r="AI7">
        <f t="shared" si="6"/>
        <v>633.63609550500587</v>
      </c>
      <c r="AJ7">
        <f t="shared" si="7"/>
        <v>-255.978565366353</v>
      </c>
      <c r="AK7">
        <f>G7*SUM(AB7, AE7:AF7)</f>
        <v>246.60193982147194</v>
      </c>
      <c r="AL7">
        <f t="shared" si="8"/>
        <v>624.25946996012476</v>
      </c>
      <c r="AN7">
        <f t="shared" si="9"/>
        <v>3073.6419259655954</v>
      </c>
      <c r="AO7">
        <f t="shared" si="9"/>
        <v>-153.68209629827979</v>
      </c>
      <c r="AP7">
        <f t="shared" si="9"/>
        <v>-8.4040762625823504</v>
      </c>
      <c r="AQ7">
        <f t="shared" si="9"/>
        <v>-2464.835010609499</v>
      </c>
      <c r="AR7">
        <f t="shared" si="9"/>
        <v>446.72074279523423</v>
      </c>
      <c r="AS7">
        <f t="shared" si="9"/>
        <v>-180.4678358308775</v>
      </c>
      <c r="AT7">
        <f t="shared" si="9"/>
        <v>173.85720686255206</v>
      </c>
      <c r="AU7">
        <f t="shared" si="9"/>
        <v>440.11011382690873</v>
      </c>
      <c r="AW7">
        <v>4</v>
      </c>
      <c r="AX7">
        <f>(R7*SUMPRODUCT(K8:$K$23, X8:$X$23)-$AZ$3*SUMPRODUCT(K7:$K$22, W8:$W$23))/Z7</f>
        <v>1191.9632181433981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4571.6534303276694</v>
      </c>
      <c r="P8">
        <f t="shared" si="22"/>
        <v>228.58267151638347</v>
      </c>
      <c r="Q8" s="4">
        <f t="shared" si="23"/>
        <v>12.5</v>
      </c>
      <c r="R8">
        <f t="shared" si="0"/>
        <v>2000000</v>
      </c>
      <c r="S8">
        <f t="shared" si="1"/>
        <v>1362.5312442229595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1136.7019793034306</v>
      </c>
      <c r="AC8">
        <f t="shared" si="2"/>
        <v>1283.9988559474914</v>
      </c>
      <c r="AE8">
        <f t="shared" si="3"/>
        <v>4308.1564545529109</v>
      </c>
      <c r="AF8">
        <f t="shared" si="4"/>
        <v>-215.40782272764557</v>
      </c>
      <c r="AG8">
        <f t="shared" si="4"/>
        <v>-11.779535894970849</v>
      </c>
      <c r="AH8">
        <f t="shared" si="5"/>
        <v>-3478.4268347060702</v>
      </c>
      <c r="AI8">
        <f t="shared" si="6"/>
        <v>602.5422612242246</v>
      </c>
      <c r="AJ8">
        <f t="shared" si="7"/>
        <v>-147.29687664406083</v>
      </c>
      <c r="AK8">
        <f t="shared" ref="AK8:AK23" si="24">G8*SUM(AB8:AB8, AE8:AF8)</f>
        <v>111.38729801704122</v>
      </c>
      <c r="AL8">
        <f t="shared" si="8"/>
        <v>566.63268259720496</v>
      </c>
      <c r="AN8">
        <f t="shared" si="9"/>
        <v>2831.9812615992432</v>
      </c>
      <c r="AO8">
        <f t="shared" si="9"/>
        <v>-141.59906307996218</v>
      </c>
      <c r="AP8">
        <f t="shared" si="9"/>
        <v>-7.7433178847621651</v>
      </c>
      <c r="AQ8">
        <f t="shared" si="9"/>
        <v>-2286.555680985326</v>
      </c>
      <c r="AR8">
        <f t="shared" si="9"/>
        <v>396.08319964919309</v>
      </c>
      <c r="AS8">
        <f t="shared" si="9"/>
        <v>-96.826101593231343</v>
      </c>
      <c r="AT8">
        <f t="shared" si="9"/>
        <v>73.220818253028725</v>
      </c>
      <c r="AU8">
        <f t="shared" si="9"/>
        <v>372.47791630899042</v>
      </c>
      <c r="AW8">
        <v>5</v>
      </c>
      <c r="AX8">
        <f>(R8*SUMPRODUCT(K9:$K$23, X9:$X$23)-$AZ$3*SUMPRODUCT(K8:$K$22, W9:$W$23))/Z8</f>
        <v>1362.5312442229595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4571.6534303276694</v>
      </c>
      <c r="P9">
        <f t="shared" si="22"/>
        <v>228.58267151638347</v>
      </c>
      <c r="Q9" s="4">
        <f t="shared" si="23"/>
        <v>12.5</v>
      </c>
      <c r="R9">
        <f t="shared" si="0"/>
        <v>2000000</v>
      </c>
      <c r="S9">
        <f t="shared" si="1"/>
        <v>1456.3261123863308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1283.9988559474914</v>
      </c>
      <c r="AC9">
        <f t="shared" si="2"/>
        <v>1356.1341353636381</v>
      </c>
      <c r="AE9">
        <f t="shared" si="3"/>
        <v>4257.1339064714666</v>
      </c>
      <c r="AF9">
        <f t="shared" si="4"/>
        <v>-212.85669532357332</v>
      </c>
      <c r="AG9">
        <f t="shared" si="4"/>
        <v>-11.640027977159949</v>
      </c>
      <c r="AH9">
        <f t="shared" si="5"/>
        <v>-3474.0094177903434</v>
      </c>
      <c r="AI9">
        <f t="shared" si="6"/>
        <v>558.62776538038997</v>
      </c>
      <c r="AJ9">
        <f t="shared" si="7"/>
        <v>-72.135279416146659</v>
      </c>
      <c r="AK9">
        <f t="shared" si="24"/>
        <v>31.43682879586277</v>
      </c>
      <c r="AL9">
        <f t="shared" si="8"/>
        <v>517.92931476010608</v>
      </c>
      <c r="AN9">
        <f t="shared" si="9"/>
        <v>2659.6097857010991</v>
      </c>
      <c r="AO9">
        <f t="shared" si="9"/>
        <v>-132.98048928505494</v>
      </c>
      <c r="AP9">
        <f t="shared" si="9"/>
        <v>-7.2720128128524646</v>
      </c>
      <c r="AQ9">
        <f t="shared" si="9"/>
        <v>-2170.3591303829012</v>
      </c>
      <c r="AR9">
        <f t="shared" si="9"/>
        <v>348.99815322029053</v>
      </c>
      <c r="AS9">
        <f t="shared" si="9"/>
        <v>-45.065929154312968</v>
      </c>
      <c r="AT9">
        <f t="shared" si="9"/>
        <v>19.639903121155701</v>
      </c>
      <c r="AU9">
        <f t="shared" si="9"/>
        <v>323.57212718713322</v>
      </c>
      <c r="AW9">
        <v>6</v>
      </c>
      <c r="AX9">
        <f>(R9*SUMPRODUCT(K10:$K$23, X10:$X$23)-$AZ$3*SUMPRODUCT(K9:$K$22, W10:$W$23))/Z9</f>
        <v>1456.3261123863308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4571.6534303276694</v>
      </c>
      <c r="P10">
        <f t="shared" si="22"/>
        <v>228.58267151638347</v>
      </c>
      <c r="Q10" s="4">
        <f t="shared" si="23"/>
        <v>12.5</v>
      </c>
      <c r="R10">
        <f t="shared" si="0"/>
        <v>2000000</v>
      </c>
      <c r="S10">
        <f t="shared" si="1"/>
        <v>1520.6721381666653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1356.1341353636381</v>
      </c>
      <c r="AC10">
        <f t="shared" si="2"/>
        <v>1399.2503421762085</v>
      </c>
      <c r="AE10">
        <f t="shared" si="3"/>
        <v>4206.6185511948479</v>
      </c>
      <c r="AF10">
        <f t="shared" si="4"/>
        <v>-210.33092755974241</v>
      </c>
      <c r="AG10">
        <f t="shared" si="4"/>
        <v>-11.501906846461626</v>
      </c>
      <c r="AH10">
        <f t="shared" si="5"/>
        <v>-3475.3361482757391</v>
      </c>
      <c r="AI10">
        <f t="shared" si="6"/>
        <v>509.44956851290453</v>
      </c>
      <c r="AJ10">
        <f t="shared" si="7"/>
        <v>-43.116206812570454</v>
      </c>
      <c r="AK10">
        <f t="shared" si="24"/>
        <v>21.944929211894852</v>
      </c>
      <c r="AL10">
        <f t="shared" si="8"/>
        <v>488.27829091222895</v>
      </c>
      <c r="AN10">
        <f t="shared" si="9"/>
        <v>2496.9603119455578</v>
      </c>
      <c r="AO10">
        <f t="shared" si="9"/>
        <v>-124.84801559727789</v>
      </c>
      <c r="AP10">
        <f t="shared" si="9"/>
        <v>-6.8272900330247426</v>
      </c>
      <c r="AQ10">
        <f t="shared" si="9"/>
        <v>-2062.8864555473961</v>
      </c>
      <c r="AR10">
        <f t="shared" si="9"/>
        <v>302.39855076785881</v>
      </c>
      <c r="AS10">
        <f t="shared" si="9"/>
        <v>-25.592873682840938</v>
      </c>
      <c r="AT10">
        <f t="shared" si="9"/>
        <v>13.026048505156714</v>
      </c>
      <c r="AU10">
        <f t="shared" si="9"/>
        <v>289.83172559017459</v>
      </c>
      <c r="AW10">
        <v>7</v>
      </c>
      <c r="AX10">
        <f>(R10*SUMPRODUCT(K11:$K$23, X11:$X$23)-$AZ$3*SUMPRODUCT(K10:$K$22, W11:$W$23))/Z10</f>
        <v>1520.6721381666653</v>
      </c>
    </row>
    <row r="11" spans="1:52" x14ac:dyDescent="0.25">
      <c r="A11" t="s">
        <v>33</v>
      </c>
      <c r="C11" s="7">
        <f>AU25</f>
        <v>852.42956832902871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4571.6534303276694</v>
      </c>
      <c r="P11">
        <f t="shared" si="22"/>
        <v>228.58267151638347</v>
      </c>
      <c r="Q11" s="4">
        <f t="shared" si="23"/>
        <v>12.5</v>
      </c>
      <c r="R11">
        <f t="shared" si="0"/>
        <v>2000000</v>
      </c>
      <c r="S11">
        <f t="shared" si="1"/>
        <v>1555.4084994023001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1399.2503421762085</v>
      </c>
      <c r="AC11">
        <f t="shared" si="2"/>
        <v>1414.197612816919</v>
      </c>
      <c r="AE11">
        <f t="shared" si="3"/>
        <v>4156.606685819238</v>
      </c>
      <c r="AF11">
        <f t="shared" si="4"/>
        <v>-207.8303342909619</v>
      </c>
      <c r="AG11">
        <f t="shared" si="4"/>
        <v>-11.365162378246257</v>
      </c>
      <c r="AH11">
        <f t="shared" si="5"/>
        <v>-3476.0639601204375</v>
      </c>
      <c r="AI11">
        <f t="shared" si="6"/>
        <v>461.3472290295922</v>
      </c>
      <c r="AJ11">
        <f t="shared" si="7"/>
        <v>-14.947270640710485</v>
      </c>
      <c r="AK11">
        <f t="shared" si="24"/>
        <v>12.835264064890762</v>
      </c>
      <c r="AL11">
        <f t="shared" si="8"/>
        <v>459.23522245377245</v>
      </c>
      <c r="AN11">
        <f t="shared" si="9"/>
        <v>2346.4330198259277</v>
      </c>
      <c r="AO11">
        <f t="shared" si="9"/>
        <v>-117.32165099129639</v>
      </c>
      <c r="AP11">
        <f t="shared" si="9"/>
        <v>-6.4157122132772573</v>
      </c>
      <c r="AQ11">
        <f t="shared" si="9"/>
        <v>-1962.2619775115702</v>
      </c>
      <c r="AR11">
        <f t="shared" si="9"/>
        <v>260.43367910978395</v>
      </c>
      <c r="AS11">
        <f t="shared" si="9"/>
        <v>-8.4378369277258525</v>
      </c>
      <c r="AT11">
        <f t="shared" si="9"/>
        <v>7.2455947113766852</v>
      </c>
      <c r="AU11">
        <f t="shared" si="9"/>
        <v>259.24143689343475</v>
      </c>
      <c r="AW11">
        <v>8</v>
      </c>
      <c r="AX11">
        <f>(R11*SUMPRODUCT(K12:$K$23, X12:$X$23)-$AZ$3*SUMPRODUCT(K11:$K$22, W12:$W$23))/Z11</f>
        <v>1555.4084994023001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4571.6534303276694</v>
      </c>
      <c r="P12">
        <f t="shared" si="22"/>
        <v>228.58267151638347</v>
      </c>
      <c r="Q12" s="4">
        <f t="shared" si="23"/>
        <v>12.5</v>
      </c>
      <c r="R12">
        <f t="shared" si="0"/>
        <v>2000000</v>
      </c>
      <c r="S12">
        <f t="shared" si="1"/>
        <v>1559.620320087359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1414.197612816919</v>
      </c>
      <c r="AC12">
        <f t="shared" si="2"/>
        <v>1401.1279202475598</v>
      </c>
      <c r="AE12">
        <f t="shared" si="3"/>
        <v>4107.0709200357433</v>
      </c>
      <c r="AF12">
        <f t="shared" si="4"/>
        <v>-205.35354600178715</v>
      </c>
      <c r="AG12">
        <f t="shared" si="4"/>
        <v>-11.229719680821727</v>
      </c>
      <c r="AH12">
        <f t="shared" si="5"/>
        <v>-3486.5717827307376</v>
      </c>
      <c r="AI12">
        <f t="shared" si="6"/>
        <v>403.91587162239693</v>
      </c>
      <c r="AJ12">
        <f t="shared" si="7"/>
        <v>13.069692569359177</v>
      </c>
      <c r="AK12">
        <f t="shared" si="24"/>
        <v>12.226604469757012</v>
      </c>
      <c r="AL12">
        <f t="shared" si="8"/>
        <v>429.21216866151315</v>
      </c>
      <c r="AN12">
        <f t="shared" si="9"/>
        <v>2204.0780871300258</v>
      </c>
      <c r="AO12">
        <f t="shared" si="9"/>
        <v>-110.20390435650128</v>
      </c>
      <c r="AP12">
        <f t="shared" si="9"/>
        <v>-6.0264795897161063</v>
      </c>
      <c r="AQ12">
        <f t="shared" si="9"/>
        <v>-1871.0844334423641</v>
      </c>
      <c r="AR12">
        <f t="shared" si="9"/>
        <v>216.7632697414443</v>
      </c>
      <c r="AS12">
        <f t="shared" si="9"/>
        <v>7.0139093184687411</v>
      </c>
      <c r="AT12">
        <f t="shared" si="9"/>
        <v>6.5614622967267699</v>
      </c>
      <c r="AU12">
        <f t="shared" si="9"/>
        <v>230.33864135663984</v>
      </c>
      <c r="AW12">
        <v>9</v>
      </c>
      <c r="AX12">
        <f>(R12*SUMPRODUCT(K13:$K$23, X13:$X$23)-$AZ$3*SUMPRODUCT(K12:$K$22, W13:$W$23))/Z12</f>
        <v>1559.620320087359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4571.6534303276694</v>
      </c>
      <c r="P13">
        <f t="shared" si="22"/>
        <v>228.58267151638347</v>
      </c>
      <c r="Q13" s="4">
        <f t="shared" si="23"/>
        <v>12.5</v>
      </c>
      <c r="R13">
        <f t="shared" si="0"/>
        <v>2000000</v>
      </c>
      <c r="S13">
        <f t="shared" si="1"/>
        <v>1533.3572819916933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1401.1279202475598</v>
      </c>
      <c r="AC13">
        <f t="shared" si="2"/>
        <v>1361.0760041746307</v>
      </c>
      <c r="AE13">
        <f t="shared" si="3"/>
        <v>4058.0025650247221</v>
      </c>
      <c r="AF13">
        <f t="shared" si="4"/>
        <v>-202.90012825123611</v>
      </c>
      <c r="AG13">
        <f t="shared" si="4"/>
        <v>-11.095554996865403</v>
      </c>
      <c r="AH13">
        <f t="shared" si="5"/>
        <v>-3498.7979436973278</v>
      </c>
      <c r="AI13">
        <f t="shared" si="6"/>
        <v>345.20893807929269</v>
      </c>
      <c r="AJ13">
        <f t="shared" si="7"/>
        <v>40.051916072929089</v>
      </c>
      <c r="AK13">
        <f t="shared" si="24"/>
        <v>10.512460714042092</v>
      </c>
      <c r="AL13">
        <f t="shared" si="8"/>
        <v>395.77331486626389</v>
      </c>
      <c r="AN13">
        <f t="shared" si="9"/>
        <v>2070.6906281759739</v>
      </c>
      <c r="AO13">
        <f t="shared" si="9"/>
        <v>-103.53453140879871</v>
      </c>
      <c r="AP13">
        <f t="shared" si="9"/>
        <v>-5.6617661961187835</v>
      </c>
      <c r="AQ13">
        <f t="shared" si="9"/>
        <v>-1785.3434037568895</v>
      </c>
      <c r="AR13">
        <f t="shared" si="9"/>
        <v>176.15092681416692</v>
      </c>
      <c r="AS13">
        <f t="shared" si="9"/>
        <v>20.437426030113826</v>
      </c>
      <c r="AT13">
        <f t="shared" si="9"/>
        <v>5.3642287137150824</v>
      </c>
      <c r="AU13">
        <f t="shared" si="9"/>
        <v>201.95258155799584</v>
      </c>
      <c r="AW13">
        <v>10</v>
      </c>
      <c r="AX13">
        <f>(R13*SUMPRODUCT(K14:$K$23, X14:$X$23)-$AZ$3*SUMPRODUCT(K13:$K$22, W14:$W$23))/Z13</f>
        <v>1533.3572819916933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4571.6534303276694</v>
      </c>
      <c r="P14">
        <f t="shared" si="22"/>
        <v>228.58267151638347</v>
      </c>
      <c r="Q14" s="4">
        <f t="shared" si="23"/>
        <v>12.5</v>
      </c>
      <c r="R14">
        <f t="shared" si="0"/>
        <v>2000000</v>
      </c>
      <c r="S14">
        <f t="shared" si="1"/>
        <v>1535.7231742481661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1361.0760041746307</v>
      </c>
      <c r="AC14">
        <f t="shared" si="2"/>
        <v>1346.8425430752486</v>
      </c>
      <c r="AE14">
        <f t="shared" si="3"/>
        <v>4009.3797081466782</v>
      </c>
      <c r="AF14">
        <f t="shared" si="4"/>
        <v>-200.46898540733392</v>
      </c>
      <c r="AG14">
        <f t="shared" si="4"/>
        <v>-10.96260841195072</v>
      </c>
      <c r="AH14">
        <f t="shared" si="5"/>
        <v>-3518.5655913643727</v>
      </c>
      <c r="AI14">
        <f t="shared" si="6"/>
        <v>279.38252296302062</v>
      </c>
      <c r="AJ14">
        <f t="shared" si="7"/>
        <v>14.233461099382112</v>
      </c>
      <c r="AK14">
        <f t="shared" si="24"/>
        <v>361.89907088397825</v>
      </c>
      <c r="AL14">
        <f t="shared" si="8"/>
        <v>655.51505494638104</v>
      </c>
      <c r="AN14">
        <f t="shared" si="9"/>
        <v>1884.6098456217276</v>
      </c>
      <c r="AO14">
        <f t="shared" si="9"/>
        <v>-94.230492281086384</v>
      </c>
      <c r="AP14">
        <f t="shared" si="9"/>
        <v>-5.1529765826065956</v>
      </c>
      <c r="AQ14">
        <f t="shared" si="9"/>
        <v>-1653.9025581631297</v>
      </c>
      <c r="AR14">
        <f t="shared" si="9"/>
        <v>131.32381859490488</v>
      </c>
      <c r="AS14">
        <f t="shared" si="9"/>
        <v>6.6904416338179473</v>
      </c>
      <c r="AT14">
        <f t="shared" si="9"/>
        <v>170.11074075210772</v>
      </c>
      <c r="AU14">
        <f t="shared" si="9"/>
        <v>308.12500098083058</v>
      </c>
      <c r="AW14">
        <v>11</v>
      </c>
      <c r="AX14">
        <f>(R14*SUMPRODUCT(K15:$K$23, X15:$X$23)-$AZ$3*SUMPRODUCT(K14:$K$22, W15:$W$23))/Z14</f>
        <v>1535.7231742481661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4571.6534303276694</v>
      </c>
      <c r="P15">
        <f t="shared" si="22"/>
        <v>228.58267151638347</v>
      </c>
      <c r="Q15" s="4">
        <f t="shared" si="23"/>
        <v>12.5</v>
      </c>
      <c r="R15">
        <f t="shared" si="0"/>
        <v>2000000</v>
      </c>
      <c r="S15">
        <f t="shared" si="1"/>
        <v>1497.4128144283284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1346.8425430752486</v>
      </c>
      <c r="AC15">
        <f t="shared" si="2"/>
        <v>1297.4457639743932</v>
      </c>
      <c r="AE15">
        <f t="shared" si="3"/>
        <v>3961.1470667172789</v>
      </c>
      <c r="AF15">
        <f t="shared" si="4"/>
        <v>-198.05735333586395</v>
      </c>
      <c r="AG15">
        <f t="shared" si="4"/>
        <v>-10.830728769922764</v>
      </c>
      <c r="AH15">
        <f t="shared" si="5"/>
        <v>-3560.5692653516444</v>
      </c>
      <c r="AI15">
        <f t="shared" si="6"/>
        <v>191.68971925984806</v>
      </c>
      <c r="AJ15">
        <f t="shared" si="7"/>
        <v>49.396779100855383</v>
      </c>
      <c r="AK15">
        <f t="shared" si="24"/>
        <v>357.69525795196648</v>
      </c>
      <c r="AL15">
        <f t="shared" si="8"/>
        <v>598.78175631266993</v>
      </c>
      <c r="AN15">
        <f t="shared" si="9"/>
        <v>1715.1677470723089</v>
      </c>
      <c r="AO15">
        <f t="shared" si="9"/>
        <v>-85.758387353615447</v>
      </c>
      <c r="AP15">
        <f t="shared" si="9"/>
        <v>-4.6896811329084489</v>
      </c>
      <c r="AQ15">
        <f t="shared" si="9"/>
        <v>-1541.7184624273791</v>
      </c>
      <c r="AR15">
        <f t="shared" si="9"/>
        <v>83.001216158406066</v>
      </c>
      <c r="AS15">
        <f t="shared" si="9"/>
        <v>21.388693955575793</v>
      </c>
      <c r="AT15">
        <f t="shared" si="9"/>
        <v>154.88124005159816</v>
      </c>
      <c r="AU15">
        <f t="shared" si="9"/>
        <v>259.27115016558002</v>
      </c>
      <c r="AW15">
        <v>12</v>
      </c>
      <c r="AX15">
        <f>(R15*SUMPRODUCT(K16:$K$23, X16:$X$23)-$AZ$3*SUMPRODUCT(K15:$K$22, W16:$W$23))/Z15</f>
        <v>1497.4128144283284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4571.6534303276694</v>
      </c>
      <c r="P16">
        <f t="shared" si="22"/>
        <v>228.58267151638347</v>
      </c>
      <c r="Q16" s="4">
        <f t="shared" si="23"/>
        <v>12.5</v>
      </c>
      <c r="R16">
        <f t="shared" si="0"/>
        <v>2000000</v>
      </c>
      <c r="S16">
        <f t="shared" si="1"/>
        <v>1418.3286230772221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1297.4457639743932</v>
      </c>
      <c r="AC16">
        <f t="shared" si="2"/>
        <v>1214.0704226397183</v>
      </c>
      <c r="AE16">
        <f t="shared" si="3"/>
        <v>3913.2744852023202</v>
      </c>
      <c r="AF16">
        <f t="shared" si="4"/>
        <v>-195.66372426011603</v>
      </c>
      <c r="AG16">
        <f t="shared" si="4"/>
        <v>-10.699833618298356</v>
      </c>
      <c r="AH16">
        <f t="shared" si="5"/>
        <v>-3614.05822802894</v>
      </c>
      <c r="AI16">
        <f t="shared" si="6"/>
        <v>92.852699294965987</v>
      </c>
      <c r="AJ16">
        <f t="shared" si="7"/>
        <v>83.375341334674886</v>
      </c>
      <c r="AK16">
        <f t="shared" si="24"/>
        <v>351.05395674416178</v>
      </c>
      <c r="AL16">
        <f t="shared" si="8"/>
        <v>527.2819973738026</v>
      </c>
      <c r="AN16">
        <f t="shared" si="9"/>
        <v>1560.8720814779635</v>
      </c>
      <c r="AO16">
        <f t="shared" si="9"/>
        <v>-78.04360407389818</v>
      </c>
      <c r="AP16">
        <f t="shared" si="9"/>
        <v>-4.2677996737552597</v>
      </c>
      <c r="AQ16">
        <f t="shared" si="9"/>
        <v>-1441.5248943812442</v>
      </c>
      <c r="AR16">
        <f t="shared" si="9"/>
        <v>37.035783349066023</v>
      </c>
      <c r="AS16">
        <f t="shared" si="9"/>
        <v>33.255587632581154</v>
      </c>
      <c r="AT16">
        <f t="shared" si="9"/>
        <v>140.02348218770683</v>
      </c>
      <c r="AU16">
        <f t="shared" si="9"/>
        <v>210.314853169354</v>
      </c>
      <c r="AW16">
        <v>13</v>
      </c>
      <c r="AX16">
        <f>(R16*SUMPRODUCT(K17:$K$23, X17:$X$23)-$AZ$3*SUMPRODUCT(K16:$K$22, W17:$W$23))/Z16</f>
        <v>1418.3286230772221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4571.6534303276694</v>
      </c>
      <c r="P17">
        <f t="shared" si="22"/>
        <v>228.58267151638347</v>
      </c>
      <c r="Q17" s="4">
        <f t="shared" si="23"/>
        <v>12.5</v>
      </c>
      <c r="R17">
        <f t="shared" si="0"/>
        <v>2000000</v>
      </c>
      <c r="S17">
        <f t="shared" si="1"/>
        <v>1303.9765631004177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1214.0704226397183</v>
      </c>
      <c r="AC17">
        <f t="shared" si="2"/>
        <v>1102.6337657825406</v>
      </c>
      <c r="AE17">
        <f t="shared" si="3"/>
        <v>3865.7592324737798</v>
      </c>
      <c r="AF17">
        <f t="shared" si="4"/>
        <v>-193.28796162368897</v>
      </c>
      <c r="AG17">
        <f t="shared" si="4"/>
        <v>-10.569915489516625</v>
      </c>
      <c r="AH17">
        <f t="shared" si="5"/>
        <v>-3667.1668157997374</v>
      </c>
      <c r="AI17">
        <f t="shared" si="6"/>
        <v>-5.2654604391632347</v>
      </c>
      <c r="AJ17">
        <f t="shared" si="7"/>
        <v>111.4366568571777</v>
      </c>
      <c r="AK17">
        <f t="shared" si="24"/>
        <v>342.05791854428668</v>
      </c>
      <c r="AL17">
        <f t="shared" si="8"/>
        <v>448.22911496230114</v>
      </c>
      <c r="AN17">
        <f t="shared" si="9"/>
        <v>1420.3754918177813</v>
      </c>
      <c r="AO17">
        <f t="shared" si="9"/>
        <v>-71.018774590889066</v>
      </c>
      <c r="AP17">
        <f t="shared" si="9"/>
        <v>-3.8836482070010527</v>
      </c>
      <c r="AQ17">
        <f t="shared" si="9"/>
        <v>-1347.4077293314019</v>
      </c>
      <c r="AR17">
        <f t="shared" si="9"/>
        <v>-1.9346603115108199</v>
      </c>
      <c r="AS17">
        <f t="shared" si="9"/>
        <v>40.94458210444607</v>
      </c>
      <c r="AT17">
        <f t="shared" si="9"/>
        <v>125.68053390422916</v>
      </c>
      <c r="AU17">
        <f t="shared" si="9"/>
        <v>164.6904556971644</v>
      </c>
      <c r="AW17">
        <v>14</v>
      </c>
      <c r="AX17">
        <f>(R17*SUMPRODUCT(K18:$K$23, X18:$X$23)-$AZ$3*SUMPRODUCT(K17:$K$22, W18:$W$23))/Z17</f>
        <v>1303.9765631004177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4571.6534303276694</v>
      </c>
      <c r="P18">
        <f t="shared" si="22"/>
        <v>228.58267151638347</v>
      </c>
      <c r="Q18" s="4">
        <f t="shared" si="23"/>
        <v>12.5</v>
      </c>
      <c r="R18">
        <f t="shared" si="0"/>
        <v>2000000</v>
      </c>
      <c r="S18">
        <f t="shared" si="1"/>
        <v>1157.9835472650582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1102.6337657825406</v>
      </c>
      <c r="AC18">
        <f t="shared" si="2"/>
        <v>967.23560060078319</v>
      </c>
      <c r="AE18">
        <f t="shared" si="3"/>
        <v>3818.5913451579163</v>
      </c>
      <c r="AF18">
        <f t="shared" si="4"/>
        <v>-190.9295672578958</v>
      </c>
      <c r="AG18">
        <f t="shared" si="4"/>
        <v>-10.440947141317485</v>
      </c>
      <c r="AH18">
        <f t="shared" si="5"/>
        <v>-3723.0709286358115</v>
      </c>
      <c r="AI18">
        <f t="shared" si="6"/>
        <v>-105.85009787710851</v>
      </c>
      <c r="AJ18">
        <f t="shared" si="7"/>
        <v>135.39816518175746</v>
      </c>
      <c r="AK18">
        <f t="shared" si="24"/>
        <v>331.12068805777932</v>
      </c>
      <c r="AL18">
        <f t="shared" si="8"/>
        <v>360.66875536242827</v>
      </c>
      <c r="AN18">
        <f t="shared" si="9"/>
        <v>1292.4475245964927</v>
      </c>
      <c r="AO18">
        <f t="shared" si="9"/>
        <v>-64.622376229824624</v>
      </c>
      <c r="AP18">
        <f t="shared" si="9"/>
        <v>-3.5338623768552422</v>
      </c>
      <c r="AQ18">
        <f t="shared" si="9"/>
        <v>-1260.1175068691532</v>
      </c>
      <c r="AR18">
        <f t="shared" si="9"/>
        <v>-35.826220879340475</v>
      </c>
      <c r="AS18">
        <f t="shared" si="9"/>
        <v>45.827114662575298</v>
      </c>
      <c r="AT18">
        <f t="shared" si="9"/>
        <v>112.07172355995229</v>
      </c>
      <c r="AU18">
        <f t="shared" si="9"/>
        <v>122.0726173431871</v>
      </c>
      <c r="AW18">
        <v>15</v>
      </c>
      <c r="AX18">
        <f>(R18*SUMPRODUCT(K19:$K$23, X19:$X$23)-$AZ$3*SUMPRODUCT(K18:$K$22, W19:$W$23))/Z18</f>
        <v>1157.9835472650582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4571.6534303276694</v>
      </c>
      <c r="P19">
        <f t="shared" si="22"/>
        <v>228.58267151638347</v>
      </c>
      <c r="Q19" s="4">
        <f t="shared" si="23"/>
        <v>12.5</v>
      </c>
      <c r="R19">
        <f t="shared" si="0"/>
        <v>2000000</v>
      </c>
      <c r="S19">
        <f t="shared" si="1"/>
        <v>979.24785414095402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967.23560060078319</v>
      </c>
      <c r="AC19">
        <f t="shared" si="2"/>
        <v>807.9051899863216</v>
      </c>
      <c r="AE19">
        <f t="shared" si="3"/>
        <v>3771.7341095636993</v>
      </c>
      <c r="AF19">
        <f t="shared" si="4"/>
        <v>-188.58670547818497</v>
      </c>
      <c r="AG19">
        <f t="shared" si="4"/>
        <v>-10.312828189639704</v>
      </c>
      <c r="AH19">
        <f t="shared" si="5"/>
        <v>-3793.5168423368232</v>
      </c>
      <c r="AI19">
        <f t="shared" si="6"/>
        <v>-220.6822664409483</v>
      </c>
      <c r="AJ19">
        <f t="shared" si="7"/>
        <v>159.33041061446158</v>
      </c>
      <c r="AK19">
        <f t="shared" si="24"/>
        <v>318.52681032804088</v>
      </c>
      <c r="AL19">
        <f t="shared" si="8"/>
        <v>257.17495450155417</v>
      </c>
      <c r="AN19">
        <f t="shared" si="9"/>
        <v>1175.9589760421843</v>
      </c>
      <c r="AO19">
        <f t="shared" si="9"/>
        <v>-58.797948802109218</v>
      </c>
      <c r="AP19">
        <f t="shared" si="9"/>
        <v>-3.2153546686223176</v>
      </c>
      <c r="AQ19">
        <f t="shared" si="9"/>
        <v>-1182.7504410243876</v>
      </c>
      <c r="AR19">
        <f t="shared" si="9"/>
        <v>-68.804768452934667</v>
      </c>
      <c r="AS19">
        <f t="shared" si="9"/>
        <v>49.676361343572239</v>
      </c>
      <c r="AT19">
        <f t="shared" si="9"/>
        <v>99.310940494338141</v>
      </c>
      <c r="AU19">
        <f t="shared" si="9"/>
        <v>80.182533384975713</v>
      </c>
      <c r="AW19">
        <v>16</v>
      </c>
      <c r="AX19">
        <f>(R19*SUMPRODUCT(K20:$K$23, X20:$X$23)-$AZ$3*SUMPRODUCT(K19:$K$22, W20:$W$23))/Z19</f>
        <v>979.24785414095402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4571.6534303276694</v>
      </c>
      <c r="P20">
        <f t="shared" si="22"/>
        <v>228.58267151638347</v>
      </c>
      <c r="Q20" s="4">
        <f t="shared" si="23"/>
        <v>12.5</v>
      </c>
      <c r="R20">
        <f t="shared" si="0"/>
        <v>2000000</v>
      </c>
      <c r="S20">
        <f t="shared" si="1"/>
        <v>773.7842140932853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807.9051899863216</v>
      </c>
      <c r="AC20">
        <f t="shared" si="2"/>
        <v>630.51502441379944</v>
      </c>
      <c r="AE20">
        <f t="shared" si="3"/>
        <v>3725.1938224304154</v>
      </c>
      <c r="AF20">
        <f t="shared" si="4"/>
        <v>-186.25969112152077</v>
      </c>
      <c r="AG20">
        <f t="shared" si="4"/>
        <v>-10.185575851282911</v>
      </c>
      <c r="AH20">
        <f t="shared" si="5"/>
        <v>-3859.8490336631212</v>
      </c>
      <c r="AI20">
        <f t="shared" si="6"/>
        <v>-331.10047820550972</v>
      </c>
      <c r="AJ20">
        <f t="shared" si="7"/>
        <v>177.39016557252216</v>
      </c>
      <c r="AK20">
        <f t="shared" si="24"/>
        <v>304.27875249066517</v>
      </c>
      <c r="AL20">
        <f t="shared" si="8"/>
        <v>150.56843985767762</v>
      </c>
      <c r="AN20">
        <f t="shared" si="9"/>
        <v>1069.8954561449202</v>
      </c>
      <c r="AO20">
        <f t="shared" si="9"/>
        <v>-53.494772807246008</v>
      </c>
      <c r="AP20">
        <f t="shared" si="9"/>
        <v>-2.9253514960456997</v>
      </c>
      <c r="AQ20">
        <f t="shared" si="9"/>
        <v>-1108.5691481758258</v>
      </c>
      <c r="AR20">
        <f t="shared" si="9"/>
        <v>-95.093816334197498</v>
      </c>
      <c r="AS20">
        <f t="shared" si="9"/>
        <v>50.947397949622172</v>
      </c>
      <c r="AT20">
        <f t="shared" si="9"/>
        <v>87.390474216671052</v>
      </c>
      <c r="AU20">
        <f t="shared" si="9"/>
        <v>43.244055832095725</v>
      </c>
      <c r="AW20">
        <v>17</v>
      </c>
      <c r="AX20">
        <f>(R20*SUMPRODUCT(K21:$K$23, X21:$X$23)-$AZ$3*SUMPRODUCT(K20:$K$22, W21:$W$23))/Z20</f>
        <v>773.7842140932853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4571.6534303276694</v>
      </c>
      <c r="P21">
        <f t="shared" si="22"/>
        <v>228.58267151638347</v>
      </c>
      <c r="Q21" s="4">
        <f t="shared" si="23"/>
        <v>12.5</v>
      </c>
      <c r="R21">
        <f t="shared" si="0"/>
        <v>2000000</v>
      </c>
      <c r="S21">
        <f t="shared" si="1"/>
        <v>540.9606452080983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630.51502441379944</v>
      </c>
      <c r="AC21">
        <f t="shared" si="2"/>
        <v>435.32597345971323</v>
      </c>
      <c r="AE21">
        <f t="shared" si="3"/>
        <v>3678.9357922927084</v>
      </c>
      <c r="AF21">
        <f t="shared" si="4"/>
        <v>-183.94678961463543</v>
      </c>
      <c r="AG21">
        <f t="shared" si="4"/>
        <v>-10.059095271437231</v>
      </c>
      <c r="AH21">
        <f t="shared" si="5"/>
        <v>-3939.9714132561658</v>
      </c>
      <c r="AI21">
        <f t="shared" si="6"/>
        <v>-455.04150584953004</v>
      </c>
      <c r="AJ21">
        <f t="shared" si="7"/>
        <v>195.18905095408621</v>
      </c>
      <c r="AK21">
        <f t="shared" si="24"/>
        <v>288.78528189643112</v>
      </c>
      <c r="AL21">
        <f t="shared" si="8"/>
        <v>28.932827000987288</v>
      </c>
      <c r="AN21">
        <f t="shared" si="9"/>
        <v>973.32088902483883</v>
      </c>
      <c r="AO21">
        <f t="shared" si="9"/>
        <v>-48.666044451241945</v>
      </c>
      <c r="AP21">
        <f t="shared" si="9"/>
        <v>-2.6612934025356467</v>
      </c>
      <c r="AQ21">
        <f t="shared" si="9"/>
        <v>-1042.3820080570267</v>
      </c>
      <c r="AR21">
        <f t="shared" si="9"/>
        <v>-120.38845688596548</v>
      </c>
      <c r="AS21">
        <f t="shared" si="9"/>
        <v>51.640363226929125</v>
      </c>
      <c r="AT21">
        <f t="shared" si="9"/>
        <v>76.402732524329764</v>
      </c>
      <c r="AU21">
        <f t="shared" si="9"/>
        <v>7.6546388652934203</v>
      </c>
      <c r="AW21">
        <v>18</v>
      </c>
      <c r="AX21">
        <f>(R21*SUMPRODUCT(K22:$K$23, X22:$X$23)-$AZ$3*SUMPRODUCT(K21:$K$22, W22:$W$23))/Z21</f>
        <v>540.9606452080983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4571.6534303276694</v>
      </c>
      <c r="P22">
        <f t="shared" si="22"/>
        <v>228.58267151638347</v>
      </c>
      <c r="Q22" s="4">
        <f t="shared" si="23"/>
        <v>12.5</v>
      </c>
      <c r="R22">
        <f t="shared" si="0"/>
        <v>2000000</v>
      </c>
      <c r="S22">
        <f t="shared" si="1"/>
        <v>282.61681456355075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435.32597345971323</v>
      </c>
      <c r="AC22">
        <f t="shared" si="2"/>
        <v>224.58619155352054</v>
      </c>
      <c r="AE22">
        <f t="shared" si="3"/>
        <v>3632.941071130087</v>
      </c>
      <c r="AF22">
        <f t="shared" si="4"/>
        <v>-181.64705355650435</v>
      </c>
      <c r="AG22">
        <f t="shared" si="4"/>
        <v>-9.9333346416574795</v>
      </c>
      <c r="AH22">
        <f t="shared" si="5"/>
        <v>-4027.1483304608128</v>
      </c>
      <c r="AI22">
        <f t="shared" si="6"/>
        <v>-585.78764752888765</v>
      </c>
      <c r="AJ22">
        <f t="shared" si="7"/>
        <v>210.73978190619269</v>
      </c>
      <c r="AK22">
        <f t="shared" si="24"/>
        <v>272.06339937233071</v>
      </c>
      <c r="AL22">
        <f t="shared" si="8"/>
        <v>-102.98446625036428</v>
      </c>
      <c r="AN22">
        <f t="shared" si="9"/>
        <v>885.38784631435738</v>
      </c>
      <c r="AO22">
        <f t="shared" si="9"/>
        <v>-44.269392315717866</v>
      </c>
      <c r="AP22">
        <f t="shared" si="9"/>
        <v>-2.4208633151214669</v>
      </c>
      <c r="AQ22">
        <f t="shared" si="9"/>
        <v>-981.46050741913723</v>
      </c>
      <c r="AR22">
        <f t="shared" si="9"/>
        <v>-142.76291673561917</v>
      </c>
      <c r="AS22">
        <f t="shared" si="9"/>
        <v>51.359611395139005</v>
      </c>
      <c r="AT22">
        <f t="shared" si="9"/>
        <v>66.304853977799453</v>
      </c>
      <c r="AU22">
        <f t="shared" si="9"/>
        <v>-25.098451362680713</v>
      </c>
      <c r="AW22">
        <v>19</v>
      </c>
      <c r="AX22">
        <f>(R22*SUMPRODUCT(K23:$K$23, X23:$X$23)-$AZ$3*SUMPRODUCT(K22:$K$22, W23:$W$23))/Z22</f>
        <v>282.61681456355075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4571.6534303276694</v>
      </c>
      <c r="P23">
        <f t="shared" si="22"/>
        <v>228.58267151638347</v>
      </c>
      <c r="Q23" s="4">
        <f t="shared" si="23"/>
        <v>12.5</v>
      </c>
      <c r="R23">
        <f t="shared" si="0"/>
        <v>2000000</v>
      </c>
      <c r="S23">
        <f t="shared" si="1"/>
        <v>286.22158856887842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224.58619155352054</v>
      </c>
      <c r="AC23">
        <f t="shared" si="2"/>
        <v>224.58619155352054</v>
      </c>
      <c r="AE23">
        <f t="shared" si="3"/>
        <v>3587.1865506497229</v>
      </c>
      <c r="AF23">
        <f t="shared" si="4"/>
        <v>-179.35932753248616</v>
      </c>
      <c r="AG23">
        <f t="shared" si="4"/>
        <v>-9.8082307783133249</v>
      </c>
      <c r="AH23">
        <f t="shared" si="5"/>
        <v>-4123.2827084128248</v>
      </c>
      <c r="AI23">
        <f t="shared" si="6"/>
        <v>-725.26371607390138</v>
      </c>
      <c r="AJ23">
        <f t="shared" si="7"/>
        <v>0</v>
      </c>
      <c r="AK23">
        <f t="shared" si="24"/>
        <v>254.26893902695303</v>
      </c>
      <c r="AL23">
        <f t="shared" si="8"/>
        <v>-470.99477704694834</v>
      </c>
      <c r="AN23">
        <f t="shared" si="9"/>
        <v>805.32379662361564</v>
      </c>
      <c r="AO23">
        <f t="shared" si="9"/>
        <v>-40.266189831180789</v>
      </c>
      <c r="AP23">
        <f t="shared" si="9"/>
        <v>-2.2019489471829199</v>
      </c>
      <c r="AQ23">
        <f t="shared" si="9"/>
        <v>-925.67744621201462</v>
      </c>
      <c r="AR23">
        <f t="shared" si="9"/>
        <v>-162.8217883667626</v>
      </c>
      <c r="AS23">
        <f t="shared" si="9"/>
        <v>0</v>
      </c>
      <c r="AT23">
        <f t="shared" si="9"/>
        <v>57.08340629888793</v>
      </c>
      <c r="AU23">
        <f t="shared" si="9"/>
        <v>-105.73838206787467</v>
      </c>
      <c r="AW23">
        <v>20</v>
      </c>
      <c r="AX23">
        <f>(R23*SUMPRODUCT(K$23:$K24, X$23:$X24)-$AZ$3*SUMPRODUCT(K$22:$K23, W$23:$W24))/Z23</f>
        <v>286.22158856887842</v>
      </c>
    </row>
    <row r="25" spans="5:50" x14ac:dyDescent="0.25">
      <c r="AN25" s="8">
        <f t="shared" ref="AN25:AU25" si="25">SUM(AN3:AN23)</f>
        <v>42329.821254320646</v>
      </c>
      <c r="AO25" s="8">
        <f t="shared" si="25"/>
        <v>-5545.2311354617832</v>
      </c>
      <c r="AP25" s="8">
        <f t="shared" si="25"/>
        <v>-728.1968826908975</v>
      </c>
      <c r="AQ25" s="8">
        <f t="shared" si="25"/>
        <v>-36237.239161975151</v>
      </c>
      <c r="AR25" s="8">
        <f t="shared" si="25"/>
        <v>-180.84592580718345</v>
      </c>
      <c r="AS25" s="8">
        <f t="shared" si="25"/>
        <v>-731.50745123379238</v>
      </c>
      <c r="AT25" s="8">
        <f t="shared" si="25"/>
        <v>1764.7829453700049</v>
      </c>
      <c r="AU25" s="9">
        <f t="shared" si="25"/>
        <v>852.42956832902871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10215.60470552737</v>
      </c>
      <c r="K3">
        <v>1</v>
      </c>
      <c r="L3" s="2">
        <v>0</v>
      </c>
      <c r="O3">
        <f>$C$3</f>
        <v>10215.60470552737</v>
      </c>
      <c r="P3">
        <f>O3*B5</f>
        <v>8172.4837644218969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10215.60470552737</v>
      </c>
      <c r="AF3">
        <f t="shared" ref="AF3:AG23" si="4">-$Z3*P3</f>
        <v>-8172.4837644218969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1418.1639704054733</v>
      </c>
      <c r="AJ3">
        <f t="shared" ref="AJ3:AJ23" si="7">AB3-AC3</f>
        <v>0</v>
      </c>
      <c r="AL3">
        <f t="shared" ref="AL3:AL23" si="8">SUM(AI3:AK3)</f>
        <v>1418.1639704054733</v>
      </c>
      <c r="AN3">
        <f t="shared" ref="AN3:AU23" si="9">AE3*$K3</f>
        <v>10215.60470552737</v>
      </c>
      <c r="AO3">
        <f t="shared" si="9"/>
        <v>-8172.4837644218969</v>
      </c>
      <c r="AP3">
        <f t="shared" si="9"/>
        <v>-624.95697070000006</v>
      </c>
      <c r="AQ3">
        <f t="shared" si="9"/>
        <v>0</v>
      </c>
      <c r="AR3">
        <f t="shared" si="9"/>
        <v>1418.1639704054733</v>
      </c>
      <c r="AS3">
        <f t="shared" si="9"/>
        <v>0</v>
      </c>
      <c r="AT3">
        <f t="shared" si="9"/>
        <v>0</v>
      </c>
      <c r="AU3">
        <f t="shared" si="9"/>
        <v>1418.1639704054733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5243.6322108235818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1609.0669089375108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1589.8429247742315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-1589.8429247742315</v>
      </c>
      <c r="AK4">
        <f>G4*MAX(0, SUM(AB4, AE4:AF4))</f>
        <v>0</v>
      </c>
      <c r="AL4">
        <f t="shared" si="8"/>
        <v>-5484.416924774232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-1491.5497933898407</v>
      </c>
      <c r="AT4">
        <f t="shared" si="9"/>
        <v>0</v>
      </c>
      <c r="AU4">
        <f t="shared" si="9"/>
        <v>-5145.3390794391889</v>
      </c>
      <c r="AW4">
        <v>1</v>
      </c>
      <c r="AX4">
        <f>(R4*SUMPRODUCT(K5:$K$23, X5:$X$23)-$AZ$3*SUMPRODUCT(K4:$K$22, W5:$W$23))/Z4</f>
        <v>1609.0669089375108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10215.60470552737</v>
      </c>
      <c r="P5">
        <f t="shared" ref="P5:P23" si="22">O5*$C$5</f>
        <v>510.78023527636856</v>
      </c>
      <c r="Q5" s="4">
        <f t="shared" ref="Q5:Q23" si="23">$C$8</f>
        <v>12.5</v>
      </c>
      <c r="R5">
        <f t="shared" si="0"/>
        <v>2000000</v>
      </c>
      <c r="S5">
        <f t="shared" si="1"/>
        <v>3143.0614883549088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1589.8429247742315</v>
      </c>
      <c r="AC5">
        <f t="shared" si="2"/>
        <v>3068.3003040906333</v>
      </c>
      <c r="AE5">
        <f t="shared" si="3"/>
        <v>9972.6152799018892</v>
      </c>
      <c r="AF5">
        <f t="shared" si="4"/>
        <v>-498.63076399509447</v>
      </c>
      <c r="AG5">
        <f t="shared" si="4"/>
        <v>-12.20267371263151</v>
      </c>
      <c r="AH5">
        <f t="shared" si="5"/>
        <v>-3916.5777189583687</v>
      </c>
      <c r="AI5">
        <f t="shared" si="6"/>
        <v>5545.204123235796</v>
      </c>
      <c r="AJ5">
        <f t="shared" si="7"/>
        <v>-1478.4573793164018</v>
      </c>
      <c r="AK5">
        <f>G5*SUM(AB5, AE5:AF5)</f>
        <v>453.61692506792212</v>
      </c>
      <c r="AL5">
        <f t="shared" si="8"/>
        <v>4520.3636689873165</v>
      </c>
      <c r="AN5">
        <f t="shared" si="9"/>
        <v>8611.9767000315169</v>
      </c>
      <c r="AO5">
        <f t="shared" si="9"/>
        <v>-430.59883500157582</v>
      </c>
      <c r="AP5">
        <f t="shared" si="9"/>
        <v>-10.537771561594173</v>
      </c>
      <c r="AQ5">
        <f t="shared" si="9"/>
        <v>-3382.2096925275041</v>
      </c>
      <c r="AR5">
        <f t="shared" si="9"/>
        <v>4788.6304009408441</v>
      </c>
      <c r="AS5">
        <f t="shared" si="9"/>
        <v>-1276.7403680278912</v>
      </c>
      <c r="AT5">
        <f t="shared" si="9"/>
        <v>391.72657119320064</v>
      </c>
      <c r="AU5">
        <f t="shared" si="9"/>
        <v>3903.6166041061533</v>
      </c>
      <c r="AW5">
        <v>2</v>
      </c>
      <c r="AX5">
        <f>(R5*SUMPRODUCT(K6:$K$23, X6:$X$23)-$AZ$3*SUMPRODUCT(K5:$K$22, W6:$W$23))/Z5</f>
        <v>3143.0614883549088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10215.60470552737</v>
      </c>
      <c r="P6">
        <f t="shared" si="22"/>
        <v>510.78023527636856</v>
      </c>
      <c r="Q6" s="4">
        <f t="shared" si="23"/>
        <v>12.5</v>
      </c>
      <c r="R6">
        <f t="shared" si="0"/>
        <v>2000000</v>
      </c>
      <c r="S6">
        <f t="shared" si="1"/>
        <v>4564.2148474067362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3068.3003040906333</v>
      </c>
      <c r="AC6">
        <f t="shared" si="2"/>
        <v>4402.0487122524064</v>
      </c>
      <c r="AE6">
        <f t="shared" si="3"/>
        <v>9852.6452067428181</v>
      </c>
      <c r="AF6">
        <f t="shared" si="4"/>
        <v>-492.63226033714091</v>
      </c>
      <c r="AG6">
        <f t="shared" si="4"/>
        <v>-12.055876145799566</v>
      </c>
      <c r="AH6">
        <f t="shared" si="5"/>
        <v>-3963.3327529008075</v>
      </c>
      <c r="AI6">
        <f t="shared" si="6"/>
        <v>5384.6243173590701</v>
      </c>
      <c r="AJ6">
        <f t="shared" si="7"/>
        <v>-1333.7484081617731</v>
      </c>
      <c r="AK6">
        <f>G6*SUM(AB6, AE6:AF6)</f>
        <v>727.0563251540342</v>
      </c>
      <c r="AL6">
        <f t="shared" si="8"/>
        <v>4777.9322343513313</v>
      </c>
      <c r="AN6">
        <f t="shared" si="9"/>
        <v>7673.498414788055</v>
      </c>
      <c r="AO6">
        <f t="shared" si="9"/>
        <v>-383.67492073940275</v>
      </c>
      <c r="AP6">
        <f t="shared" si="9"/>
        <v>-9.3894324369219007</v>
      </c>
      <c r="AQ6">
        <f t="shared" si="9"/>
        <v>-3086.747463092302</v>
      </c>
      <c r="AR6">
        <f t="shared" si="9"/>
        <v>4193.6865985194281</v>
      </c>
      <c r="AS6">
        <f t="shared" si="9"/>
        <v>-1038.7582299981025</v>
      </c>
      <c r="AT6">
        <f t="shared" si="9"/>
        <v>566.25052881362114</v>
      </c>
      <c r="AU6">
        <f t="shared" si="9"/>
        <v>3721.1788973349471</v>
      </c>
      <c r="AW6">
        <v>3</v>
      </c>
      <c r="AX6">
        <f>(R6*SUMPRODUCT(K7:$K$23, X7:$X$23)-$AZ$3*SUMPRODUCT(K6:$K$22, W7:$W$23))/Z6</f>
        <v>4564.2148474067362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10215.60470552737</v>
      </c>
      <c r="P7">
        <f t="shared" si="22"/>
        <v>510.78023527636856</v>
      </c>
      <c r="Q7" s="4">
        <f t="shared" si="23"/>
        <v>12.5</v>
      </c>
      <c r="R7">
        <f t="shared" si="0"/>
        <v>2000000</v>
      </c>
      <c r="S7">
        <f t="shared" si="1"/>
        <v>5777.262024831427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4402.0487122524064</v>
      </c>
      <c r="AC7">
        <f t="shared" si="2"/>
        <v>5504.6558767250026</v>
      </c>
      <c r="AE7">
        <f t="shared" si="3"/>
        <v>9733.5707182541446</v>
      </c>
      <c r="AF7">
        <f t="shared" si="4"/>
        <v>-486.67853591270728</v>
      </c>
      <c r="AG7">
        <f t="shared" si="4"/>
        <v>-11.91017443268384</v>
      </c>
      <c r="AH7">
        <f t="shared" si="5"/>
        <v>-4022.8722652368156</v>
      </c>
      <c r="AI7">
        <f t="shared" si="6"/>
        <v>5212.1097426719371</v>
      </c>
      <c r="AJ7">
        <f t="shared" si="7"/>
        <v>-1102.6071644725962</v>
      </c>
      <c r="AK7">
        <f>G7*SUM(AB7, AE7:AF7)</f>
        <v>670.16299792455766</v>
      </c>
      <c r="AL7">
        <f t="shared" si="8"/>
        <v>4779.6655761238981</v>
      </c>
      <c r="AN7">
        <f t="shared" si="9"/>
        <v>6862.2794252952735</v>
      </c>
      <c r="AO7">
        <f t="shared" si="9"/>
        <v>-343.11397126476373</v>
      </c>
      <c r="AP7">
        <f t="shared" si="9"/>
        <v>-8.3968101046214763</v>
      </c>
      <c r="AQ7">
        <f t="shared" si="9"/>
        <v>-2836.171264935047</v>
      </c>
      <c r="AR7">
        <f t="shared" si="9"/>
        <v>3674.5973789908412</v>
      </c>
      <c r="AS7">
        <f t="shared" si="9"/>
        <v>-777.35074598611436</v>
      </c>
      <c r="AT7">
        <f t="shared" si="9"/>
        <v>472.4726295589868</v>
      </c>
      <c r="AU7">
        <f t="shared" si="9"/>
        <v>3369.7192625637131</v>
      </c>
      <c r="AW7">
        <v>4</v>
      </c>
      <c r="AX7">
        <f>(R7*SUMPRODUCT(K8:$K$23, X8:$X$23)-$AZ$3*SUMPRODUCT(K7:$K$22, W8:$W$23))/Z7</f>
        <v>5777.262024831427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10215.60470552737</v>
      </c>
      <c r="P8">
        <f t="shared" si="22"/>
        <v>510.78023527636856</v>
      </c>
      <c r="Q8" s="4">
        <f t="shared" si="23"/>
        <v>12.5</v>
      </c>
      <c r="R8">
        <f t="shared" si="0"/>
        <v>2000000</v>
      </c>
      <c r="S8">
        <f t="shared" si="1"/>
        <v>6739.7233356107263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5504.6558767250026</v>
      </c>
      <c r="AC8">
        <f t="shared" si="2"/>
        <v>6343.7296838130569</v>
      </c>
      <c r="AE8">
        <f t="shared" si="3"/>
        <v>9615.3850212431535</v>
      </c>
      <c r="AF8">
        <f t="shared" si="4"/>
        <v>-480.76925106215771</v>
      </c>
      <c r="AG8">
        <f t="shared" si="4"/>
        <v>-11.765560261009982</v>
      </c>
      <c r="AH8">
        <f t="shared" si="5"/>
        <v>-4081.9883755230508</v>
      </c>
      <c r="AI8">
        <f t="shared" si="6"/>
        <v>5040.8618343969338</v>
      </c>
      <c r="AJ8">
        <f t="shared" si="7"/>
        <v>-839.07380708805431</v>
      </c>
      <c r="AK8">
        <f t="shared" ref="AK8:AK23" si="24">G8*SUM(AB8:AB8, AE8:AF8)</f>
        <v>311.81648607909773</v>
      </c>
      <c r="AL8">
        <f t="shared" si="8"/>
        <v>4513.604513387977</v>
      </c>
      <c r="AN8">
        <f t="shared" si="9"/>
        <v>6320.705965644549</v>
      </c>
      <c r="AO8">
        <f t="shared" si="9"/>
        <v>-316.03529828222747</v>
      </c>
      <c r="AP8">
        <f t="shared" si="9"/>
        <v>-7.7341309543631276</v>
      </c>
      <c r="AQ8">
        <f t="shared" si="9"/>
        <v>-2683.3089075329076</v>
      </c>
      <c r="AR8">
        <f t="shared" si="9"/>
        <v>3313.62762887505</v>
      </c>
      <c r="AS8">
        <f t="shared" si="9"/>
        <v>-551.56801379877186</v>
      </c>
      <c r="AT8">
        <f t="shared" si="9"/>
        <v>204.97362501784247</v>
      </c>
      <c r="AU8">
        <f t="shared" si="9"/>
        <v>2967.0332400941206</v>
      </c>
      <c r="AW8">
        <v>5</v>
      </c>
      <c r="AX8">
        <f>(R8*SUMPRODUCT(K9:$K$23, X9:$X$23)-$AZ$3*SUMPRODUCT(K8:$K$22, W9:$W$23))/Z8</f>
        <v>6739.7233356107263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10215.60470552737</v>
      </c>
      <c r="P9">
        <f t="shared" si="22"/>
        <v>510.78023527636856</v>
      </c>
      <c r="Q9" s="4">
        <f t="shared" si="23"/>
        <v>12.5</v>
      </c>
      <c r="R9">
        <f t="shared" si="0"/>
        <v>2000000</v>
      </c>
      <c r="S9">
        <f t="shared" si="1"/>
        <v>7527.8107893932465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6343.7296838130569</v>
      </c>
      <c r="AC9">
        <f t="shared" si="2"/>
        <v>6999.0593510650324</v>
      </c>
      <c r="AE9">
        <f t="shared" si="3"/>
        <v>9498.0633335987804</v>
      </c>
      <c r="AF9">
        <f t="shared" si="4"/>
        <v>-474.90316667993909</v>
      </c>
      <c r="AG9">
        <f t="shared" si="4"/>
        <v>-11.622003306935481</v>
      </c>
      <c r="AH9">
        <f t="shared" si="5"/>
        <v>-4144.2162343042774</v>
      </c>
      <c r="AI9">
        <f t="shared" si="6"/>
        <v>4867.3219293076299</v>
      </c>
      <c r="AJ9">
        <f t="shared" si="7"/>
        <v>-655.32966725197548</v>
      </c>
      <c r="AK9">
        <f t="shared" si="24"/>
        <v>90.664650119318196</v>
      </c>
      <c r="AL9">
        <f t="shared" si="8"/>
        <v>4302.6569121749726</v>
      </c>
      <c r="AN9">
        <f t="shared" si="9"/>
        <v>5933.8378219316719</v>
      </c>
      <c r="AO9">
        <f t="shared" si="9"/>
        <v>-296.69189109658367</v>
      </c>
      <c r="AP9">
        <f t="shared" si="9"/>
        <v>-7.2607520467205466</v>
      </c>
      <c r="AQ9">
        <f t="shared" si="9"/>
        <v>-2589.0653883501209</v>
      </c>
      <c r="AR9">
        <f t="shared" si="9"/>
        <v>3040.8197904382482</v>
      </c>
      <c r="AS9">
        <f t="shared" si="9"/>
        <v>-409.41187995851004</v>
      </c>
      <c r="AT9">
        <f t="shared" si="9"/>
        <v>56.642002805678288</v>
      </c>
      <c r="AU9">
        <f t="shared" si="9"/>
        <v>2688.0499132854161</v>
      </c>
      <c r="AW9">
        <v>6</v>
      </c>
      <c r="AX9">
        <f>(R9*SUMPRODUCT(K10:$K$23, X10:$X$23)-$AZ$3*SUMPRODUCT(K9:$K$22, W10:$W$23))/Z9</f>
        <v>7527.8107893932465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10215.60470552737</v>
      </c>
      <c r="P10">
        <f t="shared" si="22"/>
        <v>510.78023527636856</v>
      </c>
      <c r="Q10" s="4">
        <f t="shared" si="23"/>
        <v>12.5</v>
      </c>
      <c r="R10">
        <f t="shared" si="0"/>
        <v>2000000</v>
      </c>
      <c r="S10">
        <f t="shared" si="1"/>
        <v>8208.6355955788313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6999.0593510650324</v>
      </c>
      <c r="AC10">
        <f t="shared" si="2"/>
        <v>7538.4115520834421</v>
      </c>
      <c r="AE10">
        <f t="shared" si="3"/>
        <v>9381.5143365777803</v>
      </c>
      <c r="AF10">
        <f t="shared" si="4"/>
        <v>-469.07571682888909</v>
      </c>
      <c r="AG10">
        <f t="shared" si="4"/>
        <v>-11.479391831182681</v>
      </c>
      <c r="AH10">
        <f t="shared" si="5"/>
        <v>-4222.6308293512502</v>
      </c>
      <c r="AI10">
        <f t="shared" si="6"/>
        <v>4678.3283985664584</v>
      </c>
      <c r="AJ10">
        <f t="shared" si="7"/>
        <v>-539.35220101840969</v>
      </c>
      <c r="AK10">
        <f t="shared" si="24"/>
        <v>65.237141680337089</v>
      </c>
      <c r="AL10">
        <f t="shared" si="8"/>
        <v>4204.2133392283858</v>
      </c>
      <c r="AN10">
        <f t="shared" si="9"/>
        <v>5568.6696284190693</v>
      </c>
      <c r="AO10">
        <f t="shared" si="9"/>
        <v>-278.43348142095351</v>
      </c>
      <c r="AP10">
        <f t="shared" si="9"/>
        <v>-6.8139255934183982</v>
      </c>
      <c r="AQ10">
        <f t="shared" si="9"/>
        <v>-2506.4648635405706</v>
      </c>
      <c r="AR10">
        <f t="shared" si="9"/>
        <v>2776.9573578641266</v>
      </c>
      <c r="AS10">
        <f t="shared" si="9"/>
        <v>-320.14812460733413</v>
      </c>
      <c r="AT10">
        <f t="shared" si="9"/>
        <v>38.723395444139442</v>
      </c>
      <c r="AU10">
        <f t="shared" si="9"/>
        <v>2495.532628700932</v>
      </c>
      <c r="AW10">
        <v>7</v>
      </c>
      <c r="AX10">
        <f>(R10*SUMPRODUCT(K11:$K$23, X11:$X$23)-$AZ$3*SUMPRODUCT(K10:$K$22, W11:$W$23))/Z10</f>
        <v>8208.6355955788313</v>
      </c>
    </row>
    <row r="11" spans="1:52" x14ac:dyDescent="0.25">
      <c r="A11" t="s">
        <v>33</v>
      </c>
      <c r="C11" s="7">
        <f>AU25</f>
        <v>29487.004023758403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10215.60470552737</v>
      </c>
      <c r="P11">
        <f t="shared" si="22"/>
        <v>510.78023527636856</v>
      </c>
      <c r="Q11" s="4">
        <f t="shared" si="23"/>
        <v>12.5</v>
      </c>
      <c r="R11">
        <f t="shared" si="0"/>
        <v>2000000</v>
      </c>
      <c r="S11">
        <f t="shared" si="1"/>
        <v>8788.5690242303444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7538.4115520834421</v>
      </c>
      <c r="AC11">
        <f t="shared" si="2"/>
        <v>7971.4043595773283</v>
      </c>
      <c r="AE11">
        <f t="shared" si="3"/>
        <v>9265.7536921934789</v>
      </c>
      <c r="AF11">
        <f t="shared" si="4"/>
        <v>-463.28768460967399</v>
      </c>
      <c r="AG11">
        <f t="shared" si="4"/>
        <v>-11.337744998076381</v>
      </c>
      <c r="AH11">
        <f t="shared" si="5"/>
        <v>-4296.4663671158087</v>
      </c>
      <c r="AI11">
        <f t="shared" si="6"/>
        <v>4494.6618954699206</v>
      </c>
      <c r="AJ11">
        <f t="shared" si="7"/>
        <v>-432.99280749388618</v>
      </c>
      <c r="AK11">
        <f t="shared" si="24"/>
        <v>39.218106143201389</v>
      </c>
      <c r="AL11">
        <f t="shared" si="8"/>
        <v>4100.8871941192356</v>
      </c>
      <c r="AN11">
        <f t="shared" si="9"/>
        <v>5230.5815922180991</v>
      </c>
      <c r="AO11">
        <f t="shared" si="9"/>
        <v>-261.52907961090494</v>
      </c>
      <c r="AP11">
        <f t="shared" si="9"/>
        <v>-6.4002349138812864</v>
      </c>
      <c r="AQ11">
        <f t="shared" si="9"/>
        <v>-2425.3847704104128</v>
      </c>
      <c r="AR11">
        <f t="shared" si="9"/>
        <v>2537.2675072829002</v>
      </c>
      <c r="AS11">
        <f t="shared" si="9"/>
        <v>-244.42741342762906</v>
      </c>
      <c r="AT11">
        <f t="shared" si="9"/>
        <v>22.138890249922405</v>
      </c>
      <c r="AU11">
        <f t="shared" si="9"/>
        <v>2314.9789841051934</v>
      </c>
      <c r="AW11">
        <v>8</v>
      </c>
      <c r="AX11">
        <f>(R11*SUMPRODUCT(K12:$K$23, X12:$X$23)-$AZ$3*SUMPRODUCT(K11:$K$22, W12:$W$23))/Z11</f>
        <v>8788.5690242303444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10215.60470552737</v>
      </c>
      <c r="P12">
        <f t="shared" si="22"/>
        <v>510.78023527636856</v>
      </c>
      <c r="Q12" s="4">
        <f t="shared" si="23"/>
        <v>12.5</v>
      </c>
      <c r="R12">
        <f t="shared" si="0"/>
        <v>2000000</v>
      </c>
      <c r="S12">
        <f t="shared" si="1"/>
        <v>9268.8827743970451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7971.4043595773283</v>
      </c>
      <c r="AC12">
        <f t="shared" si="2"/>
        <v>8302.6627144285776</v>
      </c>
      <c r="AE12">
        <f t="shared" si="3"/>
        <v>9150.6951116274831</v>
      </c>
      <c r="AF12">
        <f t="shared" si="4"/>
        <v>-457.53475558137421</v>
      </c>
      <c r="AG12">
        <f t="shared" si="4"/>
        <v>-11.196957223046603</v>
      </c>
      <c r="AH12">
        <f t="shared" si="5"/>
        <v>-4385.6520078423082</v>
      </c>
      <c r="AI12">
        <f t="shared" si="6"/>
        <v>4296.3113909807535</v>
      </c>
      <c r="AJ12">
        <f t="shared" si="7"/>
        <v>-331.25835485124935</v>
      </c>
      <c r="AK12">
        <f t="shared" si="24"/>
        <v>38.328498845933908</v>
      </c>
      <c r="AL12">
        <f t="shared" si="8"/>
        <v>4003.3815349754382</v>
      </c>
      <c r="AN12">
        <f t="shared" si="9"/>
        <v>4910.7617010349686</v>
      </c>
      <c r="AO12">
        <f t="shared" si="9"/>
        <v>-245.53808505174845</v>
      </c>
      <c r="AP12">
        <f t="shared" si="9"/>
        <v>-6.0088974693513455</v>
      </c>
      <c r="AQ12">
        <f t="shared" si="9"/>
        <v>-2353.5798812499947</v>
      </c>
      <c r="AR12">
        <f t="shared" si="9"/>
        <v>2305.6348372638736</v>
      </c>
      <c r="AS12">
        <f t="shared" si="9"/>
        <v>-177.77128647684194</v>
      </c>
      <c r="AT12">
        <f t="shared" si="9"/>
        <v>20.569161347273788</v>
      </c>
      <c r="AU12">
        <f t="shared" si="9"/>
        <v>2148.4327121343058</v>
      </c>
      <c r="AW12">
        <v>9</v>
      </c>
      <c r="AX12">
        <f>(R12*SUMPRODUCT(K13:$K$23, X13:$X$23)-$AZ$3*SUMPRODUCT(K12:$K$22, W13:$W$23))/Z12</f>
        <v>9268.8827743970451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10215.60470552737</v>
      </c>
      <c r="P13">
        <f t="shared" si="22"/>
        <v>510.78023527636856</v>
      </c>
      <c r="Q13" s="4">
        <f t="shared" si="23"/>
        <v>12.5</v>
      </c>
      <c r="R13">
        <f t="shared" si="0"/>
        <v>2000000</v>
      </c>
      <c r="S13">
        <f t="shared" si="1"/>
        <v>9649.9544260171624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8302.6627144285776</v>
      </c>
      <c r="AC13">
        <f t="shared" si="2"/>
        <v>8535.9411734984642</v>
      </c>
      <c r="AE13">
        <f t="shared" si="3"/>
        <v>9036.2914650661005</v>
      </c>
      <c r="AF13">
        <f t="shared" si="4"/>
        <v>-451.81457325330507</v>
      </c>
      <c r="AG13">
        <f t="shared" si="4"/>
        <v>-11.056970837194816</v>
      </c>
      <c r="AH13">
        <f t="shared" si="5"/>
        <v>-4482.6901794111955</v>
      </c>
      <c r="AI13">
        <f t="shared" si="6"/>
        <v>4090.7297415644052</v>
      </c>
      <c r="AJ13">
        <f t="shared" si="7"/>
        <v>-233.27845906988659</v>
      </c>
      <c r="AK13">
        <f t="shared" si="24"/>
        <v>33.774279212482746</v>
      </c>
      <c r="AL13">
        <f t="shared" si="8"/>
        <v>3891.2255617070014</v>
      </c>
      <c r="AN13">
        <f t="shared" si="9"/>
        <v>4610.9788622237902</v>
      </c>
      <c r="AO13">
        <f t="shared" si="9"/>
        <v>-230.54894311118954</v>
      </c>
      <c r="AP13">
        <f t="shared" si="9"/>
        <v>-5.6420777270885916</v>
      </c>
      <c r="AQ13">
        <f t="shared" si="9"/>
        <v>-2287.3974066762789</v>
      </c>
      <c r="AR13">
        <f t="shared" si="9"/>
        <v>2087.3904347092334</v>
      </c>
      <c r="AS13">
        <f t="shared" si="9"/>
        <v>-119.03578452972316</v>
      </c>
      <c r="AT13">
        <f t="shared" si="9"/>
        <v>17.234115138677982</v>
      </c>
      <c r="AU13">
        <f t="shared" si="9"/>
        <v>1985.5887653181881</v>
      </c>
      <c r="AW13">
        <v>10</v>
      </c>
      <c r="AX13">
        <f>(R13*SUMPRODUCT(K14:$K$23, X14:$X$23)-$AZ$3*SUMPRODUCT(K13:$K$22, W14:$W$23))/Z13</f>
        <v>9649.9544260171624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10215.60470552737</v>
      </c>
      <c r="P14">
        <f t="shared" si="22"/>
        <v>510.78023527636856</v>
      </c>
      <c r="Q14" s="4">
        <f t="shared" si="23"/>
        <v>12.5</v>
      </c>
      <c r="R14">
        <f t="shared" si="0"/>
        <v>2000000</v>
      </c>
      <c r="S14">
        <f t="shared" si="1"/>
        <v>10012.798141348376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8535.9411734984642</v>
      </c>
      <c r="AC14">
        <f t="shared" si="2"/>
        <v>8745.3505250654052</v>
      </c>
      <c r="AE14">
        <f t="shared" si="3"/>
        <v>8922.4852747619207</v>
      </c>
      <c r="AF14">
        <f t="shared" si="4"/>
        <v>-446.12426373809609</v>
      </c>
      <c r="AG14">
        <f t="shared" si="4"/>
        <v>-10.917715509702305</v>
      </c>
      <c r="AH14">
        <f t="shared" si="5"/>
        <v>-4589.6990592902166</v>
      </c>
      <c r="AI14">
        <f t="shared" si="6"/>
        <v>3875.7442362239053</v>
      </c>
      <c r="AJ14">
        <f t="shared" si="7"/>
        <v>-209.40935156694104</v>
      </c>
      <c r="AK14">
        <f t="shared" si="24"/>
        <v>1190.8611529165601</v>
      </c>
      <c r="AL14">
        <f t="shared" si="8"/>
        <v>4857.1960375735243</v>
      </c>
      <c r="AN14">
        <f t="shared" si="9"/>
        <v>4194.0162369914478</v>
      </c>
      <c r="AO14">
        <f t="shared" si="9"/>
        <v>-209.70081184957243</v>
      </c>
      <c r="AP14">
        <f t="shared" si="9"/>
        <v>-5.1318746636728543</v>
      </c>
      <c r="AQ14">
        <f t="shared" si="9"/>
        <v>-2157.389088891623</v>
      </c>
      <c r="AR14">
        <f t="shared" si="9"/>
        <v>1821.7944615865795</v>
      </c>
      <c r="AS14">
        <f t="shared" si="9"/>
        <v>-98.432913432074685</v>
      </c>
      <c r="AT14">
        <f t="shared" si="9"/>
        <v>559.76455634640172</v>
      </c>
      <c r="AU14">
        <f t="shared" si="9"/>
        <v>2283.1261045009064</v>
      </c>
      <c r="AW14">
        <v>11</v>
      </c>
      <c r="AX14">
        <f>(R14*SUMPRODUCT(K15:$K$23, X15:$X$23)-$AZ$3*SUMPRODUCT(K14:$K$22, W15:$W$23))/Z14</f>
        <v>10012.798141348376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10215.60470552737</v>
      </c>
      <c r="P15">
        <f t="shared" si="22"/>
        <v>510.78023527636856</v>
      </c>
      <c r="Q15" s="4">
        <f t="shared" si="23"/>
        <v>12.5</v>
      </c>
      <c r="R15">
        <f t="shared" si="0"/>
        <v>2000000</v>
      </c>
      <c r="S15">
        <f t="shared" si="1"/>
        <v>10276.556586730976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8745.3505250654052</v>
      </c>
      <c r="AC15">
        <f t="shared" si="2"/>
        <v>8861.7999270347409</v>
      </c>
      <c r="AE15">
        <f t="shared" si="3"/>
        <v>8809.2391911652794</v>
      </c>
      <c r="AF15">
        <f t="shared" si="4"/>
        <v>-440.46195955826397</v>
      </c>
      <c r="AG15">
        <f t="shared" si="4"/>
        <v>-10.779145538979758</v>
      </c>
      <c r="AH15">
        <f t="shared" si="5"/>
        <v>-4702.8505000835476</v>
      </c>
      <c r="AI15">
        <f t="shared" si="6"/>
        <v>3655.1475859844877</v>
      </c>
      <c r="AJ15">
        <f t="shared" si="7"/>
        <v>-116.44940196933567</v>
      </c>
      <c r="AK15">
        <f t="shared" si="24"/>
        <v>1197.9889429670698</v>
      </c>
      <c r="AL15">
        <f t="shared" si="8"/>
        <v>4736.6871269822223</v>
      </c>
      <c r="AN15">
        <f t="shared" si="9"/>
        <v>3814.3807039847147</v>
      </c>
      <c r="AO15">
        <f t="shared" si="9"/>
        <v>-190.71903519923572</v>
      </c>
      <c r="AP15">
        <f t="shared" si="9"/>
        <v>-4.6673457102359084</v>
      </c>
      <c r="AQ15">
        <f t="shared" si="9"/>
        <v>-2036.3236610982137</v>
      </c>
      <c r="AR15">
        <f t="shared" si="9"/>
        <v>1582.6706619770291</v>
      </c>
      <c r="AS15">
        <f t="shared" si="9"/>
        <v>-50.422328446690472</v>
      </c>
      <c r="AT15">
        <f t="shared" si="9"/>
        <v>518.72651070973745</v>
      </c>
      <c r="AU15">
        <f t="shared" si="9"/>
        <v>2050.9748442400764</v>
      </c>
      <c r="AW15">
        <v>12</v>
      </c>
      <c r="AX15">
        <f>(R15*SUMPRODUCT(K16:$K$23, X16:$X$23)-$AZ$3*SUMPRODUCT(K15:$K$22, W16:$W$23))/Z15</f>
        <v>10276.556586730976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10215.60470552737</v>
      </c>
      <c r="P16">
        <f t="shared" si="22"/>
        <v>510.78023527636856</v>
      </c>
      <c r="Q16" s="4">
        <f t="shared" si="23"/>
        <v>12.5</v>
      </c>
      <c r="R16">
        <f t="shared" si="0"/>
        <v>2000000</v>
      </c>
      <c r="S16">
        <f t="shared" si="1"/>
        <v>10441.382582742708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8861.7999270347409</v>
      </c>
      <c r="AC16">
        <f t="shared" si="2"/>
        <v>8888.6195608746821</v>
      </c>
      <c r="AE16">
        <f t="shared" si="3"/>
        <v>8696.4176527532527</v>
      </c>
      <c r="AF16">
        <f t="shared" si="4"/>
        <v>-434.82088263766269</v>
      </c>
      <c r="AG16">
        <f t="shared" si="4"/>
        <v>-10.641095049478411</v>
      </c>
      <c r="AH16">
        <f t="shared" si="5"/>
        <v>-4841.4454578479708</v>
      </c>
      <c r="AI16">
        <f t="shared" si="6"/>
        <v>3409.5102172181396</v>
      </c>
      <c r="AJ16">
        <f t="shared" si="7"/>
        <v>-26.819633839941162</v>
      </c>
      <c r="AK16">
        <f t="shared" si="24"/>
        <v>1198.6377688005234</v>
      </c>
      <c r="AL16">
        <f t="shared" si="8"/>
        <v>4581.3283521787216</v>
      </c>
      <c r="AN16">
        <f t="shared" si="9"/>
        <v>3468.705191619822</v>
      </c>
      <c r="AO16">
        <f t="shared" si="9"/>
        <v>-173.43525958099113</v>
      </c>
      <c r="AP16">
        <f t="shared" si="9"/>
        <v>-4.2443708566549727</v>
      </c>
      <c r="AQ16">
        <f t="shared" si="9"/>
        <v>-1931.0879105794429</v>
      </c>
      <c r="AR16">
        <f t="shared" si="9"/>
        <v>1359.9376506027324</v>
      </c>
      <c r="AS16">
        <f t="shared" si="9"/>
        <v>-10.69743966453748</v>
      </c>
      <c r="AT16">
        <f t="shared" si="9"/>
        <v>478.09583411551733</v>
      </c>
      <c r="AU16">
        <f t="shared" si="9"/>
        <v>1827.3360450537123</v>
      </c>
      <c r="AW16">
        <v>13</v>
      </c>
      <c r="AX16">
        <f>(R16*SUMPRODUCT(K17:$K$23, X17:$X$23)-$AZ$3*SUMPRODUCT(K16:$K$22, W17:$W$23))/Z16</f>
        <v>10441.382582742708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10215.60470552737</v>
      </c>
      <c r="P17">
        <f t="shared" si="22"/>
        <v>510.78023527636856</v>
      </c>
      <c r="Q17" s="4">
        <f t="shared" si="23"/>
        <v>12.5</v>
      </c>
      <c r="R17">
        <f t="shared" si="0"/>
        <v>2000000</v>
      </c>
      <c r="S17">
        <f t="shared" si="1"/>
        <v>10508.957314226856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8888.6195608746821</v>
      </c>
      <c r="AC17">
        <f t="shared" si="2"/>
        <v>8830.3886395139052</v>
      </c>
      <c r="AE17">
        <f t="shared" si="3"/>
        <v>8583.8924871577765</v>
      </c>
      <c r="AF17">
        <f t="shared" si="4"/>
        <v>-429.19462435788893</v>
      </c>
      <c r="AG17">
        <f t="shared" si="4"/>
        <v>-10.503407207153973</v>
      </c>
      <c r="AH17">
        <f t="shared" si="5"/>
        <v>-5004.3026927447463</v>
      </c>
      <c r="AI17">
        <f t="shared" si="6"/>
        <v>3139.8917628479876</v>
      </c>
      <c r="AJ17">
        <f t="shared" si="7"/>
        <v>58.230921360776847</v>
      </c>
      <c r="AK17">
        <f t="shared" si="24"/>
        <v>1193.0322196572199</v>
      </c>
      <c r="AL17">
        <f t="shared" si="8"/>
        <v>4391.1549038659841</v>
      </c>
      <c r="AN17">
        <f t="shared" si="9"/>
        <v>3153.934267488135</v>
      </c>
      <c r="AO17">
        <f t="shared" si="9"/>
        <v>-157.69671337440678</v>
      </c>
      <c r="AP17">
        <f t="shared" si="9"/>
        <v>-3.8592114201786214</v>
      </c>
      <c r="AQ17">
        <f t="shared" si="9"/>
        <v>-1838.7045004517306</v>
      </c>
      <c r="AR17">
        <f t="shared" si="9"/>
        <v>1153.6738422418191</v>
      </c>
      <c r="AS17">
        <f t="shared" si="9"/>
        <v>21.395479799161794</v>
      </c>
      <c r="AT17">
        <f t="shared" si="9"/>
        <v>438.34952562881233</v>
      </c>
      <c r="AU17">
        <f t="shared" si="9"/>
        <v>1613.418847669793</v>
      </c>
      <c r="AW17">
        <v>14</v>
      </c>
      <c r="AX17">
        <f>(R17*SUMPRODUCT(K18:$K$23, X18:$X$23)-$AZ$3*SUMPRODUCT(K17:$K$22, W18:$W$23))/Z17</f>
        <v>10508.957314226856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10215.60470552737</v>
      </c>
      <c r="P18">
        <f t="shared" si="22"/>
        <v>510.78023527636856</v>
      </c>
      <c r="Q18" s="4">
        <f t="shared" si="23"/>
        <v>12.5</v>
      </c>
      <c r="R18">
        <f t="shared" si="0"/>
        <v>2000000</v>
      </c>
      <c r="S18">
        <f t="shared" si="1"/>
        <v>10019.610318072206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8830.3886395139052</v>
      </c>
      <c r="AC18">
        <f t="shared" si="2"/>
        <v>8303.2466655047901</v>
      </c>
      <c r="AE18">
        <f t="shared" si="3"/>
        <v>8465.6671282207353</v>
      </c>
      <c r="AF18">
        <f t="shared" si="4"/>
        <v>-423.28335641103678</v>
      </c>
      <c r="AG18">
        <f t="shared" si="4"/>
        <v>-10.358744504424939</v>
      </c>
      <c r="AH18">
        <f t="shared" si="5"/>
        <v>-6340.5809051991437</v>
      </c>
      <c r="AI18">
        <f t="shared" si="6"/>
        <v>1691.4441221061297</v>
      </c>
      <c r="AJ18">
        <f t="shared" si="7"/>
        <v>527.14197400911507</v>
      </c>
      <c r="AK18">
        <f t="shared" si="24"/>
        <v>1181.0940687926523</v>
      </c>
      <c r="AL18">
        <f t="shared" si="8"/>
        <v>3399.6801649078971</v>
      </c>
      <c r="AN18">
        <f t="shared" si="9"/>
        <v>2865.3054320150904</v>
      </c>
      <c r="AO18">
        <f t="shared" si="9"/>
        <v>-143.26527160075452</v>
      </c>
      <c r="AP18">
        <f t="shared" si="9"/>
        <v>-3.5060399195761218</v>
      </c>
      <c r="AQ18">
        <f t="shared" si="9"/>
        <v>-2146.0447989072595</v>
      </c>
      <c r="AR18">
        <f t="shared" si="9"/>
        <v>572.48932158750017</v>
      </c>
      <c r="AS18">
        <f t="shared" si="9"/>
        <v>178.41745236313432</v>
      </c>
      <c r="AT18">
        <f t="shared" si="9"/>
        <v>399.75529391546746</v>
      </c>
      <c r="AU18">
        <f t="shared" si="9"/>
        <v>1150.662067866102</v>
      </c>
      <c r="AW18">
        <v>15</v>
      </c>
      <c r="AX18">
        <f>(R18*SUMPRODUCT(K19:$K$23, X19:$X$23)-$AZ$3*SUMPRODUCT(K18:$K$22, W19:$W$23))/Z18</f>
        <v>10019.610318072206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10215.60470552737</v>
      </c>
      <c r="P19">
        <f t="shared" si="22"/>
        <v>510.78023527636856</v>
      </c>
      <c r="Q19" s="4">
        <f t="shared" si="23"/>
        <v>12.5</v>
      </c>
      <c r="R19">
        <f t="shared" si="0"/>
        <v>2000000</v>
      </c>
      <c r="S19">
        <f t="shared" si="1"/>
        <v>9003.128690411264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8303.2466655047901</v>
      </c>
      <c r="AC19">
        <f t="shared" si="2"/>
        <v>7351.3005745835826</v>
      </c>
      <c r="AE19">
        <f t="shared" si="3"/>
        <v>8341.3203702669307</v>
      </c>
      <c r="AF19">
        <f t="shared" si="4"/>
        <v>-417.06601851334653</v>
      </c>
      <c r="AG19">
        <f t="shared" si="4"/>
        <v>-10.206591546354668</v>
      </c>
      <c r="AH19">
        <f t="shared" si="5"/>
        <v>-7770.4820841633909</v>
      </c>
      <c r="AI19">
        <f t="shared" si="6"/>
        <v>143.56567604383872</v>
      </c>
      <c r="AJ19">
        <f t="shared" si="7"/>
        <v>951.94609092120754</v>
      </c>
      <c r="AK19">
        <f t="shared" si="24"/>
        <v>1135.9250712080864</v>
      </c>
      <c r="AL19">
        <f t="shared" si="8"/>
        <v>2231.4368381731329</v>
      </c>
      <c r="AN19">
        <f t="shared" si="9"/>
        <v>2600.673927832519</v>
      </c>
      <c r="AO19">
        <f t="shared" si="9"/>
        <v>-130.03369639162594</v>
      </c>
      <c r="AP19">
        <f t="shared" si="9"/>
        <v>-3.18223199066396</v>
      </c>
      <c r="AQ19">
        <f t="shared" si="9"/>
        <v>-2422.6967992990217</v>
      </c>
      <c r="AR19">
        <f t="shared" si="9"/>
        <v>44.761200151207341</v>
      </c>
      <c r="AS19">
        <f t="shared" si="9"/>
        <v>296.79969950388607</v>
      </c>
      <c r="AT19">
        <f t="shared" si="9"/>
        <v>354.16104232040556</v>
      </c>
      <c r="AU19">
        <f t="shared" si="9"/>
        <v>695.72194197549902</v>
      </c>
      <c r="AW19">
        <v>16</v>
      </c>
      <c r="AX19">
        <f>(R19*SUMPRODUCT(K20:$K$23, X20:$X$23)-$AZ$3*SUMPRODUCT(K19:$K$22, W20:$W$23))/Z19</f>
        <v>9003.128690411264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10215.60470552737</v>
      </c>
      <c r="P20">
        <f t="shared" si="22"/>
        <v>510.78023527636856</v>
      </c>
      <c r="Q20" s="4">
        <f t="shared" si="23"/>
        <v>12.5</v>
      </c>
      <c r="R20">
        <f t="shared" si="0"/>
        <v>2000000</v>
      </c>
      <c r="S20">
        <f t="shared" si="1"/>
        <v>7497.8565872057397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7351.3005745835826</v>
      </c>
      <c r="AC20">
        <f t="shared" si="2"/>
        <v>6026.2619874899792</v>
      </c>
      <c r="AE20">
        <f t="shared" si="3"/>
        <v>8210.6012031747741</v>
      </c>
      <c r="AF20">
        <f t="shared" si="4"/>
        <v>-410.53006015873871</v>
      </c>
      <c r="AG20">
        <f t="shared" si="4"/>
        <v>-10.046641192386112</v>
      </c>
      <c r="AH20">
        <f t="shared" si="5"/>
        <v>-9261.5101608016485</v>
      </c>
      <c r="AI20">
        <f t="shared" si="6"/>
        <v>-1471.4856589779993</v>
      </c>
      <c r="AJ20">
        <f t="shared" si="7"/>
        <v>1325.0385870936034</v>
      </c>
      <c r="AK20">
        <f t="shared" si="24"/>
        <v>1060.5960202319734</v>
      </c>
      <c r="AL20">
        <f t="shared" si="8"/>
        <v>914.14894834757752</v>
      </c>
      <c r="AN20">
        <f t="shared" si="9"/>
        <v>2358.1282849232994</v>
      </c>
      <c r="AO20">
        <f t="shared" si="9"/>
        <v>-117.90641424616497</v>
      </c>
      <c r="AP20">
        <f t="shared" si="9"/>
        <v>-2.8854487239108124</v>
      </c>
      <c r="AQ20">
        <f t="shared" si="9"/>
        <v>-2659.9549205783064</v>
      </c>
      <c r="AR20">
        <f t="shared" si="9"/>
        <v>-422.61849862508268</v>
      </c>
      <c r="AS20">
        <f t="shared" si="9"/>
        <v>380.55812156995819</v>
      </c>
      <c r="AT20">
        <f t="shared" si="9"/>
        <v>304.60881149836337</v>
      </c>
      <c r="AU20">
        <f t="shared" si="9"/>
        <v>262.54843444323893</v>
      </c>
      <c r="AW20">
        <v>17</v>
      </c>
      <c r="AX20">
        <f>(R20*SUMPRODUCT(K21:$K$23, X21:$X$23)-$AZ$3*SUMPRODUCT(K20:$K$22, W21:$W$23))/Z20</f>
        <v>7497.8565872057397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10215.60470552737</v>
      </c>
      <c r="P21">
        <f t="shared" si="22"/>
        <v>510.78023527636856</v>
      </c>
      <c r="Q21" s="4">
        <f t="shared" si="23"/>
        <v>12.5</v>
      </c>
      <c r="R21">
        <f t="shared" si="0"/>
        <v>2000000</v>
      </c>
      <c r="S21">
        <f t="shared" si="1"/>
        <v>5496.7999269002212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6026.2619874899792</v>
      </c>
      <c r="AC21">
        <f t="shared" si="2"/>
        <v>4343.7175452718102</v>
      </c>
      <c r="AE21">
        <f t="shared" si="3"/>
        <v>8072.6426257220373</v>
      </c>
      <c r="AF21">
        <f t="shared" si="4"/>
        <v>-403.63213128610192</v>
      </c>
      <c r="AG21">
        <f t="shared" si="4"/>
        <v>-9.877832564030891</v>
      </c>
      <c r="AH21">
        <f t="shared" si="5"/>
        <v>-10934.7546290175</v>
      </c>
      <c r="AI21">
        <f t="shared" si="6"/>
        <v>-3275.6219671455947</v>
      </c>
      <c r="AJ21">
        <f t="shared" si="7"/>
        <v>1682.544442218169</v>
      </c>
      <c r="AK21">
        <f t="shared" si="24"/>
        <v>958.66907373481411</v>
      </c>
      <c r="AL21">
        <f t="shared" si="8"/>
        <v>-634.40845119261155</v>
      </c>
      <c r="AN21">
        <f t="shared" si="9"/>
        <v>2135.7458082602034</v>
      </c>
      <c r="AO21">
        <f t="shared" si="9"/>
        <v>-106.78729041301018</v>
      </c>
      <c r="AP21">
        <f t="shared" si="9"/>
        <v>-2.6133374746585152</v>
      </c>
      <c r="AQ21">
        <f t="shared" si="9"/>
        <v>-2892.9629919284521</v>
      </c>
      <c r="AR21">
        <f t="shared" si="9"/>
        <v>-866.61781155591723</v>
      </c>
      <c r="AS21">
        <f t="shared" si="9"/>
        <v>445.14385267458141</v>
      </c>
      <c r="AT21">
        <f t="shared" si="9"/>
        <v>253.63112807866804</v>
      </c>
      <c r="AU21">
        <f t="shared" si="9"/>
        <v>-167.84283080266783</v>
      </c>
      <c r="AW21">
        <v>18</v>
      </c>
      <c r="AX21">
        <f>(R21*SUMPRODUCT(K22:$K$23, X22:$X$23)-$AZ$3*SUMPRODUCT(K21:$K$22, W22:$W$23))/Z21</f>
        <v>5496.7999269002212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10215.60470552737</v>
      </c>
      <c r="P22">
        <f t="shared" si="22"/>
        <v>510.78023527636856</v>
      </c>
      <c r="Q22" s="4">
        <f t="shared" si="23"/>
        <v>12.5</v>
      </c>
      <c r="R22">
        <f t="shared" si="0"/>
        <v>2000000</v>
      </c>
      <c r="S22">
        <f t="shared" si="1"/>
        <v>2994.7466172041063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4343.7175452718102</v>
      </c>
      <c r="AC22">
        <f t="shared" si="2"/>
        <v>2323.7166346528584</v>
      </c>
      <c r="AE22">
        <f t="shared" si="3"/>
        <v>7926.6040241607843</v>
      </c>
      <c r="AF22">
        <f t="shared" si="4"/>
        <v>-396.33020120803923</v>
      </c>
      <c r="AG22">
        <f t="shared" si="4"/>
        <v>-9.6991370709948352</v>
      </c>
      <c r="AH22">
        <f t="shared" si="5"/>
        <v>-12786.746783319692</v>
      </c>
      <c r="AI22">
        <f t="shared" si="6"/>
        <v>-5266.1720974379414</v>
      </c>
      <c r="AJ22">
        <f t="shared" si="7"/>
        <v>2020.0009106189518</v>
      </c>
      <c r="AK22">
        <f t="shared" si="24"/>
        <v>831.17939577571906</v>
      </c>
      <c r="AL22">
        <f t="shared" si="8"/>
        <v>-2414.9917910432705</v>
      </c>
      <c r="AN22">
        <f t="shared" si="9"/>
        <v>1931.8009095466368</v>
      </c>
      <c r="AO22">
        <f t="shared" si="9"/>
        <v>-96.590045477331856</v>
      </c>
      <c r="AP22">
        <f t="shared" si="9"/>
        <v>-2.3637867816349076</v>
      </c>
      <c r="AQ22">
        <f t="shared" si="9"/>
        <v>-3116.2713554086913</v>
      </c>
      <c r="AR22">
        <f t="shared" si="9"/>
        <v>-1283.4242781210212</v>
      </c>
      <c r="AS22">
        <f t="shared" si="9"/>
        <v>492.29652251133723</v>
      </c>
      <c r="AT22">
        <f t="shared" si="9"/>
        <v>202.56759488196536</v>
      </c>
      <c r="AU22">
        <f t="shared" si="9"/>
        <v>-588.56016072771854</v>
      </c>
      <c r="AW22">
        <v>19</v>
      </c>
      <c r="AX22">
        <f>(R22*SUMPRODUCT(K23:$K$23, X23:$X$23)-$AZ$3*SUMPRODUCT(K22:$K$22, W23:$W$23))/Z22</f>
        <v>2994.7466172041063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10215.60470552737</v>
      </c>
      <c r="P23">
        <f t="shared" si="22"/>
        <v>510.78023527636856</v>
      </c>
      <c r="Q23" s="4">
        <f t="shared" si="23"/>
        <v>12.5</v>
      </c>
      <c r="R23">
        <f t="shared" si="0"/>
        <v>2000000</v>
      </c>
      <c r="S23">
        <f t="shared" si="1"/>
        <v>3054.355358344812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2323.7166346528584</v>
      </c>
      <c r="AC23">
        <f t="shared" si="2"/>
        <v>2323.7166346528584</v>
      </c>
      <c r="AE23">
        <f t="shared" si="3"/>
        <v>7771.9085706307387</v>
      </c>
      <c r="AF23">
        <f t="shared" si="4"/>
        <v>-388.59542853153698</v>
      </c>
      <c r="AG23">
        <f t="shared" si="4"/>
        <v>-9.5098488962009053</v>
      </c>
      <c r="AH23">
        <f t="shared" si="5"/>
        <v>-14767.4886534372</v>
      </c>
      <c r="AI23">
        <f t="shared" si="6"/>
        <v>-7393.6853602341998</v>
      </c>
      <c r="AJ23">
        <f t="shared" si="7"/>
        <v>0</v>
      </c>
      <c r="AK23">
        <f t="shared" si="24"/>
        <v>679.49208437264429</v>
      </c>
      <c r="AL23">
        <f t="shared" si="8"/>
        <v>-6714.1932758615558</v>
      </c>
      <c r="AN23">
        <f t="shared" si="9"/>
        <v>1744.7943754077501</v>
      </c>
      <c r="AO23">
        <f t="shared" si="9"/>
        <v>-87.239718770387512</v>
      </c>
      <c r="AP23">
        <f t="shared" si="9"/>
        <v>-2.1349621800456071</v>
      </c>
      <c r="AQ23">
        <f t="shared" si="9"/>
        <v>-3315.3029152688432</v>
      </c>
      <c r="AR23">
        <f t="shared" si="9"/>
        <v>-1659.8832208115264</v>
      </c>
      <c r="AS23">
        <f t="shared" si="9"/>
        <v>0</v>
      </c>
      <c r="AT23">
        <f t="shared" si="9"/>
        <v>152.54605174173599</v>
      </c>
      <c r="AU23">
        <f t="shared" si="9"/>
        <v>-1507.3371690697904</v>
      </c>
      <c r="AW23">
        <v>20</v>
      </c>
      <c r="AX23">
        <f>(R23*SUMPRODUCT(K$23:$K24, X$23:$X24)-$AZ$3*SUMPRODUCT(K$22:$K23, W$23:$W24))/Z23</f>
        <v>3054.355358344812</v>
      </c>
    </row>
    <row r="25" spans="5:50" x14ac:dyDescent="0.25">
      <c r="AN25" s="8">
        <f t="shared" ref="AN25:AU25" si="25">SUM(AN3:AN23)</f>
        <v>94206.379955184006</v>
      </c>
      <c r="AO25" s="8">
        <f t="shared" si="25"/>
        <v>-12372.02252690473</v>
      </c>
      <c r="AP25" s="8">
        <f t="shared" si="25"/>
        <v>-727.72961322919309</v>
      </c>
      <c r="AQ25" s="8">
        <f t="shared" si="25"/>
        <v>-52320.857866776059</v>
      </c>
      <c r="AR25" s="8">
        <f t="shared" si="25"/>
        <v>28785.769948273999</v>
      </c>
      <c r="AS25" s="8">
        <f t="shared" si="25"/>
        <v>-4751.7031933220023</v>
      </c>
      <c r="AT25" s="8">
        <f t="shared" si="25"/>
        <v>5452.9372688064168</v>
      </c>
      <c r="AU25" s="9">
        <f t="shared" si="25"/>
        <v>29487.004023758403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43627.513079460827</v>
      </c>
      <c r="K3">
        <v>1</v>
      </c>
      <c r="L3" s="2">
        <v>0</v>
      </c>
      <c r="O3">
        <f>$C$3</f>
        <v>43627.513079460827</v>
      </c>
      <c r="P3">
        <f>O3*B5</f>
        <v>34902.010463568666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43627.513079460827</v>
      </c>
      <c r="AF3">
        <f t="shared" ref="AF3:AG23" si="4">-$Z3*P3</f>
        <v>-34902.010463568666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8100.5456451921609</v>
      </c>
      <c r="AJ3">
        <f t="shared" ref="AJ3:AJ23" si="7">AB3-AC3</f>
        <v>0</v>
      </c>
      <c r="AL3">
        <f t="shared" ref="AL3:AL23" si="8">SUM(AI3:AK3)</f>
        <v>8100.5456451921609</v>
      </c>
      <c r="AN3">
        <f t="shared" ref="AN3:AU23" si="9">AE3*$K3</f>
        <v>43627.513079460827</v>
      </c>
      <c r="AO3">
        <f t="shared" si="9"/>
        <v>-34902.010463568666</v>
      </c>
      <c r="AP3">
        <f t="shared" si="9"/>
        <v>-624.95697070000006</v>
      </c>
      <c r="AQ3">
        <f t="shared" si="9"/>
        <v>0</v>
      </c>
      <c r="AR3">
        <f t="shared" si="9"/>
        <v>8100.5456451921609</v>
      </c>
      <c r="AS3">
        <f t="shared" si="9"/>
        <v>0</v>
      </c>
      <c r="AT3">
        <f t="shared" si="9"/>
        <v>0</v>
      </c>
      <c r="AU3">
        <f t="shared" si="9"/>
        <v>8100.5456451921609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16161.221808168822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11437.368568979837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11293.322380455211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-11293.322380455211</v>
      </c>
      <c r="AK4">
        <f>H4*SUM(AB4, AE4:AF4)</f>
        <v>0</v>
      </c>
      <c r="AL4">
        <f t="shared" si="8"/>
        <v>-16482.01638045521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-10595.10496336918</v>
      </c>
      <c r="AT4">
        <f t="shared" si="9"/>
        <v>0</v>
      </c>
      <c r="AU4">
        <f t="shared" si="9"/>
        <v>-15463.004391082848</v>
      </c>
      <c r="AW4">
        <v>1</v>
      </c>
      <c r="AX4">
        <f>(R4*SUMPRODUCT(K5:$K$23, X5:$X$23)-$AZ$3*SUMPRODUCT(K4:$K$22, W5:$W$23))/Z4</f>
        <v>11437.368568979837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43627.513079460827</v>
      </c>
      <c r="P5">
        <f t="shared" ref="P5:P23" si="22">O5*$C$5</f>
        <v>2181.3756539730416</v>
      </c>
      <c r="Q5" s="4">
        <f t="shared" ref="Q5:Q23" si="23">$C$8</f>
        <v>12.5</v>
      </c>
      <c r="R5">
        <f t="shared" si="0"/>
        <v>2000000</v>
      </c>
      <c r="S5">
        <f t="shared" si="1"/>
        <v>22231.79395592097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11293.322380455211</v>
      </c>
      <c r="AC5">
        <f t="shared" si="2"/>
        <v>21673.182119405858</v>
      </c>
      <c r="AE5">
        <f t="shared" si="3"/>
        <v>42531.2972161695</v>
      </c>
      <c r="AF5">
        <f t="shared" si="4"/>
        <v>-2126.5648608084753</v>
      </c>
      <c r="AG5">
        <f t="shared" si="4"/>
        <v>-12.185916126683999</v>
      </c>
      <c r="AH5">
        <f t="shared" si="5"/>
        <v>-5316.6126705601773</v>
      </c>
      <c r="AI5">
        <f t="shared" si="6"/>
        <v>35075.933768674164</v>
      </c>
      <c r="AJ5">
        <f t="shared" si="7"/>
        <v>-10379.859738950647</v>
      </c>
      <c r="AK5">
        <f>H5*SUM(AB5, AE5:AF5)</f>
        <v>4466.711929174523</v>
      </c>
      <c r="AL5">
        <f t="shared" si="8"/>
        <v>29162.785958898039</v>
      </c>
      <c r="AN5">
        <f t="shared" si="9"/>
        <v>36728.433852846923</v>
      </c>
      <c r="AO5">
        <f t="shared" si="9"/>
        <v>-1836.4216926423464</v>
      </c>
      <c r="AP5">
        <f t="shared" si="9"/>
        <v>-10.523300338582134</v>
      </c>
      <c r="AQ5">
        <f t="shared" si="9"/>
        <v>-4591.2273918990522</v>
      </c>
      <c r="AR5">
        <f t="shared" si="9"/>
        <v>30290.261467966942</v>
      </c>
      <c r="AS5">
        <f t="shared" si="9"/>
        <v>-8963.6577479922216</v>
      </c>
      <c r="AT5">
        <f t="shared" si="9"/>
        <v>3857.2849729125678</v>
      </c>
      <c r="AU5">
        <f t="shared" si="9"/>
        <v>25183.888692887289</v>
      </c>
      <c r="AW5">
        <v>2</v>
      </c>
      <c r="AX5">
        <f>(R5*SUMPRODUCT(K6:$K$23, X6:$X$23)-$AZ$3*SUMPRODUCT(K5:$K$22, W6:$W$23))/Z5</f>
        <v>22231.79395592097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43627.513079460827</v>
      </c>
      <c r="P6">
        <f t="shared" si="22"/>
        <v>2181.3756539730416</v>
      </c>
      <c r="Q6" s="4">
        <f t="shared" si="23"/>
        <v>12.5</v>
      </c>
      <c r="R6">
        <f t="shared" si="0"/>
        <v>2000000</v>
      </c>
      <c r="S6">
        <f t="shared" si="1"/>
        <v>32228.155697038532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21673.182119405858</v>
      </c>
      <c r="AC6">
        <f t="shared" si="2"/>
        <v>31015.987388511712</v>
      </c>
      <c r="AE6">
        <f t="shared" si="3"/>
        <v>41986.591109494628</v>
      </c>
      <c r="AF6">
        <f t="shared" si="4"/>
        <v>-2099.3295554747319</v>
      </c>
      <c r="AG6">
        <f t="shared" si="4"/>
        <v>-12.029848868826907</v>
      </c>
      <c r="AH6">
        <f t="shared" si="5"/>
        <v>-5473.2954544405065</v>
      </c>
      <c r="AI6">
        <f t="shared" si="6"/>
        <v>34401.936250710562</v>
      </c>
      <c r="AJ6">
        <f t="shared" si="7"/>
        <v>-9342.8052691058547</v>
      </c>
      <c r="AK6">
        <f>H6*SUM(AB6, AE6:AF6)</f>
        <v>6697.776271668723</v>
      </c>
      <c r="AL6">
        <f t="shared" si="8"/>
        <v>31756.907253273428</v>
      </c>
      <c r="AN6">
        <f t="shared" si="9"/>
        <v>32700.258007927594</v>
      </c>
      <c r="AO6">
        <f t="shared" si="9"/>
        <v>-1635.0129003963802</v>
      </c>
      <c r="AP6">
        <f t="shared" si="9"/>
        <v>-9.3691617112030574</v>
      </c>
      <c r="AQ6">
        <f t="shared" si="9"/>
        <v>-4262.7460049584424</v>
      </c>
      <c r="AR6">
        <f t="shared" si="9"/>
        <v>26793.129940861567</v>
      </c>
      <c r="AS6">
        <f t="shared" si="9"/>
        <v>-7276.4217037972376</v>
      </c>
      <c r="AT6">
        <f t="shared" si="9"/>
        <v>5216.4037702364167</v>
      </c>
      <c r="AU6">
        <f t="shared" si="9"/>
        <v>24733.112007300748</v>
      </c>
      <c r="AW6">
        <v>3</v>
      </c>
      <c r="AX6">
        <f>(R6*SUMPRODUCT(K7:$K$23, X7:$X$23)-$AZ$3*SUMPRODUCT(K6:$K$22, W7:$W$23))/Z6</f>
        <v>32228.155697038532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43627.513079460827</v>
      </c>
      <c r="P7">
        <f t="shared" si="22"/>
        <v>2181.3756539730416</v>
      </c>
      <c r="Q7" s="4">
        <f t="shared" si="23"/>
        <v>12.5</v>
      </c>
      <c r="R7">
        <f t="shared" si="0"/>
        <v>2000000</v>
      </c>
      <c r="S7">
        <f t="shared" si="1"/>
        <v>41203.666488930423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31015.987388511712</v>
      </c>
      <c r="AC7">
        <f t="shared" si="2"/>
        <v>39140.818397129609</v>
      </c>
      <c r="AE7">
        <f t="shared" si="3"/>
        <v>41443.31590054815</v>
      </c>
      <c r="AF7">
        <f t="shared" si="4"/>
        <v>-2072.1657950274075</v>
      </c>
      <c r="AG7">
        <f t="shared" si="4"/>
        <v>-11.874191586701693</v>
      </c>
      <c r="AH7">
        <f t="shared" si="5"/>
        <v>-5657.4069499110119</v>
      </c>
      <c r="AI7">
        <f t="shared" si="6"/>
        <v>33701.86896402303</v>
      </c>
      <c r="AJ7">
        <f t="shared" si="7"/>
        <v>-8124.8310086178972</v>
      </c>
      <c r="AK7">
        <f>H7*SUM(AB7, AE7:AF7)</f>
        <v>7369.5332956251987</v>
      </c>
      <c r="AL7">
        <f t="shared" si="8"/>
        <v>32946.571251030327</v>
      </c>
      <c r="AN7">
        <f t="shared" si="9"/>
        <v>29218.014873718868</v>
      </c>
      <c r="AO7">
        <f t="shared" si="9"/>
        <v>-1460.9007436859433</v>
      </c>
      <c r="AP7">
        <f t="shared" si="9"/>
        <v>-8.3714417839101696</v>
      </c>
      <c r="AQ7">
        <f t="shared" si="9"/>
        <v>-3988.5370370905607</v>
      </c>
      <c r="AR7">
        <f t="shared" si="9"/>
        <v>23760.205651158452</v>
      </c>
      <c r="AS7">
        <f t="shared" si="9"/>
        <v>-5728.0994075358276</v>
      </c>
      <c r="AT7">
        <f t="shared" si="9"/>
        <v>5195.6058236424924</v>
      </c>
      <c r="AU7">
        <f t="shared" si="9"/>
        <v>23227.712067265118</v>
      </c>
      <c r="AW7">
        <v>4</v>
      </c>
      <c r="AX7">
        <f>(R7*SUMPRODUCT(K8:$K$23, X8:$X$23)-$AZ$3*SUMPRODUCT(K7:$K$22, W8:$W$23))/Z7</f>
        <v>41203.666488930423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43627.513079460827</v>
      </c>
      <c r="P8">
        <f t="shared" si="22"/>
        <v>2181.3756539730416</v>
      </c>
      <c r="Q8" s="4">
        <f t="shared" si="23"/>
        <v>12.5</v>
      </c>
      <c r="R8">
        <f t="shared" si="0"/>
        <v>2000000</v>
      </c>
      <c r="S8">
        <f t="shared" si="1"/>
        <v>48302.482713482001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39140.818397129609</v>
      </c>
      <c r="AC8">
        <f t="shared" si="2"/>
        <v>45252.274309633911</v>
      </c>
      <c r="AE8">
        <f t="shared" si="3"/>
        <v>40872.519970238696</v>
      </c>
      <c r="AF8">
        <f t="shared" si="4"/>
        <v>-2043.625998511935</v>
      </c>
      <c r="AG8">
        <f t="shared" si="4"/>
        <v>-11.710649165297271</v>
      </c>
      <c r="AH8">
        <f t="shared" si="5"/>
        <v>-7168.0808859849612</v>
      </c>
      <c r="AI8">
        <f t="shared" si="6"/>
        <v>31649.102436576508</v>
      </c>
      <c r="AJ8">
        <f t="shared" si="7"/>
        <v>-6111.4559125043015</v>
      </c>
      <c r="AK8">
        <f t="shared" ref="AK8:AK23" si="24">H8*SUM(AB8:AB8, AE8:AF8)</f>
        <v>5652.8041467420871</v>
      </c>
      <c r="AL8">
        <f t="shared" si="8"/>
        <v>31190.450670814294</v>
      </c>
      <c r="AN8">
        <f t="shared" si="9"/>
        <v>26867.689669842573</v>
      </c>
      <c r="AO8">
        <f t="shared" si="9"/>
        <v>-1343.3844834921288</v>
      </c>
      <c r="AP8">
        <f t="shared" si="9"/>
        <v>-7.6980349593005668</v>
      </c>
      <c r="AQ8">
        <f t="shared" si="9"/>
        <v>-4711.962289411279</v>
      </c>
      <c r="AR8">
        <f t="shared" si="9"/>
        <v>20804.644861979868</v>
      </c>
      <c r="AS8">
        <f t="shared" si="9"/>
        <v>-4017.386278302703</v>
      </c>
      <c r="AT8">
        <f t="shared" si="9"/>
        <v>3715.889984019957</v>
      </c>
      <c r="AU8">
        <f t="shared" si="9"/>
        <v>20503.148567697124</v>
      </c>
      <c r="AW8">
        <v>5</v>
      </c>
      <c r="AX8">
        <f>(R8*SUMPRODUCT(K9:$K$23, X9:$X$23)-$AZ$3*SUMPRODUCT(K8:$K$22, W9:$W$23))/Z8</f>
        <v>48302.482713482001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43627.513079460827</v>
      </c>
      <c r="P9">
        <f t="shared" si="22"/>
        <v>2181.3756539730416</v>
      </c>
      <c r="Q9" s="4">
        <f t="shared" si="23"/>
        <v>12.5</v>
      </c>
      <c r="R9">
        <f t="shared" si="0"/>
        <v>2000000</v>
      </c>
      <c r="S9">
        <f t="shared" si="1"/>
        <v>53859.191527915777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45252.274309633911</v>
      </c>
      <c r="AC9">
        <f t="shared" si="2"/>
        <v>49716.941198136265</v>
      </c>
      <c r="AE9">
        <f t="shared" si="3"/>
        <v>40272.16972368116</v>
      </c>
      <c r="AF9">
        <f t="shared" si="4"/>
        <v>-2013.6084861840584</v>
      </c>
      <c r="AG9">
        <f t="shared" si="4"/>
        <v>-11.538638946234334</v>
      </c>
      <c r="AH9">
        <f t="shared" si="5"/>
        <v>-8784.59638559423</v>
      </c>
      <c r="AI9">
        <f t="shared" si="6"/>
        <v>29462.426212956634</v>
      </c>
      <c r="AJ9">
        <f t="shared" si="7"/>
        <v>-4464.6668885023537</v>
      </c>
      <c r="AK9">
        <f t="shared" si="24"/>
        <v>4359.265615560239</v>
      </c>
      <c r="AL9">
        <f t="shared" si="8"/>
        <v>29357.024940014519</v>
      </c>
      <c r="AN9">
        <f t="shared" si="9"/>
        <v>25159.71050985681</v>
      </c>
      <c r="AO9">
        <f t="shared" si="9"/>
        <v>-1257.9855254928407</v>
      </c>
      <c r="AP9">
        <f t="shared" si="9"/>
        <v>-7.2086708403571658</v>
      </c>
      <c r="AQ9">
        <f t="shared" si="9"/>
        <v>-5488.1051486411625</v>
      </c>
      <c r="AR9">
        <f t="shared" si="9"/>
        <v>18406.411164882447</v>
      </c>
      <c r="AS9">
        <f t="shared" si="9"/>
        <v>-2789.2643284031792</v>
      </c>
      <c r="AT9">
        <f t="shared" si="9"/>
        <v>2723.4157403387858</v>
      </c>
      <c r="AU9">
        <f t="shared" si="9"/>
        <v>18340.562576818054</v>
      </c>
      <c r="AW9">
        <v>6</v>
      </c>
      <c r="AX9">
        <f>(R9*SUMPRODUCT(K10:$K$23, X10:$X$23)-$AZ$3*SUMPRODUCT(K9:$K$22, W10:$W$23))/Z9</f>
        <v>53859.191527915777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43627.513079460827</v>
      </c>
      <c r="P10">
        <f t="shared" si="22"/>
        <v>2181.3756539730416</v>
      </c>
      <c r="Q10" s="4">
        <f t="shared" si="23"/>
        <v>12.5</v>
      </c>
      <c r="R10">
        <f t="shared" si="0"/>
        <v>2000000</v>
      </c>
      <c r="S10">
        <f t="shared" si="1"/>
        <v>58134.114303752409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49716.941198136265</v>
      </c>
      <c r="AC10">
        <f t="shared" si="2"/>
        <v>52822.115210999094</v>
      </c>
      <c r="AE10">
        <f t="shared" si="3"/>
        <v>39641.053275733837</v>
      </c>
      <c r="AF10">
        <f t="shared" si="4"/>
        <v>-1982.0526637866919</v>
      </c>
      <c r="AG10">
        <f t="shared" si="4"/>
        <v>-11.357813704488992</v>
      </c>
      <c r="AH10">
        <f t="shared" si="5"/>
        <v>-10470.216365279977</v>
      </c>
      <c r="AI10">
        <f t="shared" si="6"/>
        <v>27177.426432962675</v>
      </c>
      <c r="AJ10">
        <f t="shared" si="7"/>
        <v>-3105.1740128628298</v>
      </c>
      <c r="AK10">
        <f t="shared" si="24"/>
        <v>4587.23694502938</v>
      </c>
      <c r="AL10">
        <f t="shared" si="8"/>
        <v>28659.489365129226</v>
      </c>
      <c r="AN10">
        <f t="shared" si="9"/>
        <v>23530.095621603712</v>
      </c>
      <c r="AO10">
        <f t="shared" si="9"/>
        <v>-1176.5047810801857</v>
      </c>
      <c r="AP10">
        <f t="shared" si="9"/>
        <v>-6.7417593740523456</v>
      </c>
      <c r="AQ10">
        <f t="shared" si="9"/>
        <v>-6214.9002585844428</v>
      </c>
      <c r="AR10">
        <f t="shared" si="9"/>
        <v>16131.948822565028</v>
      </c>
      <c r="AS10">
        <f t="shared" si="9"/>
        <v>-1843.1659960233162</v>
      </c>
      <c r="AT10">
        <f t="shared" si="9"/>
        <v>2722.8873865863857</v>
      </c>
      <c r="AU10">
        <f t="shared" si="9"/>
        <v>17011.670213128098</v>
      </c>
      <c r="AW10">
        <v>7</v>
      </c>
      <c r="AX10">
        <f>(R10*SUMPRODUCT(K11:$K$23, X11:$X$23)-$AZ$3*SUMPRODUCT(K10:$K$22, W11:$W$23))/Z10</f>
        <v>58134.114303752409</v>
      </c>
    </row>
    <row r="11" spans="1:52" x14ac:dyDescent="0.25">
      <c r="A11" t="s">
        <v>33</v>
      </c>
      <c r="C11" s="7">
        <f>AU25</f>
        <v>203636.57988204682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43627.513079460827</v>
      </c>
      <c r="P11">
        <f t="shared" si="22"/>
        <v>2181.3756539730416</v>
      </c>
      <c r="Q11" s="4">
        <f t="shared" si="23"/>
        <v>12.5</v>
      </c>
      <c r="R11">
        <f t="shared" si="0"/>
        <v>2000000</v>
      </c>
      <c r="S11">
        <f t="shared" si="1"/>
        <v>61073.147758261111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52822.115210999094</v>
      </c>
      <c r="AC11">
        <f t="shared" si="2"/>
        <v>54560.180776191068</v>
      </c>
      <c r="AE11">
        <f t="shared" si="3"/>
        <v>38974.984715914637</v>
      </c>
      <c r="AF11">
        <f t="shared" si="4"/>
        <v>-1948.7492357957321</v>
      </c>
      <c r="AG11">
        <f t="shared" si="4"/>
        <v>-11.166974107866197</v>
      </c>
      <c r="AH11">
        <f t="shared" si="5"/>
        <v>-12361.833532464663</v>
      </c>
      <c r="AI11">
        <f t="shared" si="6"/>
        <v>24653.234973546379</v>
      </c>
      <c r="AJ11">
        <f t="shared" si="7"/>
        <v>-1738.0655651919733</v>
      </c>
      <c r="AK11">
        <f t="shared" si="24"/>
        <v>4627.1900605925775</v>
      </c>
      <c r="AL11">
        <f t="shared" si="8"/>
        <v>27542.359468946983</v>
      </c>
      <c r="AN11">
        <f t="shared" si="9"/>
        <v>22001.646534571835</v>
      </c>
      <c r="AO11">
        <f t="shared" si="9"/>
        <v>-1100.0823267285921</v>
      </c>
      <c r="AP11">
        <f t="shared" si="9"/>
        <v>-6.3038335735809676</v>
      </c>
      <c r="AQ11">
        <f t="shared" si="9"/>
        <v>-6978.3399245169512</v>
      </c>
      <c r="AR11">
        <f t="shared" si="9"/>
        <v>13916.920449752713</v>
      </c>
      <c r="AS11">
        <f t="shared" si="9"/>
        <v>-981.14994779330789</v>
      </c>
      <c r="AT11">
        <f t="shared" si="9"/>
        <v>2612.0805666376982</v>
      </c>
      <c r="AU11">
        <f t="shared" si="9"/>
        <v>15547.851068597103</v>
      </c>
      <c r="AW11">
        <v>8</v>
      </c>
      <c r="AX11">
        <f>(R11*SUMPRODUCT(K12:$K$23, X12:$X$23)-$AZ$3*SUMPRODUCT(K11:$K$22, W12:$W$23))/Z11</f>
        <v>61073.147758261111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43627.513079460827</v>
      </c>
      <c r="P12">
        <f t="shared" si="22"/>
        <v>2181.3756539730416</v>
      </c>
      <c r="Q12" s="4">
        <f t="shared" si="23"/>
        <v>12.5</v>
      </c>
      <c r="R12">
        <f t="shared" si="0"/>
        <v>2000000</v>
      </c>
      <c r="S12">
        <f t="shared" si="1"/>
        <v>62645.900054997859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54560.180776191068</v>
      </c>
      <c r="AC12">
        <f t="shared" si="2"/>
        <v>54952.769661407532</v>
      </c>
      <c r="AE12">
        <f t="shared" si="3"/>
        <v>38269.90553333726</v>
      </c>
      <c r="AF12">
        <f t="shared" si="4"/>
        <v>-1913.495276666863</v>
      </c>
      <c r="AG12">
        <f t="shared" si="4"/>
        <v>-10.964957326250321</v>
      </c>
      <c r="AH12">
        <f t="shared" si="5"/>
        <v>-14455.5264859545</v>
      </c>
      <c r="AI12">
        <f t="shared" si="6"/>
        <v>21889.918813389646</v>
      </c>
      <c r="AJ12">
        <f t="shared" si="7"/>
        <v>-392.5888852164644</v>
      </c>
      <c r="AK12">
        <f t="shared" si="24"/>
        <v>4718.5710746055101</v>
      </c>
      <c r="AL12">
        <f t="shared" si="8"/>
        <v>26215.901002778694</v>
      </c>
      <c r="AN12">
        <f t="shared" si="9"/>
        <v>20537.716982454906</v>
      </c>
      <c r="AO12">
        <f t="shared" si="9"/>
        <v>-1026.8858491227452</v>
      </c>
      <c r="AP12">
        <f t="shared" si="9"/>
        <v>-5.8843936809578743</v>
      </c>
      <c r="AQ12">
        <f t="shared" si="9"/>
        <v>-7757.6233247374103</v>
      </c>
      <c r="AR12">
        <f t="shared" si="9"/>
        <v>11747.323414913792</v>
      </c>
      <c r="AS12">
        <f t="shared" si="9"/>
        <v>-210.6845915260902</v>
      </c>
      <c r="AT12">
        <f t="shared" si="9"/>
        <v>2532.242396246002</v>
      </c>
      <c r="AU12">
        <f t="shared" si="9"/>
        <v>14068.881219633704</v>
      </c>
      <c r="AW12">
        <v>9</v>
      </c>
      <c r="AX12">
        <f>(R12*SUMPRODUCT(K13:$K$23, X13:$X$23)-$AZ$3*SUMPRODUCT(K12:$K$22, W13:$W$23))/Z12</f>
        <v>62645.900054997859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43627.513079460827</v>
      </c>
      <c r="P13">
        <f t="shared" si="22"/>
        <v>2181.3756539730416</v>
      </c>
      <c r="Q13" s="4">
        <f t="shared" si="23"/>
        <v>12.5</v>
      </c>
      <c r="R13">
        <f t="shared" si="0"/>
        <v>2000000</v>
      </c>
      <c r="S13">
        <f t="shared" si="1"/>
        <v>62833.649445418494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54952.769661407532</v>
      </c>
      <c r="AC13">
        <f t="shared" si="2"/>
        <v>54041.791429232428</v>
      </c>
      <c r="AE13">
        <f t="shared" si="3"/>
        <v>37523.030784076851</v>
      </c>
      <c r="AF13">
        <f t="shared" si="4"/>
        <v>-1876.151539203843</v>
      </c>
      <c r="AG13">
        <f t="shared" si="4"/>
        <v>-10.75096542740541</v>
      </c>
      <c r="AH13">
        <f t="shared" si="5"/>
        <v>-16694.772093185416</v>
      </c>
      <c r="AI13">
        <f t="shared" si="6"/>
        <v>18941.356186260189</v>
      </c>
      <c r="AJ13">
        <f t="shared" si="7"/>
        <v>910.97823217510449</v>
      </c>
      <c r="AK13">
        <f t="shared" si="24"/>
        <v>4684.0018484547036</v>
      </c>
      <c r="AL13">
        <f t="shared" si="8"/>
        <v>24536.336266889997</v>
      </c>
      <c r="AN13">
        <f t="shared" si="9"/>
        <v>19147.003221490853</v>
      </c>
      <c r="AO13">
        <f t="shared" si="9"/>
        <v>-957.35016107454294</v>
      </c>
      <c r="AP13">
        <f t="shared" si="9"/>
        <v>-5.4859313166147947</v>
      </c>
      <c r="AQ13">
        <f t="shared" si="9"/>
        <v>-8518.8975509388874</v>
      </c>
      <c r="AR13">
        <f t="shared" si="9"/>
        <v>9665.2695781608109</v>
      </c>
      <c r="AS13">
        <f t="shared" si="9"/>
        <v>464.84792890361649</v>
      </c>
      <c r="AT13">
        <f t="shared" si="9"/>
        <v>2390.121389658364</v>
      </c>
      <c r="AU13">
        <f t="shared" si="9"/>
        <v>12520.238896722791</v>
      </c>
      <c r="AW13">
        <v>10</v>
      </c>
      <c r="AX13">
        <f>(R13*SUMPRODUCT(K14:$K$23, X14:$X$23)-$AZ$3*SUMPRODUCT(K13:$K$22, W14:$W$23))/Z13</f>
        <v>62833.649445418494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43627.513079460827</v>
      </c>
      <c r="P14">
        <f t="shared" si="22"/>
        <v>2181.3756539730416</v>
      </c>
      <c r="Q14" s="4">
        <f t="shared" si="23"/>
        <v>12.5</v>
      </c>
      <c r="R14">
        <f t="shared" si="0"/>
        <v>2000000</v>
      </c>
      <c r="S14">
        <f t="shared" si="1"/>
        <v>61920.67739452621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54041.791429232428</v>
      </c>
      <c r="AC14">
        <f t="shared" si="2"/>
        <v>52130.969984375137</v>
      </c>
      <c r="AE14">
        <f t="shared" si="3"/>
        <v>36729.969220901294</v>
      </c>
      <c r="AF14">
        <f t="shared" si="4"/>
        <v>-1836.4984610450647</v>
      </c>
      <c r="AG14">
        <f t="shared" si="4"/>
        <v>-10.523740246780536</v>
      </c>
      <c r="AH14">
        <f t="shared" si="5"/>
        <v>-19154.48421613111</v>
      </c>
      <c r="AI14">
        <f t="shared" si="6"/>
        <v>15728.462803478338</v>
      </c>
      <c r="AJ14">
        <f t="shared" si="7"/>
        <v>1910.8214448572908</v>
      </c>
      <c r="AK14">
        <f t="shared" si="24"/>
        <v>7610.368256044695</v>
      </c>
      <c r="AL14">
        <f t="shared" si="8"/>
        <v>25249.652504380323</v>
      </c>
      <c r="AN14">
        <f t="shared" si="9"/>
        <v>17264.930403683582</v>
      </c>
      <c r="AO14">
        <f t="shared" si="9"/>
        <v>-863.24652018417908</v>
      </c>
      <c r="AP14">
        <f t="shared" si="9"/>
        <v>-4.9466865015426613</v>
      </c>
      <c r="AQ14">
        <f t="shared" si="9"/>
        <v>-9003.5696714325859</v>
      </c>
      <c r="AR14">
        <f t="shared" si="9"/>
        <v>7393.1675255652735</v>
      </c>
      <c r="AS14">
        <f t="shared" si="9"/>
        <v>898.18205566461688</v>
      </c>
      <c r="AT14">
        <f t="shared" si="9"/>
        <v>3577.2553332891221</v>
      </c>
      <c r="AU14">
        <f t="shared" si="9"/>
        <v>11868.604914519012</v>
      </c>
      <c r="AW14">
        <v>11</v>
      </c>
      <c r="AX14">
        <f>(R14*SUMPRODUCT(K15:$K$23, X15:$X$23)-$AZ$3*SUMPRODUCT(K14:$K$22, W15:$W$23))/Z14</f>
        <v>61920.67739452621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43627.513079460827</v>
      </c>
      <c r="P15">
        <f t="shared" si="22"/>
        <v>2181.3756539730416</v>
      </c>
      <c r="Q15" s="4">
        <f t="shared" si="23"/>
        <v>12.5</v>
      </c>
      <c r="R15">
        <f t="shared" si="0"/>
        <v>2000000</v>
      </c>
      <c r="S15">
        <f t="shared" si="1"/>
        <v>59655.602361392717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52130.969984375137</v>
      </c>
      <c r="AC15">
        <f t="shared" si="2"/>
        <v>49070.36038774006</v>
      </c>
      <c r="AE15">
        <f t="shared" si="3"/>
        <v>35886.282342116756</v>
      </c>
      <c r="AF15">
        <f t="shared" si="4"/>
        <v>-1794.3141171058378</v>
      </c>
      <c r="AG15">
        <f t="shared" si="4"/>
        <v>-10.28201008064435</v>
      </c>
      <c r="AH15">
        <f t="shared" si="5"/>
        <v>-21838.842186940816</v>
      </c>
      <c r="AI15">
        <f t="shared" si="6"/>
        <v>12242.84402798946</v>
      </c>
      <c r="AJ15">
        <f t="shared" si="7"/>
        <v>3060.6095966350767</v>
      </c>
      <c r="AK15">
        <f t="shared" si="24"/>
        <v>7378.269268453585</v>
      </c>
      <c r="AL15">
        <f t="shared" si="8"/>
        <v>22681.72289307812</v>
      </c>
      <c r="AN15">
        <f t="shared" si="9"/>
        <v>15538.679326677546</v>
      </c>
      <c r="AO15">
        <f t="shared" si="9"/>
        <v>-776.93396633387727</v>
      </c>
      <c r="AP15">
        <f t="shared" si="9"/>
        <v>-4.4520871778710553</v>
      </c>
      <c r="AQ15">
        <f t="shared" si="9"/>
        <v>-9456.1694179875376</v>
      </c>
      <c r="AR15">
        <f t="shared" si="9"/>
        <v>5301.123855178259</v>
      </c>
      <c r="AS15">
        <f t="shared" si="9"/>
        <v>1325.2370533363853</v>
      </c>
      <c r="AT15">
        <f t="shared" si="9"/>
        <v>3194.7739544429337</v>
      </c>
      <c r="AU15">
        <f t="shared" si="9"/>
        <v>9821.1348629575768</v>
      </c>
      <c r="AW15">
        <v>12</v>
      </c>
      <c r="AX15">
        <f>(R15*SUMPRODUCT(K16:$K$23, X16:$X$23)-$AZ$3*SUMPRODUCT(K15:$K$22, W16:$W$23))/Z15</f>
        <v>59655.602361392717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43627.513079460827</v>
      </c>
      <c r="P16">
        <f t="shared" si="22"/>
        <v>2181.3756539730416</v>
      </c>
      <c r="Q16" s="4">
        <f t="shared" si="23"/>
        <v>12.5</v>
      </c>
      <c r="R16">
        <f t="shared" si="0"/>
        <v>2000000</v>
      </c>
      <c r="S16">
        <f t="shared" si="1"/>
        <v>56178.570250726072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49070.36038774006</v>
      </c>
      <c r="AC16">
        <f t="shared" si="2"/>
        <v>45060.4362148898</v>
      </c>
      <c r="AE16">
        <f t="shared" si="3"/>
        <v>34993.321502444385</v>
      </c>
      <c r="AF16">
        <f t="shared" si="4"/>
        <v>-1749.6660751222194</v>
      </c>
      <c r="AG16">
        <f t="shared" si="4"/>
        <v>-10.026162114348981</v>
      </c>
      <c r="AH16">
        <f t="shared" si="5"/>
        <v>-24484.458478228069</v>
      </c>
      <c r="AI16">
        <f t="shared" si="6"/>
        <v>8749.1707869797428</v>
      </c>
      <c r="AJ16">
        <f t="shared" si="7"/>
        <v>4009.9241728502602</v>
      </c>
      <c r="AK16">
        <f t="shared" si="24"/>
        <v>7043.774961326505</v>
      </c>
      <c r="AL16">
        <f t="shared" si="8"/>
        <v>19802.869921156507</v>
      </c>
      <c r="AN16">
        <f t="shared" si="9"/>
        <v>13957.645643792357</v>
      </c>
      <c r="AO16">
        <f t="shared" si="9"/>
        <v>-697.88228218961785</v>
      </c>
      <c r="AP16">
        <f t="shared" si="9"/>
        <v>-3.9990950258758287</v>
      </c>
      <c r="AQ16">
        <f t="shared" si="9"/>
        <v>-9766.0176441205476</v>
      </c>
      <c r="AR16">
        <f t="shared" si="9"/>
        <v>3489.7466224563127</v>
      </c>
      <c r="AS16">
        <f t="shared" si="9"/>
        <v>1599.4223543258533</v>
      </c>
      <c r="AT16">
        <f t="shared" si="9"/>
        <v>2809.5222369201224</v>
      </c>
      <c r="AU16">
        <f t="shared" si="9"/>
        <v>7898.6912137022882</v>
      </c>
      <c r="AW16">
        <v>13</v>
      </c>
      <c r="AX16">
        <f>(R16*SUMPRODUCT(K17:$K$23, X17:$X$23)-$AZ$3*SUMPRODUCT(K16:$K$22, W17:$W$23))/Z16</f>
        <v>56178.570250726072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43627.513079460827</v>
      </c>
      <c r="P17">
        <f t="shared" si="22"/>
        <v>2181.3756539730416</v>
      </c>
      <c r="Q17" s="4">
        <f t="shared" si="23"/>
        <v>12.5</v>
      </c>
      <c r="R17">
        <f t="shared" si="0"/>
        <v>2000000</v>
      </c>
      <c r="S17">
        <f t="shared" si="1"/>
        <v>51572.11643655791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45060.4362148898</v>
      </c>
      <c r="AC17">
        <f t="shared" si="2"/>
        <v>40251.628185456299</v>
      </c>
      <c r="AE17">
        <f t="shared" si="3"/>
        <v>34050.928223798044</v>
      </c>
      <c r="AF17">
        <f t="shared" si="4"/>
        <v>-1702.5464111899025</v>
      </c>
      <c r="AG17">
        <f t="shared" si="4"/>
        <v>-9.756150941316406</v>
      </c>
      <c r="AH17">
        <f t="shared" si="5"/>
        <v>-27159.928302253731</v>
      </c>
      <c r="AI17">
        <f t="shared" si="6"/>
        <v>5178.6973594130941</v>
      </c>
      <c r="AJ17">
        <f t="shared" si="7"/>
        <v>4808.8080294335014</v>
      </c>
      <c r="AK17">
        <f t="shared" si="24"/>
        <v>6624.0273762490542</v>
      </c>
      <c r="AL17">
        <f t="shared" si="8"/>
        <v>16611.53276509565</v>
      </c>
      <c r="AN17">
        <f t="shared" si="9"/>
        <v>12511.152664771438</v>
      </c>
      <c r="AO17">
        <f t="shared" si="9"/>
        <v>-625.55763323857195</v>
      </c>
      <c r="AP17">
        <f t="shared" si="9"/>
        <v>-3.5846509982084847</v>
      </c>
      <c r="AQ17">
        <f t="shared" si="9"/>
        <v>-9979.228969043399</v>
      </c>
      <c r="AR17">
        <f t="shared" si="9"/>
        <v>1902.7814114912576</v>
      </c>
      <c r="AS17">
        <f t="shared" si="9"/>
        <v>1766.8749291178815</v>
      </c>
      <c r="AT17">
        <f t="shared" si="9"/>
        <v>2433.8313838374861</v>
      </c>
      <c r="AU17">
        <f t="shared" si="9"/>
        <v>6103.4877244466252</v>
      </c>
      <c r="AW17">
        <v>14</v>
      </c>
      <c r="AX17">
        <f>(R17*SUMPRODUCT(K18:$K$23, X18:$X$23)-$AZ$3*SUMPRODUCT(K17:$K$22, W18:$W$23))/Z17</f>
        <v>51572.11643655791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43627.513079460827</v>
      </c>
      <c r="P18">
        <f t="shared" si="22"/>
        <v>2181.3756539730416</v>
      </c>
      <c r="Q18" s="4">
        <f t="shared" si="23"/>
        <v>12.5</v>
      </c>
      <c r="R18">
        <f t="shared" si="0"/>
        <v>2000000</v>
      </c>
      <c r="S18">
        <f t="shared" si="1"/>
        <v>45861.221184053371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40251.628185456299</v>
      </c>
      <c r="AC18">
        <f t="shared" si="2"/>
        <v>34749.628115045387</v>
      </c>
      <c r="AE18">
        <f t="shared" si="3"/>
        <v>33057.119194695406</v>
      </c>
      <c r="AF18">
        <f t="shared" si="4"/>
        <v>-1652.8559597347705</v>
      </c>
      <c r="AG18">
        <f t="shared" si="4"/>
        <v>-9.4714083101891831</v>
      </c>
      <c r="AH18">
        <f t="shared" si="5"/>
        <v>-29948.979474249423</v>
      </c>
      <c r="AI18">
        <f t="shared" si="6"/>
        <v>1445.8123524010225</v>
      </c>
      <c r="AJ18">
        <f t="shared" si="7"/>
        <v>5502.0000704109116</v>
      </c>
      <c r="AK18">
        <f t="shared" si="24"/>
        <v>6131.7379406279179</v>
      </c>
      <c r="AL18">
        <f t="shared" si="8"/>
        <v>13079.550363439852</v>
      </c>
      <c r="AN18">
        <f t="shared" si="9"/>
        <v>11188.574008489097</v>
      </c>
      <c r="AO18">
        <f t="shared" si="9"/>
        <v>-559.42870042445497</v>
      </c>
      <c r="AP18">
        <f t="shared" si="9"/>
        <v>-3.2057104619139145</v>
      </c>
      <c r="AQ18">
        <f t="shared" si="9"/>
        <v>-10136.587261364597</v>
      </c>
      <c r="AR18">
        <f t="shared" si="9"/>
        <v>489.35233623813099</v>
      </c>
      <c r="AS18">
        <f t="shared" si="9"/>
        <v>1862.2171708290605</v>
      </c>
      <c r="AT18">
        <f t="shared" si="9"/>
        <v>2075.359420925733</v>
      </c>
      <c r="AU18">
        <f t="shared" si="9"/>
        <v>4426.9289279929244</v>
      </c>
      <c r="AW18">
        <v>15</v>
      </c>
      <c r="AX18">
        <f>(R18*SUMPRODUCT(K19:$K$23, X19:$X$23)-$AZ$3*SUMPRODUCT(K18:$K$22, W19:$W$23))/Z18</f>
        <v>45861.221184053371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43627.513079460827</v>
      </c>
      <c r="P19">
        <f t="shared" si="22"/>
        <v>2181.3756539730416</v>
      </c>
      <c r="Q19" s="4">
        <f t="shared" si="23"/>
        <v>12.5</v>
      </c>
      <c r="R19">
        <f t="shared" si="0"/>
        <v>2000000</v>
      </c>
      <c r="S19">
        <f t="shared" si="1"/>
        <v>38926.081836092126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34749.628115045387</v>
      </c>
      <c r="AC19">
        <f t="shared" si="2"/>
        <v>28554.366447798766</v>
      </c>
      <c r="AE19">
        <f t="shared" si="3"/>
        <v>32003.118138697366</v>
      </c>
      <c r="AF19">
        <f t="shared" si="4"/>
        <v>-1600.1559069348687</v>
      </c>
      <c r="AG19">
        <f t="shared" si="4"/>
        <v>-9.1694196734319338</v>
      </c>
      <c r="AH19">
        <f t="shared" si="5"/>
        <v>-33163.928584857269</v>
      </c>
      <c r="AI19">
        <f t="shared" si="6"/>
        <v>-2770.1357727682043</v>
      </c>
      <c r="AJ19">
        <f t="shared" si="7"/>
        <v>6195.2616672466211</v>
      </c>
      <c r="AK19">
        <f t="shared" si="24"/>
        <v>5575.2374611570449</v>
      </c>
      <c r="AL19">
        <f t="shared" si="8"/>
        <v>9000.3633556354616</v>
      </c>
      <c r="AN19">
        <f t="shared" si="9"/>
        <v>9977.9976380395001</v>
      </c>
      <c r="AO19">
        <f t="shared" si="9"/>
        <v>-498.89988190197516</v>
      </c>
      <c r="AP19">
        <f t="shared" si="9"/>
        <v>-2.8588604225119676</v>
      </c>
      <c r="AQ19">
        <f t="shared" si="9"/>
        <v>-10339.917493467266</v>
      </c>
      <c r="AR19">
        <f t="shared" si="9"/>
        <v>-863.67859775225406</v>
      </c>
      <c r="AS19">
        <f t="shared" si="9"/>
        <v>1931.5713554822871</v>
      </c>
      <c r="AT19">
        <f t="shared" si="9"/>
        <v>1738.258940202089</v>
      </c>
      <c r="AU19">
        <f t="shared" si="9"/>
        <v>2806.1516979321223</v>
      </c>
      <c r="AW19">
        <v>16</v>
      </c>
      <c r="AX19">
        <f>(R19*SUMPRODUCT(K20:$K$23, X20:$X$23)-$AZ$3*SUMPRODUCT(K19:$K$22, W20:$W$23))/Z19</f>
        <v>38926.081836092126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43627.513079460827</v>
      </c>
      <c r="P20">
        <f t="shared" si="22"/>
        <v>2181.3756539730416</v>
      </c>
      <c r="Q20" s="4">
        <f t="shared" si="23"/>
        <v>12.5</v>
      </c>
      <c r="R20">
        <f t="shared" si="0"/>
        <v>2000000</v>
      </c>
      <c r="S20">
        <f t="shared" si="1"/>
        <v>30812.572273225534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28554.366447798766</v>
      </c>
      <c r="AC20">
        <f t="shared" si="2"/>
        <v>21816.965099846111</v>
      </c>
      <c r="AE20">
        <f t="shared" si="3"/>
        <v>30890.635218882937</v>
      </c>
      <c r="AF20">
        <f t="shared" si="4"/>
        <v>-1544.531760944147</v>
      </c>
      <c r="AG20">
        <f t="shared" si="4"/>
        <v>-8.8506750208923144</v>
      </c>
      <c r="AH20">
        <f t="shared" si="5"/>
        <v>-36328.072928847709</v>
      </c>
      <c r="AI20">
        <f t="shared" si="6"/>
        <v>-6990.8201459298107</v>
      </c>
      <c r="AJ20">
        <f t="shared" si="7"/>
        <v>6737.4013479526548</v>
      </c>
      <c r="AK20">
        <f t="shared" si="24"/>
        <v>4954.6590107737748</v>
      </c>
      <c r="AL20">
        <f t="shared" si="8"/>
        <v>4701.2402127966188</v>
      </c>
      <c r="AN20">
        <f t="shared" si="9"/>
        <v>8871.9545434418669</v>
      </c>
      <c r="AO20">
        <f t="shared" si="9"/>
        <v>-443.59772717209336</v>
      </c>
      <c r="AP20">
        <f t="shared" si="9"/>
        <v>-2.5419608858070135</v>
      </c>
      <c r="AQ20">
        <f t="shared" si="9"/>
        <v>-10433.615540497549</v>
      </c>
      <c r="AR20">
        <f t="shared" si="9"/>
        <v>-2007.8006851135822</v>
      </c>
      <c r="AS20">
        <f t="shared" si="9"/>
        <v>1935.0174600301225</v>
      </c>
      <c r="AT20">
        <f t="shared" si="9"/>
        <v>1423.0043898536949</v>
      </c>
      <c r="AU20">
        <f t="shared" si="9"/>
        <v>1350.2211647702352</v>
      </c>
      <c r="AW20">
        <v>17</v>
      </c>
      <c r="AX20">
        <f>(R20*SUMPRODUCT(K21:$K$23, X21:$X$23)-$AZ$3*SUMPRODUCT(K20:$K$22, W21:$W$23))/Z20</f>
        <v>30812.572273225534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43627.513079460827</v>
      </c>
      <c r="P21">
        <f t="shared" si="22"/>
        <v>2181.3756539730416</v>
      </c>
      <c r="Q21" s="4">
        <f t="shared" si="23"/>
        <v>12.5</v>
      </c>
      <c r="R21">
        <f t="shared" si="0"/>
        <v>2000000</v>
      </c>
      <c r="S21">
        <f t="shared" si="1"/>
        <v>21650.328605193852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21816.965099846111</v>
      </c>
      <c r="AC21">
        <f t="shared" si="2"/>
        <v>14752.790464312933</v>
      </c>
      <c r="AE21">
        <f t="shared" si="3"/>
        <v>29728.304390999085</v>
      </c>
      <c r="AF21">
        <f t="shared" si="4"/>
        <v>-1486.4152195499544</v>
      </c>
      <c r="AG21">
        <f t="shared" si="4"/>
        <v>-8.5176481228867935</v>
      </c>
      <c r="AH21">
        <f t="shared" si="5"/>
        <v>-39123.223647455678</v>
      </c>
      <c r="AI21">
        <f t="shared" si="6"/>
        <v>-10889.852124129437</v>
      </c>
      <c r="AJ21">
        <f t="shared" si="7"/>
        <v>7064.1746355331779</v>
      </c>
      <c r="AK21">
        <f t="shared" si="24"/>
        <v>4283.6362777032764</v>
      </c>
      <c r="AL21">
        <f t="shared" si="8"/>
        <v>457.95878910701776</v>
      </c>
      <c r="AN21">
        <f t="shared" si="9"/>
        <v>7865.0950417962795</v>
      </c>
      <c r="AO21">
        <f t="shared" si="9"/>
        <v>-393.25475208981402</v>
      </c>
      <c r="AP21">
        <f t="shared" si="9"/>
        <v>-2.2534790796667732</v>
      </c>
      <c r="AQ21">
        <f t="shared" si="9"/>
        <v>-10350.670131790501</v>
      </c>
      <c r="AR21">
        <f t="shared" si="9"/>
        <v>-2881.0833211637023</v>
      </c>
      <c r="AS21">
        <f t="shared" si="9"/>
        <v>1868.9395859771003</v>
      </c>
      <c r="AT21">
        <f t="shared" si="9"/>
        <v>1133.3040056877069</v>
      </c>
      <c r="AU21">
        <f t="shared" si="9"/>
        <v>121.16027050110489</v>
      </c>
      <c r="AW21">
        <v>18</v>
      </c>
      <c r="AX21">
        <f>(R21*SUMPRODUCT(K22:$K$23, X22:$X$23)-$AZ$3*SUMPRODUCT(K21:$K$22, W22:$W$23))/Z21</f>
        <v>21650.328605193852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43627.513079460827</v>
      </c>
      <c r="P22">
        <f t="shared" si="22"/>
        <v>2181.3756539730416</v>
      </c>
      <c r="Q22" s="4">
        <f t="shared" si="23"/>
        <v>12.5</v>
      </c>
      <c r="R22">
        <f t="shared" si="0"/>
        <v>2000000</v>
      </c>
      <c r="S22">
        <f t="shared" si="1"/>
        <v>11387.357574094223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14752.790464312933</v>
      </c>
      <c r="AC22">
        <f t="shared" si="2"/>
        <v>7443.0454579187299</v>
      </c>
      <c r="AE22">
        <f t="shared" si="3"/>
        <v>28515.971414219861</v>
      </c>
      <c r="AF22">
        <f t="shared" si="4"/>
        <v>-1425.7985707109933</v>
      </c>
      <c r="AG22">
        <f t="shared" si="4"/>
        <v>-8.1702947868820743</v>
      </c>
      <c r="AH22">
        <f t="shared" si="5"/>
        <v>-41948.296764136336</v>
      </c>
      <c r="AI22">
        <f t="shared" si="6"/>
        <v>-14866.294215414353</v>
      </c>
      <c r="AJ22">
        <f t="shared" si="7"/>
        <v>7309.7450063942033</v>
      </c>
      <c r="AK22">
        <f t="shared" si="24"/>
        <v>3580.5860561769277</v>
      </c>
      <c r="AL22">
        <f t="shared" si="8"/>
        <v>-3975.9631528432219</v>
      </c>
      <c r="AN22">
        <f t="shared" si="9"/>
        <v>6949.6570469127337</v>
      </c>
      <c r="AO22">
        <f t="shared" si="9"/>
        <v>-347.48285234563673</v>
      </c>
      <c r="AP22">
        <f t="shared" si="9"/>
        <v>-1.9911910387417109</v>
      </c>
      <c r="AQ22">
        <f t="shared" si="9"/>
        <v>-10223.263026119226</v>
      </c>
      <c r="AR22">
        <f t="shared" si="9"/>
        <v>-3623.0800225908724</v>
      </c>
      <c r="AS22">
        <f t="shared" si="9"/>
        <v>1781.4655568594956</v>
      </c>
      <c r="AT22">
        <f t="shared" si="9"/>
        <v>872.62835117652014</v>
      </c>
      <c r="AU22">
        <f t="shared" si="9"/>
        <v>-968.98611455485673</v>
      </c>
      <c r="AW22">
        <v>19</v>
      </c>
      <c r="AX22">
        <f>(R22*SUMPRODUCT(K23:$K$23, X23:$X$23)-$AZ$3*SUMPRODUCT(K22:$K$22, W23:$W$23))/Z22</f>
        <v>11387.357574094223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43627.513079460827</v>
      </c>
      <c r="P23">
        <f t="shared" si="22"/>
        <v>2181.3756539730416</v>
      </c>
      <c r="Q23" s="4">
        <f t="shared" si="23"/>
        <v>12.5</v>
      </c>
      <c r="R23">
        <f t="shared" si="0"/>
        <v>2000000</v>
      </c>
      <c r="S23">
        <f t="shared" si="1"/>
        <v>11913.127617011285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7443.0454579187299</v>
      </c>
      <c r="AC23">
        <f t="shared" si="2"/>
        <v>7443.0454579187299</v>
      </c>
      <c r="AE23">
        <f t="shared" si="3"/>
        <v>27257.45694209525</v>
      </c>
      <c r="AF23">
        <f t="shared" si="4"/>
        <v>-1362.8728471047625</v>
      </c>
      <c r="AG23">
        <f t="shared" si="4"/>
        <v>-7.8097096929550993</v>
      </c>
      <c r="AH23">
        <f t="shared" si="5"/>
        <v>-44621.143369304482</v>
      </c>
      <c r="AI23">
        <f t="shared" si="6"/>
        <v>-18734.368984006949</v>
      </c>
      <c r="AJ23">
        <f t="shared" si="7"/>
        <v>0</v>
      </c>
      <c r="AK23">
        <f t="shared" si="24"/>
        <v>2852.7676361015479</v>
      </c>
      <c r="AL23">
        <f t="shared" si="8"/>
        <v>-15881.601347905402</v>
      </c>
      <c r="AN23">
        <f t="shared" si="9"/>
        <v>6119.3022445228071</v>
      </c>
      <c r="AO23">
        <f t="shared" si="9"/>
        <v>-305.96511222614038</v>
      </c>
      <c r="AP23">
        <f t="shared" si="9"/>
        <v>-1.7532807317533308</v>
      </c>
      <c r="AQ23">
        <f t="shared" si="9"/>
        <v>-10017.45186108216</v>
      </c>
      <c r="AR23">
        <f t="shared" si="9"/>
        <v>-4205.8680095172458</v>
      </c>
      <c r="AS23">
        <f t="shared" si="9"/>
        <v>0</v>
      </c>
      <c r="AT23">
        <f t="shared" si="9"/>
        <v>640.44666513765867</v>
      </c>
      <c r="AU23">
        <f t="shared" si="9"/>
        <v>-3565.4213443795875</v>
      </c>
      <c r="AW23">
        <v>20</v>
      </c>
      <c r="AX23">
        <f>(R23*SUMPRODUCT(K$23:$K24, X$23:$X24)-$AZ$3*SUMPRODUCT(K$22:$K23, W$23:$W24))/Z23</f>
        <v>11913.127617011285</v>
      </c>
    </row>
    <row r="25" spans="5:50" x14ac:dyDescent="0.25">
      <c r="AN25" s="8">
        <f t="shared" ref="AN25:AU25" si="25">SUM(AN3:AN23)</f>
        <v>389763.07091590203</v>
      </c>
      <c r="AO25" s="8">
        <f t="shared" si="25"/>
        <v>-52208.78835539073</v>
      </c>
      <c r="AP25" s="8">
        <f t="shared" si="25"/>
        <v>-724.13050060245189</v>
      </c>
      <c r="AQ25" s="8">
        <f t="shared" si="25"/>
        <v>-157086.72937539723</v>
      </c>
      <c r="AR25" s="8">
        <f t="shared" si="25"/>
        <v>179743.42268451169</v>
      </c>
      <c r="AS25" s="8">
        <f t="shared" si="25"/>
        <v>-26971.159514216633</v>
      </c>
      <c r="AT25" s="8">
        <f t="shared" si="25"/>
        <v>50864.316711751744</v>
      </c>
      <c r="AU25" s="9">
        <f t="shared" si="25"/>
        <v>203636.57988204682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159005.93951071761</v>
      </c>
      <c r="K3">
        <v>1</v>
      </c>
      <c r="L3" s="2">
        <v>0</v>
      </c>
      <c r="O3">
        <f>$C$3</f>
        <v>159005.93951071761</v>
      </c>
      <c r="P3">
        <f>O3*B5</f>
        <v>127204.75160857409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159005.93951071761</v>
      </c>
      <c r="AF3">
        <f t="shared" ref="AF3:AG23" si="4">-$Z3*P3</f>
        <v>-127204.75160857409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31176.230931443515</v>
      </c>
      <c r="AJ3">
        <f t="shared" ref="AJ3:AJ23" si="7">AB3-AC3</f>
        <v>0</v>
      </c>
      <c r="AL3">
        <f t="shared" ref="AL3:AL23" si="8">SUM(AI3:AK3)</f>
        <v>31176.230931443515</v>
      </c>
      <c r="AN3">
        <f t="shared" ref="AN3:AU23" si="9">AE3*$K3</f>
        <v>159005.93951071761</v>
      </c>
      <c r="AO3">
        <f t="shared" si="9"/>
        <v>-127204.75160857409</v>
      </c>
      <c r="AP3">
        <f t="shared" si="9"/>
        <v>-624.95697070000006</v>
      </c>
      <c r="AQ3">
        <f t="shared" si="9"/>
        <v>0</v>
      </c>
      <c r="AR3">
        <f t="shared" si="9"/>
        <v>31176.230931443515</v>
      </c>
      <c r="AS3">
        <f t="shared" si="9"/>
        <v>0</v>
      </c>
      <c r="AT3">
        <f t="shared" si="9"/>
        <v>0</v>
      </c>
      <c r="AU3">
        <f t="shared" si="9"/>
        <v>31176.230931443515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52416.865514711208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32203.744836537207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31523.10812658869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-31523.10812658869</v>
      </c>
      <c r="AK4">
        <f>H4*SUM(AB4, AE4:AF4)</f>
        <v>0</v>
      </c>
      <c r="AL4">
        <f t="shared" si="8"/>
        <v>-53793.764126588692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-29574.170303582592</v>
      </c>
      <c r="AT4">
        <f t="shared" si="9"/>
        <v>0</v>
      </c>
      <c r="AU4">
        <f t="shared" si="9"/>
        <v>-50467.927691705307</v>
      </c>
      <c r="AW4">
        <v>1</v>
      </c>
      <c r="AX4">
        <f>(R4*SUMPRODUCT(K5:$K$23, X5:$X$23)-$AZ$3*SUMPRODUCT(K4:$K$22, W5:$W$23))/Z4</f>
        <v>32203.744836537207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159005.93951071761</v>
      </c>
      <c r="P5">
        <f t="shared" ref="P5:P23" si="22">O5*$C$5</f>
        <v>7950.2969755358808</v>
      </c>
      <c r="Q5" s="4">
        <f t="shared" ref="Q5:Q23" si="23">$C$8</f>
        <v>12.5</v>
      </c>
      <c r="R5">
        <f t="shared" si="0"/>
        <v>2000000</v>
      </c>
      <c r="S5">
        <f t="shared" si="1"/>
        <v>60365.713845607366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31523.10812658869</v>
      </c>
      <c r="AC5">
        <f t="shared" si="2"/>
        <v>57732.571319003822</v>
      </c>
      <c r="AE5">
        <f t="shared" si="3"/>
        <v>152070.1265361695</v>
      </c>
      <c r="AF5">
        <f t="shared" si="4"/>
        <v>-7603.5063268084759</v>
      </c>
      <c r="AG5">
        <f t="shared" si="4"/>
        <v>-11.954752052353317</v>
      </c>
      <c r="AH5">
        <f t="shared" si="5"/>
        <v>-25391.722183469185</v>
      </c>
      <c r="AI5">
        <f t="shared" si="6"/>
        <v>119062.94327383948</v>
      </c>
      <c r="AJ5">
        <f t="shared" si="7"/>
        <v>-26209.463192415133</v>
      </c>
      <c r="AK5">
        <f>H5*SUM(AB5, AE5:AF5)</f>
        <v>15205.512528226056</v>
      </c>
      <c r="AL5">
        <f t="shared" si="8"/>
        <v>108058.99260965041</v>
      </c>
      <c r="AN5">
        <f t="shared" si="9"/>
        <v>131322.06043681054</v>
      </c>
      <c r="AO5">
        <f t="shared" si="9"/>
        <v>-6566.1030218405276</v>
      </c>
      <c r="AP5">
        <f t="shared" si="9"/>
        <v>-10.32367570992206</v>
      </c>
      <c r="AQ5">
        <f t="shared" si="9"/>
        <v>-21927.339386931741</v>
      </c>
      <c r="AR5">
        <f t="shared" si="9"/>
        <v>102818.29435232835</v>
      </c>
      <c r="AS5">
        <f t="shared" si="9"/>
        <v>-22633.50986659473</v>
      </c>
      <c r="AT5">
        <f t="shared" si="9"/>
        <v>13130.910591630523</v>
      </c>
      <c r="AU5">
        <f t="shared" si="9"/>
        <v>93315.695077364144</v>
      </c>
      <c r="AW5">
        <v>2</v>
      </c>
      <c r="AX5">
        <f>(R5*SUMPRODUCT(K6:$K$23, X6:$X$23)-$AZ$3*SUMPRODUCT(K5:$K$22, W6:$W$23))/Z5</f>
        <v>60365.713845607366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159005.93951071761</v>
      </c>
      <c r="P6">
        <f t="shared" si="22"/>
        <v>7950.2969755358808</v>
      </c>
      <c r="Q6" s="4">
        <f t="shared" si="23"/>
        <v>12.5</v>
      </c>
      <c r="R6">
        <f t="shared" si="0"/>
        <v>2000000</v>
      </c>
      <c r="S6">
        <f t="shared" si="1"/>
        <v>84552.22399579591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57732.571319003822</v>
      </c>
      <c r="AC6">
        <f t="shared" si="2"/>
        <v>78851.923637446424</v>
      </c>
      <c r="AE6">
        <f t="shared" si="3"/>
        <v>148286.15508473126</v>
      </c>
      <c r="AF6">
        <f t="shared" si="4"/>
        <v>-7414.3077542365636</v>
      </c>
      <c r="AG6">
        <f t="shared" si="4"/>
        <v>-11.657281132156719</v>
      </c>
      <c r="AH6">
        <f t="shared" si="5"/>
        <v>-28467.743947690567</v>
      </c>
      <c r="AI6">
        <f t="shared" si="6"/>
        <v>112392.44610167197</v>
      </c>
      <c r="AJ6">
        <f t="shared" si="7"/>
        <v>-21119.352318442601</v>
      </c>
      <c r="AK6">
        <f>H6*SUM(AB6, AE6:AF6)</f>
        <v>21608.160749065439</v>
      </c>
      <c r="AL6">
        <f t="shared" si="8"/>
        <v>112881.25453229481</v>
      </c>
      <c r="AN6">
        <f t="shared" si="9"/>
        <v>115489.14551383407</v>
      </c>
      <c r="AO6">
        <f t="shared" si="9"/>
        <v>-5774.4572756917032</v>
      </c>
      <c r="AP6">
        <f t="shared" si="9"/>
        <v>-9.0789961894827247</v>
      </c>
      <c r="AQ6">
        <f t="shared" si="9"/>
        <v>-22171.425385915441</v>
      </c>
      <c r="AR6">
        <f t="shared" si="9"/>
        <v>87534.183856037431</v>
      </c>
      <c r="AS6">
        <f t="shared" si="9"/>
        <v>-16448.305316628248</v>
      </c>
      <c r="AT6">
        <f t="shared" si="9"/>
        <v>16829.002138528667</v>
      </c>
      <c r="AU6">
        <f t="shared" si="9"/>
        <v>87914.88067793785</v>
      </c>
      <c r="AW6">
        <v>3</v>
      </c>
      <c r="AX6">
        <f>(R6*SUMPRODUCT(K7:$K$23, X7:$X$23)-$AZ$3*SUMPRODUCT(K6:$K$22, W7:$W$23))/Z6</f>
        <v>84552.22399579591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159005.93951071761</v>
      </c>
      <c r="P7">
        <f t="shared" si="22"/>
        <v>7950.2969755358808</v>
      </c>
      <c r="Q7" s="4">
        <f t="shared" si="23"/>
        <v>12.5</v>
      </c>
      <c r="R7">
        <f t="shared" si="0"/>
        <v>2000000</v>
      </c>
      <c r="S7">
        <f t="shared" si="1"/>
        <v>104312.43410682463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78851.923637446424</v>
      </c>
      <c r="AC7">
        <f t="shared" si="2"/>
        <v>94660.136252331606</v>
      </c>
      <c r="AE7">
        <f t="shared" si="3"/>
        <v>144292.71091115093</v>
      </c>
      <c r="AF7">
        <f t="shared" si="4"/>
        <v>-7214.6355455575467</v>
      </c>
      <c r="AG7">
        <f t="shared" si="4"/>
        <v>-11.343342845804909</v>
      </c>
      <c r="AH7">
        <f t="shared" si="5"/>
        <v>-31578.47600483866</v>
      </c>
      <c r="AI7">
        <f t="shared" si="6"/>
        <v>105488.25601790895</v>
      </c>
      <c r="AJ7">
        <f t="shared" si="7"/>
        <v>-15808.212614885182</v>
      </c>
      <c r="AK7">
        <f>H7*SUM(AB7, AE7:AF7)</f>
        <v>22607.870895618271</v>
      </c>
      <c r="AL7">
        <f t="shared" si="8"/>
        <v>112287.91429864203</v>
      </c>
      <c r="AN7">
        <f t="shared" si="9"/>
        <v>101728.02252812649</v>
      </c>
      <c r="AO7">
        <f t="shared" si="9"/>
        <v>-5086.4011264063238</v>
      </c>
      <c r="AP7">
        <f t="shared" si="9"/>
        <v>-7.9971873095713528</v>
      </c>
      <c r="AQ7">
        <f t="shared" si="9"/>
        <v>-22263.189166930217</v>
      </c>
      <c r="AR7">
        <f t="shared" si="9"/>
        <v>74370.435047480394</v>
      </c>
      <c r="AS7">
        <f t="shared" si="9"/>
        <v>-11144.97190372058</v>
      </c>
      <c r="AT7">
        <f t="shared" si="9"/>
        <v>15938.809280522693</v>
      </c>
      <c r="AU7">
        <f t="shared" si="9"/>
        <v>79164.272424282506</v>
      </c>
      <c r="AW7">
        <v>4</v>
      </c>
      <c r="AX7">
        <f>(R7*SUMPRODUCT(K8:$K$23, X8:$X$23)-$AZ$3*SUMPRODUCT(K7:$K$22, W8:$W$23))/Z7</f>
        <v>104312.43410682463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159005.93951071761</v>
      </c>
      <c r="P8">
        <f t="shared" si="22"/>
        <v>7950.2969755358808</v>
      </c>
      <c r="Q8" s="4">
        <f t="shared" si="23"/>
        <v>12.5</v>
      </c>
      <c r="R8">
        <f t="shared" si="0"/>
        <v>2000000</v>
      </c>
      <c r="S8">
        <f t="shared" si="1"/>
        <v>119531.66232378369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94660.136252331606</v>
      </c>
      <c r="AC8">
        <f t="shared" si="2"/>
        <v>105305.25723562262</v>
      </c>
      <c r="AE8">
        <f t="shared" si="3"/>
        <v>140081.38962220651</v>
      </c>
      <c r="AF8">
        <f t="shared" si="4"/>
        <v>-7004.0694811103267</v>
      </c>
      <c r="AG8">
        <f t="shared" si="4"/>
        <v>-11.012276495240961</v>
      </c>
      <c r="AH8">
        <f t="shared" si="5"/>
        <v>-34821.267536943858</v>
      </c>
      <c r="AI8">
        <f t="shared" si="6"/>
        <v>98245.040327657072</v>
      </c>
      <c r="AJ8">
        <f t="shared" si="7"/>
        <v>-10645.12098329101</v>
      </c>
      <c r="AK8">
        <f t="shared" ref="AK8:AK23" si="24">H8*SUM(AB8:AB8, AE8:AF8)</f>
        <v>16510.965588523519</v>
      </c>
      <c r="AL8">
        <f t="shared" si="8"/>
        <v>104110.88493288957</v>
      </c>
      <c r="AN8">
        <f t="shared" si="9"/>
        <v>92082.976719572456</v>
      </c>
      <c r="AO8">
        <f t="shared" si="9"/>
        <v>-4604.1488359786235</v>
      </c>
      <c r="AP8">
        <f t="shared" si="9"/>
        <v>-7.2389573152836322</v>
      </c>
      <c r="AQ8">
        <f t="shared" si="9"/>
        <v>-22889.878352849388</v>
      </c>
      <c r="AR8">
        <f t="shared" si="9"/>
        <v>64581.710573429162</v>
      </c>
      <c r="AS8">
        <f t="shared" si="9"/>
        <v>-6997.6063938619436</v>
      </c>
      <c r="AT8">
        <f t="shared" si="9"/>
        <v>10853.539246048813</v>
      </c>
      <c r="AU8">
        <f t="shared" si="9"/>
        <v>68437.643425616028</v>
      </c>
      <c r="AW8">
        <v>5</v>
      </c>
      <c r="AX8">
        <f>(R8*SUMPRODUCT(K9:$K$23, X9:$X$23)-$AZ$3*SUMPRODUCT(K8:$K$22, W9:$W$23))/Z8</f>
        <v>119531.66232378369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159005.93951071761</v>
      </c>
      <c r="P9">
        <f t="shared" si="22"/>
        <v>7950.2969755358808</v>
      </c>
      <c r="Q9" s="4">
        <f t="shared" si="23"/>
        <v>12.5</v>
      </c>
      <c r="R9">
        <f t="shared" si="0"/>
        <v>2000000</v>
      </c>
      <c r="S9">
        <f t="shared" si="1"/>
        <v>130815.00400392499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105305.25723562262</v>
      </c>
      <c r="AC9">
        <f t="shared" si="2"/>
        <v>111571.15883156069</v>
      </c>
      <c r="AE9">
        <f t="shared" si="3"/>
        <v>135615.00125612135</v>
      </c>
      <c r="AF9">
        <f t="shared" si="4"/>
        <v>-6780.7500628060679</v>
      </c>
      <c r="AG9">
        <f t="shared" si="4"/>
        <v>-10.661158450544891</v>
      </c>
      <c r="AH9">
        <f t="shared" si="5"/>
        <v>-38559.244758985449</v>
      </c>
      <c r="AI9">
        <f t="shared" si="6"/>
        <v>90264.345275879285</v>
      </c>
      <c r="AJ9">
        <f t="shared" si="7"/>
        <v>-6265.9015959380777</v>
      </c>
      <c r="AK9">
        <f t="shared" si="24"/>
        <v>12222.082339990558</v>
      </c>
      <c r="AL9">
        <f t="shared" si="8"/>
        <v>96220.526019931771</v>
      </c>
      <c r="AN9">
        <f t="shared" si="9"/>
        <v>84724.369106726066</v>
      </c>
      <c r="AO9">
        <f t="shared" si="9"/>
        <v>-4236.218455336304</v>
      </c>
      <c r="AP9">
        <f t="shared" si="9"/>
        <v>-6.6604720370379082</v>
      </c>
      <c r="AQ9">
        <f t="shared" si="9"/>
        <v>-24089.574569018521</v>
      </c>
      <c r="AR9">
        <f t="shared" si="9"/>
        <v>56391.915610334203</v>
      </c>
      <c r="AS9">
        <f t="shared" si="9"/>
        <v>-3914.5710628138872</v>
      </c>
      <c r="AT9">
        <f t="shared" si="9"/>
        <v>7635.6465423062318</v>
      </c>
      <c r="AU9">
        <f t="shared" si="9"/>
        <v>60112.991089826552</v>
      </c>
      <c r="AW9">
        <v>6</v>
      </c>
      <c r="AX9">
        <f>(R9*SUMPRODUCT(K10:$K$23, X10:$X$23)-$AZ$3*SUMPRODUCT(K9:$K$22, W10:$W$23))/Z9</f>
        <v>130815.00400392499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159005.93951071761</v>
      </c>
      <c r="P10">
        <f t="shared" si="22"/>
        <v>7950.2969755358808</v>
      </c>
      <c r="Q10" s="4">
        <f t="shared" si="23"/>
        <v>12.5</v>
      </c>
      <c r="R10">
        <f t="shared" si="0"/>
        <v>2000000</v>
      </c>
      <c r="S10">
        <f t="shared" si="1"/>
        <v>138997.75985152138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111571.15883156069</v>
      </c>
      <c r="AC10">
        <f t="shared" si="2"/>
        <v>114429.16539772984</v>
      </c>
      <c r="AE10">
        <f t="shared" si="3"/>
        <v>130900.79272449644</v>
      </c>
      <c r="AF10">
        <f t="shared" si="4"/>
        <v>-6545.0396362248221</v>
      </c>
      <c r="AG10">
        <f t="shared" si="4"/>
        <v>-10.290558416189951</v>
      </c>
      <c r="AH10">
        <f t="shared" si="5"/>
        <v>-42238.151975918598</v>
      </c>
      <c r="AI10">
        <f t="shared" si="6"/>
        <v>82107.310553936812</v>
      </c>
      <c r="AJ10">
        <f t="shared" si="7"/>
        <v>-2858.0065661691478</v>
      </c>
      <c r="AK10">
        <f t="shared" si="24"/>
        <v>12386.162875791199</v>
      </c>
      <c r="AL10">
        <f t="shared" si="8"/>
        <v>91635.46686355886</v>
      </c>
      <c r="AN10">
        <f t="shared" si="9"/>
        <v>77699.957877673456</v>
      </c>
      <c r="AO10">
        <f t="shared" si="9"/>
        <v>-3884.997893883673</v>
      </c>
      <c r="AP10">
        <f t="shared" si="9"/>
        <v>-6.1082590779915629</v>
      </c>
      <c r="AQ10">
        <f t="shared" si="9"/>
        <v>-25071.678796223805</v>
      </c>
      <c r="AR10">
        <f t="shared" si="9"/>
        <v>48737.172928487977</v>
      </c>
      <c r="AS10">
        <f t="shared" si="9"/>
        <v>-1696.4525972950803</v>
      </c>
      <c r="AT10">
        <f t="shared" si="9"/>
        <v>7352.1658172118687</v>
      </c>
      <c r="AU10">
        <f t="shared" si="9"/>
        <v>54392.886148404759</v>
      </c>
      <c r="AW10">
        <v>7</v>
      </c>
      <c r="AX10">
        <f>(R10*SUMPRODUCT(K11:$K$23, X11:$X$23)-$AZ$3*SUMPRODUCT(K10:$K$22, W11:$W$23))/Z10</f>
        <v>138997.75985152138</v>
      </c>
    </row>
    <row r="11" spans="1:52" x14ac:dyDescent="0.25">
      <c r="A11" t="s">
        <v>33</v>
      </c>
      <c r="C11" s="7">
        <f>AU25</f>
        <v>686684.5995332459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159005.93951071761</v>
      </c>
      <c r="P11">
        <f t="shared" si="22"/>
        <v>7950.2969755358808</v>
      </c>
      <c r="Q11" s="4">
        <f t="shared" si="23"/>
        <v>12.5</v>
      </c>
      <c r="R11">
        <f t="shared" si="0"/>
        <v>2000000</v>
      </c>
      <c r="S11">
        <f t="shared" si="1"/>
        <v>144351.26808044888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114429.16539772984</v>
      </c>
      <c r="AC11">
        <f t="shared" si="2"/>
        <v>114364.92061145935</v>
      </c>
      <c r="AE11">
        <f t="shared" si="3"/>
        <v>125975.35089722351</v>
      </c>
      <c r="AF11">
        <f t="shared" si="4"/>
        <v>-6298.7675448611753</v>
      </c>
      <c r="AG11">
        <f t="shared" si="4"/>
        <v>-9.9033526109831485</v>
      </c>
      <c r="AH11">
        <f t="shared" si="5"/>
        <v>-45488.035367184588</v>
      </c>
      <c r="AI11">
        <f t="shared" si="6"/>
        <v>74178.644632566778</v>
      </c>
      <c r="AJ11">
        <f t="shared" si="7"/>
        <v>64.244786270486657</v>
      </c>
      <c r="AK11">
        <f t="shared" si="24"/>
        <v>12056.446060629747</v>
      </c>
      <c r="AL11">
        <f t="shared" si="8"/>
        <v>86299.335479467016</v>
      </c>
      <c r="AN11">
        <f t="shared" si="9"/>
        <v>71113.950722798254</v>
      </c>
      <c r="AO11">
        <f t="shared" si="9"/>
        <v>-3555.6975361399127</v>
      </c>
      <c r="AP11">
        <f t="shared" si="9"/>
        <v>-5.5905105606137511</v>
      </c>
      <c r="AQ11">
        <f t="shared" si="9"/>
        <v>-25678.308355878249</v>
      </c>
      <c r="AR11">
        <f t="shared" si="9"/>
        <v>41874.354320219485</v>
      </c>
      <c r="AS11">
        <f t="shared" si="9"/>
        <v>36.266623053611895</v>
      </c>
      <c r="AT11">
        <f t="shared" si="9"/>
        <v>6805.9465994041193</v>
      </c>
      <c r="AU11">
        <f t="shared" si="9"/>
        <v>48716.567542677221</v>
      </c>
      <c r="AW11">
        <v>8</v>
      </c>
      <c r="AX11">
        <f>(R11*SUMPRODUCT(K12:$K$23, X12:$X$23)-$AZ$3*SUMPRODUCT(K11:$K$22, W12:$W$23))/Z11</f>
        <v>144351.26808044888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159005.93951071761</v>
      </c>
      <c r="P12">
        <f t="shared" si="22"/>
        <v>7950.2969755358808</v>
      </c>
      <c r="Q12" s="4">
        <f t="shared" si="23"/>
        <v>12.5</v>
      </c>
      <c r="R12">
        <f t="shared" si="0"/>
        <v>2000000</v>
      </c>
      <c r="S12">
        <f t="shared" si="1"/>
        <v>146894.45713400628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114364.92061145935</v>
      </c>
      <c r="AC12">
        <f t="shared" si="2"/>
        <v>111633.79004870335</v>
      </c>
      <c r="AE12">
        <f t="shared" si="3"/>
        <v>120838.02217018454</v>
      </c>
      <c r="AF12">
        <f t="shared" si="4"/>
        <v>-6041.901108509227</v>
      </c>
      <c r="AG12">
        <f t="shared" si="4"/>
        <v>-9.499489652872338</v>
      </c>
      <c r="AH12">
        <f t="shared" si="5"/>
        <v>-48772.709120156615</v>
      </c>
      <c r="AI12">
        <f t="shared" si="6"/>
        <v>66013.91245186585</v>
      </c>
      <c r="AJ12">
        <f t="shared" si="7"/>
        <v>2731.1305627560068</v>
      </c>
      <c r="AK12">
        <f t="shared" si="24"/>
        <v>11893.458062835689</v>
      </c>
      <c r="AL12">
        <f t="shared" si="8"/>
        <v>80638.501077457549</v>
      </c>
      <c r="AN12">
        <f t="shared" si="9"/>
        <v>64848.26825321003</v>
      </c>
      <c r="AO12">
        <f t="shared" si="9"/>
        <v>-3242.4134126605013</v>
      </c>
      <c r="AP12">
        <f t="shared" si="9"/>
        <v>-5.097943860836013</v>
      </c>
      <c r="AQ12">
        <f t="shared" si="9"/>
        <v>-26174.093779897135</v>
      </c>
      <c r="AR12">
        <f t="shared" si="9"/>
        <v>35426.663116791569</v>
      </c>
      <c r="AS12">
        <f t="shared" si="9"/>
        <v>1465.6735039796251</v>
      </c>
      <c r="AT12">
        <f t="shared" si="9"/>
        <v>6382.6777786120938</v>
      </c>
      <c r="AU12">
        <f t="shared" si="9"/>
        <v>43275.01439938329</v>
      </c>
      <c r="AW12">
        <v>9</v>
      </c>
      <c r="AX12">
        <f>(R12*SUMPRODUCT(K13:$K$23, X13:$X$23)-$AZ$3*SUMPRODUCT(K12:$K$22, W13:$W$23))/Z12</f>
        <v>146894.45713400628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159005.93951071761</v>
      </c>
      <c r="P13">
        <f t="shared" si="22"/>
        <v>7950.2969755358808</v>
      </c>
      <c r="Q13" s="4">
        <f t="shared" si="23"/>
        <v>12.5</v>
      </c>
      <c r="R13">
        <f t="shared" si="0"/>
        <v>2000000</v>
      </c>
      <c r="S13">
        <f t="shared" si="1"/>
        <v>146661.92758058404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111633.79004870335</v>
      </c>
      <c r="AC13">
        <f t="shared" si="2"/>
        <v>106538.06722267442</v>
      </c>
      <c r="AE13">
        <f t="shared" si="3"/>
        <v>115504.99677627294</v>
      </c>
      <c r="AF13">
        <f t="shared" si="4"/>
        <v>-5775.2498388136473</v>
      </c>
      <c r="AG13">
        <f t="shared" si="4"/>
        <v>-9.0802423113640565</v>
      </c>
      <c r="AH13">
        <f t="shared" si="5"/>
        <v>-51880.391196729426</v>
      </c>
      <c r="AI13">
        <f t="shared" si="6"/>
        <v>57840.275498418501</v>
      </c>
      <c r="AJ13">
        <f t="shared" si="7"/>
        <v>5095.7228260289266</v>
      </c>
      <c r="AK13">
        <f t="shared" si="24"/>
        <v>11444.494862184609</v>
      </c>
      <c r="AL13">
        <f t="shared" si="8"/>
        <v>74380.49318663204</v>
      </c>
      <c r="AN13">
        <f t="shared" si="9"/>
        <v>58939.123497243861</v>
      </c>
      <c r="AO13">
        <f t="shared" si="9"/>
        <v>-2946.9561748621936</v>
      </c>
      <c r="AP13">
        <f t="shared" si="9"/>
        <v>-4.6334058085037091</v>
      </c>
      <c r="AQ13">
        <f t="shared" si="9"/>
        <v>-26473.181846428048</v>
      </c>
      <c r="AR13">
        <f t="shared" si="9"/>
        <v>29514.35207014512</v>
      </c>
      <c r="AS13">
        <f t="shared" si="9"/>
        <v>2600.2116387465135</v>
      </c>
      <c r="AT13">
        <f t="shared" si="9"/>
        <v>5839.8209157340398</v>
      </c>
      <c r="AU13">
        <f t="shared" si="9"/>
        <v>37954.384624625673</v>
      </c>
      <c r="AW13">
        <v>10</v>
      </c>
      <c r="AX13">
        <f>(R13*SUMPRODUCT(K14:$K$23, X14:$X$23)-$AZ$3*SUMPRODUCT(K13:$K$22, W14:$W$23))/Z13</f>
        <v>146661.92758058404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159005.93951071761</v>
      </c>
      <c r="P14">
        <f t="shared" si="22"/>
        <v>7950.2969755358808</v>
      </c>
      <c r="Q14" s="4">
        <f t="shared" si="23"/>
        <v>12.5</v>
      </c>
      <c r="R14">
        <f t="shared" si="0"/>
        <v>2000000</v>
      </c>
      <c r="S14">
        <f t="shared" si="1"/>
        <v>144738.1341915738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106538.06722267442</v>
      </c>
      <c r="AC14">
        <f t="shared" si="2"/>
        <v>100107.80608630946</v>
      </c>
      <c r="AE14">
        <f t="shared" si="3"/>
        <v>109976.10165432857</v>
      </c>
      <c r="AF14">
        <f t="shared" si="4"/>
        <v>-5498.8050827164288</v>
      </c>
      <c r="AG14">
        <f t="shared" si="4"/>
        <v>-8.6455969815294029</v>
      </c>
      <c r="AH14">
        <f t="shared" si="5"/>
        <v>-55014.865075361879</v>
      </c>
      <c r="AI14">
        <f t="shared" si="6"/>
        <v>49453.785899268732</v>
      </c>
      <c r="AJ14">
        <f t="shared" si="7"/>
        <v>6430.261136364963</v>
      </c>
      <c r="AK14">
        <f t="shared" si="24"/>
        <v>18057.006710604692</v>
      </c>
      <c r="AL14">
        <f t="shared" si="8"/>
        <v>73941.05374623838</v>
      </c>
      <c r="AN14">
        <f t="shared" si="9"/>
        <v>51694.291648083818</v>
      </c>
      <c r="AO14">
        <f t="shared" si="9"/>
        <v>-2584.7145824041913</v>
      </c>
      <c r="AP14">
        <f t="shared" si="9"/>
        <v>-4.0638648316498438</v>
      </c>
      <c r="AQ14">
        <f t="shared" si="9"/>
        <v>-25859.749867518625</v>
      </c>
      <c r="AR14">
        <f t="shared" si="9"/>
        <v>23245.763333329356</v>
      </c>
      <c r="AS14">
        <f t="shared" si="9"/>
        <v>3022.5457127167228</v>
      </c>
      <c r="AT14">
        <f t="shared" si="9"/>
        <v>8487.7001198256785</v>
      </c>
      <c r="AU14">
        <f t="shared" si="9"/>
        <v>34756.009165871757</v>
      </c>
      <c r="AW14">
        <v>11</v>
      </c>
      <c r="AX14">
        <f>(R14*SUMPRODUCT(K15:$K$23, X15:$X$23)-$AZ$3*SUMPRODUCT(K14:$K$22, W15:$W$23))/Z14</f>
        <v>144738.1341915738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159005.93951071761</v>
      </c>
      <c r="P15">
        <f t="shared" si="22"/>
        <v>7950.2969755358808</v>
      </c>
      <c r="Q15" s="4">
        <f t="shared" si="23"/>
        <v>12.5</v>
      </c>
      <c r="R15">
        <f t="shared" si="0"/>
        <v>2000000</v>
      </c>
      <c r="S15">
        <f t="shared" si="1"/>
        <v>140168.13502944872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100107.80608630946</v>
      </c>
      <c r="AC15">
        <f t="shared" si="2"/>
        <v>91888.9720855497</v>
      </c>
      <c r="AE15">
        <f t="shared" si="3"/>
        <v>104238.33016018405</v>
      </c>
      <c r="AF15">
        <f t="shared" si="4"/>
        <v>-5211.9165080092025</v>
      </c>
      <c r="AG15">
        <f t="shared" si="4"/>
        <v>-8.1945311666453495</v>
      </c>
      <c r="AH15">
        <f t="shared" si="5"/>
        <v>-58337.575211001524</v>
      </c>
      <c r="AI15">
        <f t="shared" si="6"/>
        <v>40680.643910006671</v>
      </c>
      <c r="AJ15">
        <f t="shared" si="7"/>
        <v>8218.8340007597581</v>
      </c>
      <c r="AK15">
        <f t="shared" si="24"/>
        <v>17040.313451461581</v>
      </c>
      <c r="AL15">
        <f t="shared" si="8"/>
        <v>65939.791362228018</v>
      </c>
      <c r="AN15">
        <f t="shared" si="9"/>
        <v>45134.961890619197</v>
      </c>
      <c r="AO15">
        <f t="shared" si="9"/>
        <v>-2256.7480945309599</v>
      </c>
      <c r="AP15">
        <f t="shared" si="9"/>
        <v>-3.5482135156008532</v>
      </c>
      <c r="AQ15">
        <f t="shared" si="9"/>
        <v>-25260.0385088041</v>
      </c>
      <c r="AR15">
        <f t="shared" si="9"/>
        <v>17614.627073768534</v>
      </c>
      <c r="AS15">
        <f t="shared" si="9"/>
        <v>3558.7365879668655</v>
      </c>
      <c r="AT15">
        <f t="shared" si="9"/>
        <v>7378.4172967277909</v>
      </c>
      <c r="AU15">
        <f t="shared" si="9"/>
        <v>28551.78095846319</v>
      </c>
      <c r="AW15">
        <v>12</v>
      </c>
      <c r="AX15">
        <f>(R15*SUMPRODUCT(K16:$K$23, X16:$X$23)-$AZ$3*SUMPRODUCT(K15:$K$22, W16:$W$23))/Z15</f>
        <v>140168.13502944872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159005.93951071761</v>
      </c>
      <c r="P16">
        <f t="shared" si="22"/>
        <v>7950.2969755358808</v>
      </c>
      <c r="Q16" s="4">
        <f t="shared" si="23"/>
        <v>12.5</v>
      </c>
      <c r="R16">
        <f t="shared" si="0"/>
        <v>2000000</v>
      </c>
      <c r="S16">
        <f t="shared" si="1"/>
        <v>133105.97013702543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91888.9720855497</v>
      </c>
      <c r="AC16">
        <f t="shared" si="2"/>
        <v>82304.909069954709</v>
      </c>
      <c r="AE16">
        <f t="shared" si="3"/>
        <v>98319.927945681178</v>
      </c>
      <c r="AF16">
        <f t="shared" si="4"/>
        <v>-4915.9963972840587</v>
      </c>
      <c r="AG16">
        <f t="shared" si="4"/>
        <v>-7.7292653538780263</v>
      </c>
      <c r="AH16">
        <f t="shared" si="5"/>
        <v>-61331.280176139124</v>
      </c>
      <c r="AI16">
        <f t="shared" si="6"/>
        <v>32064.922106904116</v>
      </c>
      <c r="AJ16">
        <f t="shared" si="7"/>
        <v>9584.0630155949912</v>
      </c>
      <c r="AK16">
        <f t="shared" si="24"/>
        <v>15855.884349764099</v>
      </c>
      <c r="AL16">
        <f t="shared" si="8"/>
        <v>57504.869472263206</v>
      </c>
      <c r="AN16">
        <f t="shared" si="9"/>
        <v>39216.474889162928</v>
      </c>
      <c r="AO16">
        <f t="shared" si="9"/>
        <v>-1960.8237444581462</v>
      </c>
      <c r="AP16">
        <f t="shared" si="9"/>
        <v>-3.082941037441528</v>
      </c>
      <c r="AQ16">
        <f t="shared" si="9"/>
        <v>-24462.961468773403</v>
      </c>
      <c r="AR16">
        <f t="shared" si="9"/>
        <v>12789.606734893936</v>
      </c>
      <c r="AS16">
        <f t="shared" si="9"/>
        <v>3822.7567334557416</v>
      </c>
      <c r="AT16">
        <f t="shared" si="9"/>
        <v>6324.3729266311884</v>
      </c>
      <c r="AU16">
        <f t="shared" si="9"/>
        <v>22936.736394980864</v>
      </c>
      <c r="AW16">
        <v>13</v>
      </c>
      <c r="AX16">
        <f>(R16*SUMPRODUCT(K17:$K$23, X17:$X$23)-$AZ$3*SUMPRODUCT(K16:$K$22, W17:$W$23))/Z16</f>
        <v>133105.97013702543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159005.93951071761</v>
      </c>
      <c r="P17">
        <f t="shared" si="22"/>
        <v>7950.2969755358808</v>
      </c>
      <c r="Q17" s="4">
        <f t="shared" si="23"/>
        <v>12.5</v>
      </c>
      <c r="R17">
        <f t="shared" si="0"/>
        <v>2000000</v>
      </c>
      <c r="S17">
        <f t="shared" si="1"/>
        <v>123671.37344381613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82304.909069954709</v>
      </c>
      <c r="AC17">
        <f t="shared" si="2"/>
        <v>71755.255196716753</v>
      </c>
      <c r="AE17">
        <f t="shared" si="3"/>
        <v>92256.691663318416</v>
      </c>
      <c r="AF17">
        <f t="shared" si="4"/>
        <v>-4612.8345831659208</v>
      </c>
      <c r="AG17">
        <f t="shared" si="4"/>
        <v>-7.2526136403461177</v>
      </c>
      <c r="AH17">
        <f t="shared" si="5"/>
        <v>-63897.449598900719</v>
      </c>
      <c r="AI17">
        <f t="shared" si="6"/>
        <v>23739.154867611425</v>
      </c>
      <c r="AJ17">
        <f t="shared" si="7"/>
        <v>10549.653873237956</v>
      </c>
      <c r="AK17">
        <f t="shared" si="24"/>
        <v>14542.855816996977</v>
      </c>
      <c r="AL17">
        <f t="shared" si="8"/>
        <v>48831.664557846358</v>
      </c>
      <c r="AN17">
        <f t="shared" si="9"/>
        <v>33897.388821836328</v>
      </c>
      <c r="AO17">
        <f t="shared" si="9"/>
        <v>-1694.8694410918165</v>
      </c>
      <c r="AP17">
        <f t="shared" si="9"/>
        <v>-2.6647895140067646</v>
      </c>
      <c r="AQ17">
        <f t="shared" si="9"/>
        <v>-23477.502333186523</v>
      </c>
      <c r="AR17">
        <f t="shared" si="9"/>
        <v>8722.3522580439858</v>
      </c>
      <c r="AS17">
        <f t="shared" si="9"/>
        <v>3876.2035883747599</v>
      </c>
      <c r="AT17">
        <f t="shared" si="9"/>
        <v>5343.4046823148255</v>
      </c>
      <c r="AU17">
        <f t="shared" si="9"/>
        <v>17941.960528733573</v>
      </c>
      <c r="AW17">
        <v>14</v>
      </c>
      <c r="AX17">
        <f>(R17*SUMPRODUCT(K18:$K$23, X18:$X$23)-$AZ$3*SUMPRODUCT(K17:$K$22, W18:$W$23))/Z17</f>
        <v>123671.37344381613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159005.93951071761</v>
      </c>
      <c r="P18">
        <f t="shared" si="22"/>
        <v>7950.2969755358808</v>
      </c>
      <c r="Q18" s="4">
        <f t="shared" si="23"/>
        <v>12.5</v>
      </c>
      <c r="R18">
        <f t="shared" si="0"/>
        <v>2000000</v>
      </c>
      <c r="S18">
        <f t="shared" si="1"/>
        <v>111731.87767580542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71755.255196716753</v>
      </c>
      <c r="AC18">
        <f t="shared" si="2"/>
        <v>60472.900015112456</v>
      </c>
      <c r="AE18">
        <f t="shared" si="3"/>
        <v>86059.14875735424</v>
      </c>
      <c r="AF18">
        <f t="shared" si="4"/>
        <v>-4302.9574378677116</v>
      </c>
      <c r="AG18">
        <f t="shared" si="4"/>
        <v>-6.7654036243999487</v>
      </c>
      <c r="AH18">
        <f t="shared" si="5"/>
        <v>-66349.420726833108</v>
      </c>
      <c r="AI18">
        <f t="shared" si="6"/>
        <v>15400.00518902902</v>
      </c>
      <c r="AJ18">
        <f t="shared" si="7"/>
        <v>11282.355181604296</v>
      </c>
      <c r="AK18">
        <f t="shared" si="24"/>
        <v>13136.281501284549</v>
      </c>
      <c r="AL18">
        <f t="shared" si="8"/>
        <v>39818.641871917862</v>
      </c>
      <c r="AN18">
        <f t="shared" si="9"/>
        <v>29127.739453283677</v>
      </c>
      <c r="AO18">
        <f t="shared" si="9"/>
        <v>-1456.3869726641838</v>
      </c>
      <c r="AP18">
        <f t="shared" si="9"/>
        <v>-2.2898310860991731</v>
      </c>
      <c r="AQ18">
        <f t="shared" si="9"/>
        <v>-22456.748268060717</v>
      </c>
      <c r="AR18">
        <f t="shared" si="9"/>
        <v>5212.3143814726764</v>
      </c>
      <c r="AS18">
        <f t="shared" si="9"/>
        <v>3818.6469061616385</v>
      </c>
      <c r="AT18">
        <f t="shared" si="9"/>
        <v>4446.1302543584425</v>
      </c>
      <c r="AU18">
        <f t="shared" si="9"/>
        <v>13477.091541992757</v>
      </c>
      <c r="AW18">
        <v>15</v>
      </c>
      <c r="AX18">
        <f>(R18*SUMPRODUCT(K19:$K$23, X19:$X$23)-$AZ$3*SUMPRODUCT(K18:$K$22, W19:$W$23))/Z18</f>
        <v>111731.87767580542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159005.93951071761</v>
      </c>
      <c r="P19">
        <f t="shared" si="22"/>
        <v>7950.2969755358808</v>
      </c>
      <c r="Q19" s="4">
        <f t="shared" si="23"/>
        <v>12.5</v>
      </c>
      <c r="R19">
        <f t="shared" si="0"/>
        <v>2000000</v>
      </c>
      <c r="S19">
        <f t="shared" si="1"/>
        <v>97069.813486587052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60472.900015112456</v>
      </c>
      <c r="AC19">
        <f t="shared" si="2"/>
        <v>48681.663604284702</v>
      </c>
      <c r="AE19">
        <f t="shared" si="3"/>
        <v>79743.365937481591</v>
      </c>
      <c r="AF19">
        <f t="shared" si="4"/>
        <v>-3987.1682968740797</v>
      </c>
      <c r="AG19">
        <f t="shared" si="4"/>
        <v>-6.2688983649653682</v>
      </c>
      <c r="AH19">
        <f t="shared" si="5"/>
        <v>-68616.195710492961</v>
      </c>
      <c r="AI19">
        <f t="shared" si="6"/>
        <v>7133.7330317495798</v>
      </c>
      <c r="AJ19">
        <f t="shared" si="7"/>
        <v>11791.236410827754</v>
      </c>
      <c r="AK19">
        <f t="shared" si="24"/>
        <v>11657.39634459527</v>
      </c>
      <c r="AL19">
        <f t="shared" si="8"/>
        <v>30582.365787172603</v>
      </c>
      <c r="AN19">
        <f t="shared" si="9"/>
        <v>24862.549752969091</v>
      </c>
      <c r="AO19">
        <f t="shared" si="9"/>
        <v>-1243.1274876484547</v>
      </c>
      <c r="AP19">
        <f t="shared" si="9"/>
        <v>-1.9545299557263756</v>
      </c>
      <c r="AQ19">
        <f t="shared" si="9"/>
        <v>-21393.297858144972</v>
      </c>
      <c r="AR19">
        <f t="shared" si="9"/>
        <v>2224.1698772199375</v>
      </c>
      <c r="AS19">
        <f t="shared" si="9"/>
        <v>3676.2958080182107</v>
      </c>
      <c r="AT19">
        <f t="shared" si="9"/>
        <v>3634.5668783884453</v>
      </c>
      <c r="AU19">
        <f t="shared" si="9"/>
        <v>9535.0325636265934</v>
      </c>
      <c r="AW19">
        <v>16</v>
      </c>
      <c r="AX19">
        <f>(R19*SUMPRODUCT(K20:$K$23, X20:$X$23)-$AZ$3*SUMPRODUCT(K19:$K$22, W20:$W$23))/Z19</f>
        <v>97069.813486587052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159005.93951071761</v>
      </c>
      <c r="P20">
        <f t="shared" si="22"/>
        <v>7950.2969755358808</v>
      </c>
      <c r="Q20" s="4">
        <f t="shared" si="23"/>
        <v>12.5</v>
      </c>
      <c r="R20">
        <f t="shared" si="0"/>
        <v>2000000</v>
      </c>
      <c r="S20">
        <f t="shared" si="1"/>
        <v>79301.028415498644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48681.663604284702</v>
      </c>
      <c r="AC20">
        <f t="shared" si="2"/>
        <v>36568.952979193229</v>
      </c>
      <c r="AE20">
        <f t="shared" si="3"/>
        <v>73324.152808129918</v>
      </c>
      <c r="AF20">
        <f t="shared" si="4"/>
        <v>-3666.207640406496</v>
      </c>
      <c r="AG20">
        <f t="shared" si="4"/>
        <v>-5.7642620956297357</v>
      </c>
      <c r="AH20">
        <f t="shared" si="5"/>
        <v>-70711.565709756716</v>
      </c>
      <c r="AI20">
        <f t="shared" si="6"/>
        <v>-1059.3848041289311</v>
      </c>
      <c r="AJ20">
        <f t="shared" si="7"/>
        <v>12112.710625091473</v>
      </c>
      <c r="AK20">
        <f t="shared" si="24"/>
        <v>10126.55700183828</v>
      </c>
      <c r="AL20">
        <f t="shared" si="8"/>
        <v>21179.882822800821</v>
      </c>
      <c r="AN20">
        <f t="shared" si="9"/>
        <v>21059.08622599177</v>
      </c>
      <c r="AO20">
        <f t="shared" si="9"/>
        <v>-1052.9543112995884</v>
      </c>
      <c r="AP20">
        <f t="shared" si="9"/>
        <v>-1.6555266968952054</v>
      </c>
      <c r="AQ20">
        <f t="shared" si="9"/>
        <v>-20308.737331794186</v>
      </c>
      <c r="AR20">
        <f t="shared" si="9"/>
        <v>-304.26094379890259</v>
      </c>
      <c r="AS20">
        <f t="shared" si="9"/>
        <v>3478.8348411167099</v>
      </c>
      <c r="AT20">
        <f t="shared" si="9"/>
        <v>2908.4009689435916</v>
      </c>
      <c r="AU20">
        <f t="shared" si="9"/>
        <v>6082.9748662613983</v>
      </c>
      <c r="AW20">
        <v>17</v>
      </c>
      <c r="AX20">
        <f>(R20*SUMPRODUCT(K21:$K$23, X21:$X$23)-$AZ$3*SUMPRODUCT(K20:$K$22, W21:$W$23))/Z20</f>
        <v>79301.028415498644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159005.93951071761</v>
      </c>
      <c r="P21">
        <f t="shared" si="22"/>
        <v>7950.2969755358808</v>
      </c>
      <c r="Q21" s="4">
        <f t="shared" si="23"/>
        <v>12.5</v>
      </c>
      <c r="R21">
        <f t="shared" si="0"/>
        <v>2000000</v>
      </c>
      <c r="S21">
        <f t="shared" si="1"/>
        <v>57842.649981023111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36568.952979193229</v>
      </c>
      <c r="AC21">
        <f t="shared" si="2"/>
        <v>24307.623203651048</v>
      </c>
      <c r="AE21">
        <f t="shared" si="3"/>
        <v>66820.183135404295</v>
      </c>
      <c r="AF21">
        <f t="shared" si="4"/>
        <v>-3341.0091567702152</v>
      </c>
      <c r="AG21">
        <f t="shared" si="4"/>
        <v>-5.2529628249280247</v>
      </c>
      <c r="AH21">
        <f t="shared" si="5"/>
        <v>-72585.063959266103</v>
      </c>
      <c r="AI21">
        <f t="shared" si="6"/>
        <v>-9111.1429434569509</v>
      </c>
      <c r="AJ21">
        <f t="shared" si="7"/>
        <v>12261.329775542181</v>
      </c>
      <c r="AK21">
        <f t="shared" si="24"/>
        <v>8561.3183200351996</v>
      </c>
      <c r="AL21">
        <f t="shared" si="8"/>
        <v>11711.50515212043</v>
      </c>
      <c r="AN21">
        <f t="shared" si="9"/>
        <v>17678.340619699418</v>
      </c>
      <c r="AO21">
        <f t="shared" si="9"/>
        <v>-883.91703098497101</v>
      </c>
      <c r="AP21">
        <f t="shared" si="9"/>
        <v>-1.3897547376294577</v>
      </c>
      <c r="AQ21">
        <f t="shared" si="9"/>
        <v>-19203.531393715781</v>
      </c>
      <c r="AR21">
        <f t="shared" si="9"/>
        <v>-2410.4975597389639</v>
      </c>
      <c r="AS21">
        <f t="shared" si="9"/>
        <v>3243.9295142794699</v>
      </c>
      <c r="AT21">
        <f t="shared" si="9"/>
        <v>2265.0327238487193</v>
      </c>
      <c r="AU21">
        <f t="shared" si="9"/>
        <v>3098.4646783892254</v>
      </c>
      <c r="AW21">
        <v>18</v>
      </c>
      <c r="AX21">
        <f>(R21*SUMPRODUCT(K22:$K$23, X22:$X$23)-$AZ$3*SUMPRODUCT(K21:$K$22, W22:$W$23))/Z21</f>
        <v>57842.649981023111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159005.93951071761</v>
      </c>
      <c r="P22">
        <f t="shared" si="22"/>
        <v>7950.2969755358808</v>
      </c>
      <c r="Q22" s="4">
        <f t="shared" si="23"/>
        <v>12.5</v>
      </c>
      <c r="R22">
        <f t="shared" si="0"/>
        <v>2000000</v>
      </c>
      <c r="S22">
        <f t="shared" si="1"/>
        <v>31867.775852198636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24307.623203651048</v>
      </c>
      <c r="AC22">
        <f t="shared" si="2"/>
        <v>12077.470528232703</v>
      </c>
      <c r="AE22">
        <f t="shared" si="3"/>
        <v>60261.172827414361</v>
      </c>
      <c r="AF22">
        <f t="shared" si="4"/>
        <v>-3013.0586413707183</v>
      </c>
      <c r="AG22">
        <f t="shared" si="4"/>
        <v>-4.7373366218933386</v>
      </c>
      <c r="AH22">
        <f t="shared" si="5"/>
        <v>-74095.451965664935</v>
      </c>
      <c r="AI22">
        <f t="shared" si="6"/>
        <v>-16852.075116243192</v>
      </c>
      <c r="AJ22">
        <f t="shared" si="7"/>
        <v>12230.152675418345</v>
      </c>
      <c r="AK22">
        <f t="shared" si="24"/>
        <v>6978.8875599109542</v>
      </c>
      <c r="AL22">
        <f t="shared" si="8"/>
        <v>2356.9651190861077</v>
      </c>
      <c r="AN22">
        <f t="shared" si="9"/>
        <v>14686.313094928584</v>
      </c>
      <c r="AO22">
        <f t="shared" si="9"/>
        <v>-734.31565474642935</v>
      </c>
      <c r="AP22">
        <f t="shared" si="9"/>
        <v>-1.1545412344438453</v>
      </c>
      <c r="AQ22">
        <f t="shared" si="9"/>
        <v>-18057.879649878829</v>
      </c>
      <c r="AR22">
        <f t="shared" si="9"/>
        <v>-4107.0367509311191</v>
      </c>
      <c r="AS22">
        <f t="shared" si="9"/>
        <v>2980.6232265738518</v>
      </c>
      <c r="AT22">
        <f t="shared" si="9"/>
        <v>1700.8319445207881</v>
      </c>
      <c r="AU22">
        <f t="shared" si="9"/>
        <v>574.4184201635203</v>
      </c>
      <c r="AW22">
        <v>19</v>
      </c>
      <c r="AX22">
        <f>(R22*SUMPRODUCT(K23:$K$23, X23:$X$23)-$AZ$3*SUMPRODUCT(K22:$K$22, W23:$W$23))/Z22</f>
        <v>31867.775852198636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159005.93951071761</v>
      </c>
      <c r="P23">
        <f t="shared" si="22"/>
        <v>7950.2969755358808</v>
      </c>
      <c r="Q23" s="4">
        <f t="shared" si="23"/>
        <v>12.5</v>
      </c>
      <c r="R23">
        <f t="shared" si="0"/>
        <v>2000000</v>
      </c>
      <c r="S23">
        <f t="shared" si="1"/>
        <v>35783.415690600326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12077.470528232703</v>
      </c>
      <c r="AC23">
        <f t="shared" si="2"/>
        <v>12077.470528232701</v>
      </c>
      <c r="AE23">
        <f t="shared" si="3"/>
        <v>53667.027341917397</v>
      </c>
      <c r="AF23">
        <f t="shared" si="4"/>
        <v>-2683.35136709587</v>
      </c>
      <c r="AG23">
        <f t="shared" si="4"/>
        <v>-4.2189483225483562</v>
      </c>
      <c r="AH23">
        <f t="shared" si="5"/>
        <v>-75362.389300167837</v>
      </c>
      <c r="AI23">
        <f t="shared" si="6"/>
        <v>-24382.932273668855</v>
      </c>
      <c r="AJ23">
        <f t="shared" si="7"/>
        <v>0</v>
      </c>
      <c r="AK23">
        <f t="shared" si="24"/>
        <v>5396.2684285593568</v>
      </c>
      <c r="AL23">
        <f t="shared" si="8"/>
        <v>-18986.663845109499</v>
      </c>
      <c r="AN23">
        <f t="shared" si="9"/>
        <v>12048.253861976675</v>
      </c>
      <c r="AO23">
        <f t="shared" si="9"/>
        <v>-602.41269309883376</v>
      </c>
      <c r="AP23">
        <f t="shared" si="9"/>
        <v>-0.9471543876796954</v>
      </c>
      <c r="AQ23">
        <f t="shared" si="9"/>
        <v>-16918.86513759524</v>
      </c>
      <c r="AR23">
        <f t="shared" si="9"/>
        <v>-5473.9711231050778</v>
      </c>
      <c r="AS23">
        <f t="shared" si="9"/>
        <v>0</v>
      </c>
      <c r="AT23">
        <f t="shared" si="9"/>
        <v>1211.4628880119039</v>
      </c>
      <c r="AU23">
        <f t="shared" si="9"/>
        <v>-4262.5082350931734</v>
      </c>
      <c r="AW23">
        <v>20</v>
      </c>
      <c r="AX23">
        <f>(R23*SUMPRODUCT(K$23:$K24, X$23:$X24)-$AZ$3*SUMPRODUCT(K$22:$K23, W$23:$W24))/Z23</f>
        <v>35783.415690600326</v>
      </c>
    </row>
    <row r="25" spans="5:50" x14ac:dyDescent="0.25">
      <c r="AN25" s="8">
        <f t="shared" ref="AN25:AU25" si="25">SUM(AN3:AN23)</f>
        <v>1246359.2144252642</v>
      </c>
      <c r="AO25" s="8">
        <f t="shared" si="25"/>
        <v>-181572.4153543014</v>
      </c>
      <c r="AP25" s="8">
        <f t="shared" si="25"/>
        <v>-710.43752556641562</v>
      </c>
      <c r="AQ25" s="8">
        <f t="shared" si="25"/>
        <v>-455031.73884566763</v>
      </c>
      <c r="AR25" s="8">
        <f t="shared" si="25"/>
        <v>609044.62269972882</v>
      </c>
      <c r="AS25" s="8">
        <f t="shared" si="25"/>
        <v>-56828.862760053365</v>
      </c>
      <c r="AT25" s="8">
        <f t="shared" si="25"/>
        <v>134468.83959357045</v>
      </c>
      <c r="AU25" s="9">
        <f t="shared" si="25"/>
        <v>686684.5995332459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2625.0332442431304</v>
      </c>
      <c r="K3">
        <v>1</v>
      </c>
      <c r="L3" s="2">
        <v>0</v>
      </c>
      <c r="O3">
        <f>$C$3</f>
        <v>2625.0332442431304</v>
      </c>
      <c r="P3">
        <f>O3*C5</f>
        <v>262.50332442431306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2625.0332442431304</v>
      </c>
      <c r="AF3">
        <f t="shared" ref="AF3:AG34" si="3">-$Z3*P3</f>
        <v>-262.50332442431306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1737.5729491188172</v>
      </c>
      <c r="AJ3">
        <f t="shared" ref="AJ3:AJ66" si="6">AB3-AC3</f>
        <v>0</v>
      </c>
      <c r="AL3">
        <f t="shared" ref="AL3:AL23" si="7">SUM(AI3:AK3)</f>
        <v>1737.5729491188172</v>
      </c>
      <c r="AN3">
        <f t="shared" ref="AN3:AU34" si="8">AE3*$K3</f>
        <v>2625.0332442431304</v>
      </c>
      <c r="AO3">
        <f t="shared" si="8"/>
        <v>-262.50332442431306</v>
      </c>
      <c r="AP3">
        <f t="shared" si="8"/>
        <v>-624.95697070000006</v>
      </c>
      <c r="AQ3">
        <f t="shared" si="8"/>
        <v>0</v>
      </c>
      <c r="AR3">
        <f t="shared" si="8"/>
        <v>1737.5729491188172</v>
      </c>
      <c r="AS3">
        <f t="shared" si="8"/>
        <v>0</v>
      </c>
      <c r="AT3">
        <f t="shared" si="8"/>
        <v>0</v>
      </c>
      <c r="AU3">
        <f t="shared" si="8"/>
        <v>1737.5729491188172</v>
      </c>
      <c r="AW3">
        <v>0</v>
      </c>
      <c r="AX3">
        <f>IF(Z3&gt;0, (R3*SUMPRODUCT(K3:$K$98, X3:$X$98)-K3*$AZ$3)/Z3, 0)</f>
        <v>0</v>
      </c>
      <c r="AZ3">
        <f>C6*SUMPRODUCT(X4:X98, K4:K98)/1</f>
        <v>1350.025546437779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91.63577991748663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90.555869753593015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-90.555869753593015</v>
      </c>
      <c r="AK4">
        <f t="shared" ref="AK4:AK67" si="20">G4*SUM(AB4:AB4, AE4:AF4)</f>
        <v>0</v>
      </c>
      <c r="AL4">
        <f t="shared" si="7"/>
        <v>-179.79631975359302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-84.481639848486807</v>
      </c>
      <c r="AT4">
        <f t="shared" si="8"/>
        <v>0</v>
      </c>
      <c r="AU4">
        <f t="shared" si="8"/>
        <v>-167.73609455508259</v>
      </c>
      <c r="AW4">
        <v>1</v>
      </c>
      <c r="AX4">
        <f>IF(Z4&gt;0, (R4*SUMPRODUCT(K4:$K$98, X4:$X$98)-K4*$AZ$3)/Z4, 0)</f>
        <v>91.63577991748663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12.5</v>
      </c>
      <c r="R5">
        <f t="shared" si="0"/>
        <v>50000</v>
      </c>
      <c r="S5">
        <f t="shared" si="1"/>
        <v>115.04999314706933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90.555869753593015</v>
      </c>
      <c r="AC5">
        <f t="shared" si="19"/>
        <v>112.35342290974745</v>
      </c>
      <c r="AE5">
        <f t="shared" si="2"/>
        <v>0</v>
      </c>
      <c r="AF5">
        <f t="shared" si="3"/>
        <v>0</v>
      </c>
      <c r="AG5">
        <f t="shared" si="3"/>
        <v>-12.207021903743746</v>
      </c>
      <c r="AH5">
        <f t="shared" si="4"/>
        <v>-88.564339525015498</v>
      </c>
      <c r="AI5">
        <f t="shared" si="5"/>
        <v>-100.77136142875925</v>
      </c>
      <c r="AJ5">
        <f t="shared" si="6"/>
        <v>-21.797553156154436</v>
      </c>
      <c r="AK5">
        <f t="shared" si="20"/>
        <v>3.7127906598973137</v>
      </c>
      <c r="AL5">
        <f t="shared" si="7"/>
        <v>-118.85612392501638</v>
      </c>
      <c r="AN5">
        <f t="shared" si="8"/>
        <v>0</v>
      </c>
      <c r="AO5">
        <f t="shared" si="8"/>
        <v>0</v>
      </c>
      <c r="AP5">
        <f t="shared" si="8"/>
        <v>-10.438322301793228</v>
      </c>
      <c r="AQ5">
        <f t="shared" si="8"/>
        <v>-75.732076807696643</v>
      </c>
      <c r="AR5">
        <f t="shared" si="8"/>
        <v>-86.170399109489878</v>
      </c>
      <c r="AS5">
        <f t="shared" si="8"/>
        <v>-18.639262469466818</v>
      </c>
      <c r="AT5">
        <f t="shared" si="8"/>
        <v>3.174837061217195</v>
      </c>
      <c r="AU5">
        <f t="shared" si="8"/>
        <v>-101.6348245177395</v>
      </c>
      <c r="AW5">
        <v>2</v>
      </c>
      <c r="AX5">
        <f>IF(Z5&gt;0, (R5*SUMPRODUCT(K5:$K$98, X5:$X$98)-K5*$AZ$3)/Z5, 0)</f>
        <v>115.04999314706933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12.5</v>
      </c>
      <c r="R6">
        <f t="shared" si="0"/>
        <v>50000</v>
      </c>
      <c r="S6">
        <f t="shared" si="1"/>
        <v>155.03631540621478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112.35342290974745</v>
      </c>
      <c r="AC6">
        <f t="shared" si="19"/>
        <v>149.61576835475785</v>
      </c>
      <c r="AE6">
        <f t="shared" si="2"/>
        <v>0</v>
      </c>
      <c r="AF6">
        <f t="shared" si="3"/>
        <v>0</v>
      </c>
      <c r="AG6">
        <f t="shared" si="3"/>
        <v>-12.062961503789095</v>
      </c>
      <c r="AH6">
        <f t="shared" si="4"/>
        <v>-87.960723668857682</v>
      </c>
      <c r="AI6">
        <f t="shared" si="5"/>
        <v>-100.02368517264678</v>
      </c>
      <c r="AJ6">
        <f t="shared" si="6"/>
        <v>-37.262345445010396</v>
      </c>
      <c r="AK6">
        <f t="shared" si="20"/>
        <v>6.5726752402202262</v>
      </c>
      <c r="AL6">
        <f t="shared" si="7"/>
        <v>-130.71335537743693</v>
      </c>
      <c r="AN6">
        <f t="shared" si="8"/>
        <v>0</v>
      </c>
      <c r="AO6">
        <f t="shared" si="8"/>
        <v>0</v>
      </c>
      <c r="AP6">
        <f t="shared" si="8"/>
        <v>-9.3054894891862148</v>
      </c>
      <c r="AQ6">
        <f t="shared" si="8"/>
        <v>-67.853784437980991</v>
      </c>
      <c r="AR6">
        <f t="shared" si="8"/>
        <v>-77.159273927167206</v>
      </c>
      <c r="AS6">
        <f t="shared" si="8"/>
        <v>-28.744546998019871</v>
      </c>
      <c r="AT6">
        <f t="shared" si="8"/>
        <v>5.0702276007837899</v>
      </c>
      <c r="AU6">
        <f t="shared" si="8"/>
        <v>-100.83359332440327</v>
      </c>
      <c r="AW6">
        <v>3</v>
      </c>
      <c r="AX6">
        <f>IF(Z6&gt;0, (R6*SUMPRODUCT(K6:$K$98, X6:$X$98)-K6*$AZ$3)/Z6, 0)</f>
        <v>155.03631540621478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12.5</v>
      </c>
      <c r="R7">
        <f t="shared" si="0"/>
        <v>50000</v>
      </c>
      <c r="S7">
        <f t="shared" si="1"/>
        <v>184.20143845718226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149.61576835475785</v>
      </c>
      <c r="AC7">
        <f t="shared" si="19"/>
        <v>175.66157788908265</v>
      </c>
      <c r="AE7">
        <f t="shared" si="2"/>
        <v>0</v>
      </c>
      <c r="AF7">
        <f t="shared" si="3"/>
        <v>0</v>
      </c>
      <c r="AG7">
        <f t="shared" si="3"/>
        <v>-11.920480871401779</v>
      </c>
      <c r="AH7">
        <f t="shared" si="4"/>
        <v>-87.404069397698478</v>
      </c>
      <c r="AI7">
        <f t="shared" si="5"/>
        <v>-99.324550269100257</v>
      </c>
      <c r="AJ7">
        <f t="shared" si="6"/>
        <v>-26.045809534324803</v>
      </c>
      <c r="AK7">
        <f t="shared" si="20"/>
        <v>7.3461342262186102</v>
      </c>
      <c r="AL7">
        <f t="shared" si="7"/>
        <v>-118.02422557720645</v>
      </c>
      <c r="AN7">
        <f t="shared" si="8"/>
        <v>0</v>
      </c>
      <c r="AO7">
        <f t="shared" si="8"/>
        <v>0</v>
      </c>
      <c r="AP7">
        <f t="shared" si="8"/>
        <v>-8.3664621056835493</v>
      </c>
      <c r="AQ7">
        <f t="shared" si="8"/>
        <v>-61.34507847353202</v>
      </c>
      <c r="AR7">
        <f t="shared" si="8"/>
        <v>-69.711540579215566</v>
      </c>
      <c r="AS7">
        <f t="shared" si="8"/>
        <v>-18.280410063285867</v>
      </c>
      <c r="AT7">
        <f t="shared" si="8"/>
        <v>5.1559290510144891</v>
      </c>
      <c r="AU7">
        <f t="shared" si="8"/>
        <v>-82.83602159148694</v>
      </c>
      <c r="AW7">
        <v>4</v>
      </c>
      <c r="AX7">
        <f>IF(Z7&gt;0, (R7*SUMPRODUCT(K7:$K$98, X7:$X$98)-K7*$AZ$3)/Z7, 0)</f>
        <v>184.20143845718226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12.5</v>
      </c>
      <c r="R8">
        <f t="shared" si="0"/>
        <v>50000</v>
      </c>
      <c r="S8">
        <f t="shared" si="1"/>
        <v>188.22750013051433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175.66157788908265</v>
      </c>
      <c r="AC8">
        <f t="shared" si="19"/>
        <v>177.37860753664188</v>
      </c>
      <c r="AE8">
        <f t="shared" si="2"/>
        <v>0</v>
      </c>
      <c r="AF8">
        <f t="shared" si="3"/>
        <v>0</v>
      </c>
      <c r="AG8">
        <f t="shared" si="3"/>
        <v>-11.779535894970849</v>
      </c>
      <c r="AH8">
        <f t="shared" si="4"/>
        <v>-86.960670867651757</v>
      </c>
      <c r="AI8">
        <f t="shared" si="5"/>
        <v>-98.740206762622606</v>
      </c>
      <c r="AJ8">
        <f t="shared" si="6"/>
        <v>-1.7170296475592295</v>
      </c>
      <c r="AK8">
        <f t="shared" si="20"/>
        <v>3.7415916090374606</v>
      </c>
      <c r="AL8">
        <f t="shared" si="7"/>
        <v>-96.715644801144379</v>
      </c>
      <c r="AN8">
        <f t="shared" si="8"/>
        <v>0</v>
      </c>
      <c r="AO8">
        <f t="shared" si="8"/>
        <v>0</v>
      </c>
      <c r="AP8">
        <f t="shared" si="8"/>
        <v>-7.7172958232970039</v>
      </c>
      <c r="AQ8">
        <f t="shared" si="8"/>
        <v>-56.971788028130554</v>
      </c>
      <c r="AR8">
        <f t="shared" si="8"/>
        <v>-64.689083851427569</v>
      </c>
      <c r="AS8">
        <f t="shared" si="8"/>
        <v>-1.1249021901824903</v>
      </c>
      <c r="AT8">
        <f t="shared" si="8"/>
        <v>2.4512824235491131</v>
      </c>
      <c r="AU8">
        <f t="shared" si="8"/>
        <v>-63.362703618060941</v>
      </c>
      <c r="AW8">
        <v>5</v>
      </c>
      <c r="AX8">
        <f>IF(Z8&gt;0, (R8*SUMPRODUCT(K8:$K$98, X8:$X$98)-K8*$AZ$3)/Z8, 0)</f>
        <v>188.22750013051433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12.5</v>
      </c>
      <c r="R9">
        <f t="shared" si="0"/>
        <v>50000</v>
      </c>
      <c r="S9">
        <f t="shared" si="1"/>
        <v>179.58586720771558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177.37860753664188</v>
      </c>
      <c r="AC9">
        <f t="shared" si="19"/>
        <v>167.23076148802727</v>
      </c>
      <c r="AE9">
        <f t="shared" si="2"/>
        <v>0</v>
      </c>
      <c r="AF9">
        <f t="shared" si="3"/>
        <v>0</v>
      </c>
      <c r="AG9">
        <f t="shared" si="3"/>
        <v>-11.640027977159949</v>
      </c>
      <c r="AH9">
        <f t="shared" si="4"/>
        <v>-86.850235444758582</v>
      </c>
      <c r="AI9">
        <f t="shared" si="5"/>
        <v>-98.490263421918527</v>
      </c>
      <c r="AJ9">
        <f t="shared" si="6"/>
        <v>10.14784604861461</v>
      </c>
      <c r="AK9">
        <f t="shared" si="20"/>
        <v>1.0465337844661871</v>
      </c>
      <c r="AL9">
        <f t="shared" si="7"/>
        <v>-87.295883588837725</v>
      </c>
      <c r="AN9">
        <f t="shared" si="8"/>
        <v>0</v>
      </c>
      <c r="AO9">
        <f t="shared" si="8"/>
        <v>0</v>
      </c>
      <c r="AP9">
        <f t="shared" si="8"/>
        <v>-7.2221782421076952</v>
      </c>
      <c r="AQ9">
        <f t="shared" si="8"/>
        <v>-53.887145458915661</v>
      </c>
      <c r="AR9">
        <f t="shared" si="8"/>
        <v>-61.109323701023349</v>
      </c>
      <c r="AS9">
        <f t="shared" si="8"/>
        <v>6.2963382115894975</v>
      </c>
      <c r="AT9">
        <f t="shared" si="8"/>
        <v>0.64933293482052767</v>
      </c>
      <c r="AU9">
        <f t="shared" si="8"/>
        <v>-54.163652554613321</v>
      </c>
      <c r="AW9">
        <v>6</v>
      </c>
      <c r="AX9">
        <f>IF(Z9&gt;0, (R9*SUMPRODUCT(K9:$K$98, X9:$X$98)-K9*$AZ$3)/Z9, 0)</f>
        <v>179.58586720771558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12.5</v>
      </c>
      <c r="R10">
        <f t="shared" si="0"/>
        <v>50000</v>
      </c>
      <c r="S10">
        <f t="shared" si="1"/>
        <v>169.9001207693299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167.23076148802727</v>
      </c>
      <c r="AC10">
        <f t="shared" si="19"/>
        <v>156.33402898331303</v>
      </c>
      <c r="AE10">
        <f t="shared" si="2"/>
        <v>0</v>
      </c>
      <c r="AF10">
        <f t="shared" si="3"/>
        <v>0</v>
      </c>
      <c r="AG10">
        <f t="shared" si="3"/>
        <v>-11.501906846461626</v>
      </c>
      <c r="AH10">
        <f t="shared" si="4"/>
        <v>-86.883403706893475</v>
      </c>
      <c r="AI10">
        <f t="shared" si="5"/>
        <v>-98.385310553355097</v>
      </c>
      <c r="AJ10">
        <f t="shared" si="6"/>
        <v>10.896732504714237</v>
      </c>
      <c r="AK10">
        <f t="shared" si="20"/>
        <v>0.68564612210091191</v>
      </c>
      <c r="AL10">
        <f t="shared" si="7"/>
        <v>-86.802931926539955</v>
      </c>
      <c r="AN10">
        <f t="shared" si="8"/>
        <v>0</v>
      </c>
      <c r="AO10">
        <f t="shared" si="8"/>
        <v>0</v>
      </c>
      <c r="AP10">
        <f t="shared" si="8"/>
        <v>-6.7702111075062037</v>
      </c>
      <c r="AQ10">
        <f t="shared" si="8"/>
        <v>-51.140997113475308</v>
      </c>
      <c r="AR10">
        <f t="shared" si="8"/>
        <v>-57.911208220981507</v>
      </c>
      <c r="AS10">
        <f t="shared" si="8"/>
        <v>6.4139955594958877</v>
      </c>
      <c r="AT10">
        <f t="shared" si="8"/>
        <v>0.40358255840805862</v>
      </c>
      <c r="AU10">
        <f t="shared" si="8"/>
        <v>-51.093630103077565</v>
      </c>
      <c r="AW10">
        <v>7</v>
      </c>
      <c r="AX10">
        <f>IF(Z10&gt;0, (R10*SUMPRODUCT(K10:$K$98, X10:$X$98)-K10*$AZ$3)/Z10, 0)</f>
        <v>169.9001207693299</v>
      </c>
    </row>
    <row r="11" spans="1:52" x14ac:dyDescent="0.25">
      <c r="A11" t="s">
        <v>33</v>
      </c>
      <c r="C11" s="12">
        <f>AU100</f>
        <v>191.00147842590982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12.5</v>
      </c>
      <c r="R11">
        <f t="shared" si="0"/>
        <v>50000</v>
      </c>
      <c r="S11">
        <f t="shared" si="1"/>
        <v>159.21382018204406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156.33402898331303</v>
      </c>
      <c r="AC11">
        <f t="shared" si="19"/>
        <v>144.75927353838654</v>
      </c>
      <c r="AE11">
        <f t="shared" si="2"/>
        <v>0</v>
      </c>
      <c r="AF11">
        <f t="shared" si="3"/>
        <v>0</v>
      </c>
      <c r="AG11">
        <f t="shared" si="3"/>
        <v>-11.365162378246257</v>
      </c>
      <c r="AH11">
        <f t="shared" si="4"/>
        <v>-86.901599003010944</v>
      </c>
      <c r="AI11">
        <f t="shared" si="5"/>
        <v>-98.266761381257197</v>
      </c>
      <c r="AJ11">
        <f t="shared" si="6"/>
        <v>11.574755444926495</v>
      </c>
      <c r="AK11">
        <f t="shared" si="20"/>
        <v>0.37520166955995127</v>
      </c>
      <c r="AL11">
        <f t="shared" si="7"/>
        <v>-86.316804266770745</v>
      </c>
      <c r="AN11">
        <f t="shared" si="8"/>
        <v>0</v>
      </c>
      <c r="AO11">
        <f t="shared" si="8"/>
        <v>0</v>
      </c>
      <c r="AP11">
        <f t="shared" si="8"/>
        <v>-6.3566334755229068</v>
      </c>
      <c r="AQ11">
        <f t="shared" si="8"/>
        <v>-48.60481486444435</v>
      </c>
      <c r="AR11">
        <f t="shared" si="8"/>
        <v>-54.961448339967255</v>
      </c>
      <c r="AS11">
        <f t="shared" si="8"/>
        <v>6.4738606879072398</v>
      </c>
      <c r="AT11">
        <f t="shared" si="8"/>
        <v>0.20985353428490999</v>
      </c>
      <c r="AU11">
        <f t="shared" si="8"/>
        <v>-48.277734117775104</v>
      </c>
      <c r="AW11">
        <v>8</v>
      </c>
      <c r="AX11">
        <f>IF(Z11&gt;0, (R11*SUMPRODUCT(K11:$K$98, X11:$X$98)-K11*$AZ$3)/Z11, 0)</f>
        <v>159.21382018204406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12.5</v>
      </c>
      <c r="R12">
        <f t="shared" si="0"/>
        <v>50000</v>
      </c>
      <c r="S12">
        <f t="shared" si="1"/>
        <v>148.80433427365494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144.75927353838654</v>
      </c>
      <c r="AC12">
        <f t="shared" si="19"/>
        <v>133.68247689475504</v>
      </c>
      <c r="AE12">
        <f t="shared" si="2"/>
        <v>0</v>
      </c>
      <c r="AF12">
        <f t="shared" si="3"/>
        <v>0</v>
      </c>
      <c r="AG12">
        <f t="shared" si="3"/>
        <v>-11.229719680821727</v>
      </c>
      <c r="AH12">
        <f t="shared" si="4"/>
        <v>-87.164294568268431</v>
      </c>
      <c r="AI12">
        <f t="shared" si="5"/>
        <v>-98.394014249090162</v>
      </c>
      <c r="AJ12">
        <f t="shared" si="6"/>
        <v>11.076796643631496</v>
      </c>
      <c r="AK12">
        <f t="shared" si="20"/>
        <v>0.33294632913828903</v>
      </c>
      <c r="AL12">
        <f t="shared" si="7"/>
        <v>-86.984271276320371</v>
      </c>
      <c r="AN12">
        <f t="shared" si="8"/>
        <v>0</v>
      </c>
      <c r="AO12">
        <f t="shared" si="8"/>
        <v>0</v>
      </c>
      <c r="AP12">
        <f t="shared" si="8"/>
        <v>-5.9687153901710053</v>
      </c>
      <c r="AQ12">
        <f t="shared" si="8"/>
        <v>-46.32874918075899</v>
      </c>
      <c r="AR12">
        <f t="shared" si="8"/>
        <v>-52.297464570930003</v>
      </c>
      <c r="AS12">
        <f t="shared" si="8"/>
        <v>5.8874351702250136</v>
      </c>
      <c r="AT12">
        <f t="shared" si="8"/>
        <v>0.17696451339052749</v>
      </c>
      <c r="AU12">
        <f t="shared" si="8"/>
        <v>-46.233064887314455</v>
      </c>
      <c r="AW12">
        <v>9</v>
      </c>
      <c r="AX12">
        <f>IF(Z12&gt;0, (R12*SUMPRODUCT(K12:$K$98, X12:$X$98)-K12*$AZ$3)/Z12, 0)</f>
        <v>148.80433427365494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12.5</v>
      </c>
      <c r="R13">
        <f t="shared" si="0"/>
        <v>50000</v>
      </c>
      <c r="S13">
        <f t="shared" si="1"/>
        <v>138.36861192496974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133.68247689475504</v>
      </c>
      <c r="AC13">
        <f t="shared" si="19"/>
        <v>122.82212347627421</v>
      </c>
      <c r="AE13">
        <f t="shared" si="2"/>
        <v>0</v>
      </c>
      <c r="AF13">
        <f t="shared" si="3"/>
        <v>0</v>
      </c>
      <c r="AG13">
        <f t="shared" si="3"/>
        <v>-11.095554996865403</v>
      </c>
      <c r="AH13">
        <f t="shared" si="4"/>
        <v>-87.469948592433198</v>
      </c>
      <c r="AI13">
        <f t="shared" si="5"/>
        <v>-98.565503589298601</v>
      </c>
      <c r="AJ13">
        <f t="shared" si="6"/>
        <v>10.860353418480827</v>
      </c>
      <c r="AK13">
        <f t="shared" si="20"/>
        <v>0.26736495378951008</v>
      </c>
      <c r="AL13">
        <f t="shared" si="7"/>
        <v>-87.437785217028264</v>
      </c>
      <c r="AN13">
        <f t="shared" si="8"/>
        <v>0</v>
      </c>
      <c r="AO13">
        <f t="shared" si="8"/>
        <v>0</v>
      </c>
      <c r="AP13">
        <f t="shared" si="8"/>
        <v>-5.6058987018852804</v>
      </c>
      <c r="AQ13">
        <f t="shared" si="8"/>
        <v>-44.193163064562455</v>
      </c>
      <c r="AR13">
        <f t="shared" si="8"/>
        <v>-49.799061766447736</v>
      </c>
      <c r="AS13">
        <f t="shared" si="8"/>
        <v>5.4870658698800359</v>
      </c>
      <c r="AT13">
        <f t="shared" si="8"/>
        <v>0.13508299925525702</v>
      </c>
      <c r="AU13">
        <f t="shared" si="8"/>
        <v>-44.176912897312441</v>
      </c>
      <c r="AW13">
        <v>10</v>
      </c>
      <c r="AX13">
        <f>IF(Z13&gt;0, (R13*SUMPRODUCT(K13:$K$98, X13:$X$98)-K13*$AZ$3)/Z13, 0)</f>
        <v>138.36861192496974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1.9819680000000002E-3</v>
      </c>
      <c r="Q14" s="4">
        <f t="shared" si="22"/>
        <v>12.5</v>
      </c>
      <c r="R14">
        <f t="shared" si="0"/>
        <v>50000</v>
      </c>
      <c r="S14">
        <f t="shared" si="1"/>
        <v>172.98511504371353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122.82212347627421</v>
      </c>
      <c r="AC14">
        <f t="shared" si="19"/>
        <v>151.70944618563817</v>
      </c>
      <c r="AE14">
        <f t="shared" si="2"/>
        <v>0</v>
      </c>
      <c r="AF14">
        <f t="shared" si="3"/>
        <v>0</v>
      </c>
      <c r="AG14">
        <f t="shared" si="3"/>
        <v>-10.96260841195072</v>
      </c>
      <c r="AH14">
        <f t="shared" si="4"/>
        <v>-87.964139784109321</v>
      </c>
      <c r="AI14">
        <f t="shared" si="5"/>
        <v>-98.926748196060046</v>
      </c>
      <c r="AJ14">
        <f t="shared" si="6"/>
        <v>-28.887322709363957</v>
      </c>
      <c r="AK14">
        <f t="shared" si="20"/>
        <v>8.597548643339195</v>
      </c>
      <c r="AL14">
        <f t="shared" si="7"/>
        <v>-119.21652226208481</v>
      </c>
      <c r="AN14">
        <f t="shared" si="8"/>
        <v>0</v>
      </c>
      <c r="AO14">
        <f t="shared" si="8"/>
        <v>0</v>
      </c>
      <c r="AP14">
        <f t="shared" si="8"/>
        <v>-4.9452937527036145</v>
      </c>
      <c r="AQ14">
        <f t="shared" si="8"/>
        <v>-39.681113708493449</v>
      </c>
      <c r="AR14">
        <f t="shared" si="8"/>
        <v>-44.626407461197068</v>
      </c>
      <c r="AS14">
        <f t="shared" si="8"/>
        <v>-13.031232272350277</v>
      </c>
      <c r="AT14">
        <f t="shared" si="8"/>
        <v>3.8784021098592794</v>
      </c>
      <c r="AU14">
        <f t="shared" si="8"/>
        <v>-53.779237623688061</v>
      </c>
      <c r="AW14">
        <v>11</v>
      </c>
      <c r="AX14">
        <f>IF(Z14&gt;0, (R14*SUMPRODUCT(K14:$K$98, X14:$X$98)-K14*$AZ$3)/Z14, 0)</f>
        <v>172.98511504371353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2.0299509999999999E-3</v>
      </c>
      <c r="Q15" s="4">
        <f t="shared" si="22"/>
        <v>12.5</v>
      </c>
      <c r="R15">
        <f t="shared" si="0"/>
        <v>50000</v>
      </c>
      <c r="S15">
        <f t="shared" si="1"/>
        <v>204.60161311602147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151.70944618563817</v>
      </c>
      <c r="AC15">
        <f t="shared" si="19"/>
        <v>177.27876620386405</v>
      </c>
      <c r="AE15">
        <f t="shared" si="2"/>
        <v>0</v>
      </c>
      <c r="AF15">
        <f t="shared" si="3"/>
        <v>0</v>
      </c>
      <c r="AG15">
        <f t="shared" si="3"/>
        <v>-10.830728769922764</v>
      </c>
      <c r="AH15">
        <f t="shared" si="4"/>
        <v>-89.014231633791113</v>
      </c>
      <c r="AI15">
        <f t="shared" si="5"/>
        <v>-99.844960403713884</v>
      </c>
      <c r="AJ15">
        <f t="shared" si="6"/>
        <v>-25.569320018225881</v>
      </c>
      <c r="AK15">
        <f t="shared" si="20"/>
        <v>10.619661232994673</v>
      </c>
      <c r="AL15">
        <f t="shared" si="7"/>
        <v>-114.79461918894509</v>
      </c>
      <c r="AN15">
        <f t="shared" si="8"/>
        <v>0</v>
      </c>
      <c r="AO15">
        <f t="shared" si="8"/>
        <v>0</v>
      </c>
      <c r="AP15">
        <f t="shared" si="8"/>
        <v>-4.3623233135517712</v>
      </c>
      <c r="AQ15">
        <f t="shared" si="8"/>
        <v>-35.852514280694486</v>
      </c>
      <c r="AR15">
        <f t="shared" si="8"/>
        <v>-40.214837594246262</v>
      </c>
      <c r="AS15">
        <f t="shared" si="8"/>
        <v>-10.298627469734724</v>
      </c>
      <c r="AT15">
        <f t="shared" si="8"/>
        <v>4.2773110436819639</v>
      </c>
      <c r="AU15">
        <f t="shared" si="8"/>
        <v>-46.236154020299018</v>
      </c>
      <c r="AW15">
        <v>12</v>
      </c>
      <c r="AX15">
        <f>IF(Z15&gt;0, (R15*SUMPRODUCT(K15:$K$98, X15:$X$98)-K15*$AZ$3)/Z15, 0)</f>
        <v>204.60161311602147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2.0855349999999999E-3</v>
      </c>
      <c r="Q16" s="4">
        <f t="shared" si="22"/>
        <v>12.5</v>
      </c>
      <c r="R16">
        <f t="shared" si="0"/>
        <v>50000</v>
      </c>
      <c r="S16">
        <f t="shared" si="1"/>
        <v>233.28115986904791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177.27876620386405</v>
      </c>
      <c r="AC16">
        <f t="shared" si="19"/>
        <v>199.68556775059778</v>
      </c>
      <c r="AE16">
        <f t="shared" si="2"/>
        <v>0</v>
      </c>
      <c r="AF16">
        <f t="shared" si="3"/>
        <v>0</v>
      </c>
      <c r="AG16">
        <f t="shared" si="3"/>
        <v>-10.699833618298356</v>
      </c>
      <c r="AH16">
        <f t="shared" si="4"/>
        <v>-90.351455700723491</v>
      </c>
      <c r="AI16">
        <f t="shared" si="5"/>
        <v>-101.05128931902185</v>
      </c>
      <c r="AJ16">
        <f t="shared" si="6"/>
        <v>-22.406801546733732</v>
      </c>
      <c r="AK16">
        <f t="shared" si="20"/>
        <v>12.409513634270485</v>
      </c>
      <c r="AL16">
        <f t="shared" si="7"/>
        <v>-111.0485772314851</v>
      </c>
      <c r="AN16">
        <f t="shared" si="8"/>
        <v>0</v>
      </c>
      <c r="AO16">
        <f t="shared" si="8"/>
        <v>0</v>
      </c>
      <c r="AP16">
        <f t="shared" si="8"/>
        <v>-3.84785919862904</v>
      </c>
      <c r="AQ16">
        <f t="shared" si="8"/>
        <v>-32.492064113314974</v>
      </c>
      <c r="AR16">
        <f t="shared" si="8"/>
        <v>-36.339923311944013</v>
      </c>
      <c r="AS16">
        <f t="shared" si="8"/>
        <v>-8.0579026290659712</v>
      </c>
      <c r="AT16">
        <f t="shared" si="8"/>
        <v>4.4626919344316018</v>
      </c>
      <c r="AU16">
        <f t="shared" si="8"/>
        <v>-39.935134006578387</v>
      </c>
      <c r="AW16">
        <v>13</v>
      </c>
      <c r="AX16">
        <f>IF(Z16&gt;0, (R16*SUMPRODUCT(K16:$K$98, X16:$X$98)-K16*$AZ$3)/Z16, 0)</f>
        <v>233.28115986904791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2.1420699999999998E-3</v>
      </c>
      <c r="Q17" s="4">
        <f t="shared" si="22"/>
        <v>12.5</v>
      </c>
      <c r="R17">
        <f t="shared" si="0"/>
        <v>50000</v>
      </c>
      <c r="S17">
        <f t="shared" si="1"/>
        <v>259.23900494898498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199.68556775059778</v>
      </c>
      <c r="AC17">
        <f t="shared" si="19"/>
        <v>219.21074991177227</v>
      </c>
      <c r="AE17">
        <f t="shared" si="2"/>
        <v>0</v>
      </c>
      <c r="AF17">
        <f t="shared" si="3"/>
        <v>0</v>
      </c>
      <c r="AG17">
        <f t="shared" si="3"/>
        <v>-10.569915489516625</v>
      </c>
      <c r="AH17">
        <f t="shared" si="4"/>
        <v>-91.679170394993434</v>
      </c>
      <c r="AI17">
        <f t="shared" si="5"/>
        <v>-102.24908588451007</v>
      </c>
      <c r="AJ17">
        <f t="shared" si="6"/>
        <v>-19.525182161174484</v>
      </c>
      <c r="AK17">
        <f t="shared" si="20"/>
        <v>13.977989742541846</v>
      </c>
      <c r="AL17">
        <f t="shared" si="7"/>
        <v>-107.7962783031427</v>
      </c>
      <c r="AN17">
        <f t="shared" si="8"/>
        <v>0</v>
      </c>
      <c r="AO17">
        <f t="shared" si="8"/>
        <v>0</v>
      </c>
      <c r="AP17">
        <f t="shared" si="8"/>
        <v>-3.393873413293877</v>
      </c>
      <c r="AQ17">
        <f t="shared" si="8"/>
        <v>-29.437084834311811</v>
      </c>
      <c r="AR17">
        <f t="shared" si="8"/>
        <v>-32.830958247605693</v>
      </c>
      <c r="AS17">
        <f t="shared" si="8"/>
        <v>-6.269302407597622</v>
      </c>
      <c r="AT17">
        <f t="shared" si="8"/>
        <v>4.4881652843448387</v>
      </c>
      <c r="AU17">
        <f t="shared" si="8"/>
        <v>-34.612095370858476</v>
      </c>
      <c r="AW17">
        <v>14</v>
      </c>
      <c r="AX17">
        <f>IF(Z17&gt;0, (R17*SUMPRODUCT(K17:$K$98, X17:$X$98)-K17*$AZ$3)/Z17, 0)</f>
        <v>259.23900494898498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2.2014550000000002E-3</v>
      </c>
      <c r="Q18" s="4">
        <f t="shared" si="22"/>
        <v>12.5</v>
      </c>
      <c r="R18">
        <f t="shared" si="0"/>
        <v>50000</v>
      </c>
      <c r="S18">
        <f t="shared" si="1"/>
        <v>282.80197161259446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219.21074991177227</v>
      </c>
      <c r="AC18">
        <f t="shared" si="19"/>
        <v>236.21763496539731</v>
      </c>
      <c r="AE18">
        <f t="shared" si="2"/>
        <v>0</v>
      </c>
      <c r="AF18">
        <f t="shared" si="3"/>
        <v>0</v>
      </c>
      <c r="AG18">
        <f t="shared" si="3"/>
        <v>-10.440947141317485</v>
      </c>
      <c r="AH18">
        <f t="shared" si="4"/>
        <v>-93.076773215895287</v>
      </c>
      <c r="AI18">
        <f t="shared" si="5"/>
        <v>-103.51772035721277</v>
      </c>
      <c r="AJ18">
        <f t="shared" si="6"/>
        <v>-17.006885053625041</v>
      </c>
      <c r="AK18">
        <f t="shared" si="20"/>
        <v>15.34475249382406</v>
      </c>
      <c r="AL18">
        <f t="shared" si="7"/>
        <v>-105.17985291701375</v>
      </c>
      <c r="AN18">
        <f t="shared" si="8"/>
        <v>0</v>
      </c>
      <c r="AO18">
        <f t="shared" si="8"/>
        <v>0</v>
      </c>
      <c r="AP18">
        <f t="shared" si="8"/>
        <v>-2.9932707317552461</v>
      </c>
      <c r="AQ18">
        <f t="shared" si="8"/>
        <v>-26.683784268081684</v>
      </c>
      <c r="AR18">
        <f t="shared" si="8"/>
        <v>-29.67705499983693</v>
      </c>
      <c r="AS18">
        <f t="shared" si="8"/>
        <v>-4.8756315476296921</v>
      </c>
      <c r="AT18">
        <f t="shared" si="8"/>
        <v>4.3991218329255997</v>
      </c>
      <c r="AU18">
        <f t="shared" si="8"/>
        <v>-30.153564714541023</v>
      </c>
      <c r="AW18">
        <v>15</v>
      </c>
      <c r="AX18">
        <f>IF(Z18&gt;0, (R18*SUMPRODUCT(K18:$K$98, X18:$X$98)-K18*$AZ$3)/Z18, 0)</f>
        <v>282.80197161259446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2.2708170000000001E-3</v>
      </c>
      <c r="Q19" s="4">
        <f t="shared" si="22"/>
        <v>12.5</v>
      </c>
      <c r="R19">
        <f t="shared" si="0"/>
        <v>50000</v>
      </c>
      <c r="S19">
        <f t="shared" si="1"/>
        <v>304.2347796584055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236.21763496539731</v>
      </c>
      <c r="AC19">
        <f t="shared" si="19"/>
        <v>251.00168095440227</v>
      </c>
      <c r="AE19">
        <f t="shared" si="2"/>
        <v>0</v>
      </c>
      <c r="AF19">
        <f t="shared" si="3"/>
        <v>0</v>
      </c>
      <c r="AG19">
        <f t="shared" si="3"/>
        <v>-10.312828189639704</v>
      </c>
      <c r="AH19">
        <f t="shared" si="4"/>
        <v>-94.837921058420591</v>
      </c>
      <c r="AI19">
        <f t="shared" si="5"/>
        <v>-105.15074924806029</v>
      </c>
      <c r="AJ19">
        <f t="shared" si="6"/>
        <v>-14.784045989004966</v>
      </c>
      <c r="AK19">
        <f t="shared" si="20"/>
        <v>16.535234447577814</v>
      </c>
      <c r="AL19">
        <f t="shared" si="7"/>
        <v>-103.39956078948745</v>
      </c>
      <c r="AN19">
        <f t="shared" si="8"/>
        <v>0</v>
      </c>
      <c r="AO19">
        <f t="shared" si="8"/>
        <v>0</v>
      </c>
      <c r="AP19">
        <f t="shared" si="8"/>
        <v>-2.6397686199771613</v>
      </c>
      <c r="AQ19">
        <f t="shared" si="8"/>
        <v>-24.275607368829469</v>
      </c>
      <c r="AR19">
        <f t="shared" si="8"/>
        <v>-26.91537598880663</v>
      </c>
      <c r="AS19">
        <f t="shared" si="8"/>
        <v>-3.7842636336442235</v>
      </c>
      <c r="AT19">
        <f t="shared" si="8"/>
        <v>4.2325143225532837</v>
      </c>
      <c r="AU19">
        <f t="shared" si="8"/>
        <v>-26.467125299897571</v>
      </c>
      <c r="AW19">
        <v>16</v>
      </c>
      <c r="AX19">
        <f>IF(Z19&gt;0, (R19*SUMPRODUCT(K19:$K$98, X19:$X$98)-K19*$AZ$3)/Z19, 0)</f>
        <v>304.2347796584055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2.3392280000000001E-3</v>
      </c>
      <c r="Q20" s="4">
        <f t="shared" si="22"/>
        <v>12.5</v>
      </c>
      <c r="R20">
        <f t="shared" si="0"/>
        <v>50000</v>
      </c>
      <c r="S20">
        <f t="shared" si="1"/>
        <v>323.68189815721081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251.00168095440227</v>
      </c>
      <c r="AC20">
        <f t="shared" si="19"/>
        <v>263.7509220294001</v>
      </c>
      <c r="AE20">
        <f t="shared" si="2"/>
        <v>0</v>
      </c>
      <c r="AF20">
        <f t="shared" si="3"/>
        <v>0</v>
      </c>
      <c r="AG20">
        <f t="shared" si="3"/>
        <v>-10.185575851282911</v>
      </c>
      <c r="AH20">
        <f t="shared" si="4"/>
        <v>-96.496225841578024</v>
      </c>
      <c r="AI20">
        <f t="shared" si="5"/>
        <v>-106.68180169286093</v>
      </c>
      <c r="AJ20">
        <f t="shared" si="6"/>
        <v>-12.749241074997826</v>
      </c>
      <c r="AK20">
        <f t="shared" si="20"/>
        <v>17.570117666808162</v>
      </c>
      <c r="AL20">
        <f t="shared" si="7"/>
        <v>-101.8609251010506</v>
      </c>
      <c r="AN20">
        <f t="shared" si="8"/>
        <v>0</v>
      </c>
      <c r="AO20">
        <f t="shared" si="8"/>
        <v>0</v>
      </c>
      <c r="AP20">
        <f t="shared" si="8"/>
        <v>-2.3278534938464439</v>
      </c>
      <c r="AQ20">
        <f t="shared" si="8"/>
        <v>-22.053645247756911</v>
      </c>
      <c r="AR20">
        <f t="shared" si="8"/>
        <v>-24.381498741603352</v>
      </c>
      <c r="AS20">
        <f t="shared" si="8"/>
        <v>-2.9137641124714793</v>
      </c>
      <c r="AT20">
        <f t="shared" si="8"/>
        <v>4.0155471222396253</v>
      </c>
      <c r="AU20">
        <f t="shared" si="8"/>
        <v>-23.279715731835207</v>
      </c>
      <c r="AW20">
        <v>17</v>
      </c>
      <c r="AX20">
        <f>IF(Z20&gt;0, (R20*SUMPRODUCT(K20:$K$98, X20:$X$98)-K20*$AZ$3)/Z20, 0)</f>
        <v>323.68189815721081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2.4176169999999999E-3</v>
      </c>
      <c r="Q21" s="4">
        <f t="shared" si="22"/>
        <v>12.5</v>
      </c>
      <c r="R21">
        <f t="shared" si="0"/>
        <v>50000</v>
      </c>
      <c r="S21">
        <f t="shared" si="1"/>
        <v>341.42630346449238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263.7509220294001</v>
      </c>
      <c r="AC21">
        <f t="shared" si="19"/>
        <v>274.75517717791746</v>
      </c>
      <c r="AE21">
        <f t="shared" si="2"/>
        <v>0</v>
      </c>
      <c r="AF21">
        <f t="shared" si="3"/>
        <v>0</v>
      </c>
      <c r="AG21">
        <f t="shared" si="3"/>
        <v>-10.059095271437231</v>
      </c>
      <c r="AH21">
        <f t="shared" si="4"/>
        <v>-98.499285331404153</v>
      </c>
      <c r="AI21">
        <f t="shared" si="5"/>
        <v>-108.55838060284138</v>
      </c>
      <c r="AJ21">
        <f t="shared" si="6"/>
        <v>-11.004255148517359</v>
      </c>
      <c r="AK21">
        <f t="shared" si="20"/>
        <v>18.462564542058008</v>
      </c>
      <c r="AL21">
        <f t="shared" si="7"/>
        <v>-101.10007120930074</v>
      </c>
      <c r="AN21">
        <f t="shared" si="8"/>
        <v>0</v>
      </c>
      <c r="AO21">
        <f t="shared" si="8"/>
        <v>0</v>
      </c>
      <c r="AP21">
        <f t="shared" si="8"/>
        <v>-2.0526313399354881</v>
      </c>
      <c r="AQ21">
        <f t="shared" si="8"/>
        <v>-20.099493500830562</v>
      </c>
      <c r="AR21">
        <f t="shared" si="8"/>
        <v>-22.152124840766053</v>
      </c>
      <c r="AS21">
        <f t="shared" si="8"/>
        <v>-2.2454980672696103</v>
      </c>
      <c r="AT21">
        <f t="shared" si="8"/>
        <v>3.76742018760056</v>
      </c>
      <c r="AU21">
        <f t="shared" si="8"/>
        <v>-20.630202720435101</v>
      </c>
      <c r="AW21">
        <v>18</v>
      </c>
      <c r="AX21">
        <f>IF(Z21&gt;0, (R21*SUMPRODUCT(K21:$K$98, X21:$X$98)-K21*$AZ$3)/Z21, 0)</f>
        <v>341.42630346449238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2.502181E-3</v>
      </c>
      <c r="Q22" s="4">
        <f t="shared" si="22"/>
        <v>12.5</v>
      </c>
      <c r="R22">
        <f t="shared" si="0"/>
        <v>50000</v>
      </c>
      <c r="S22">
        <f t="shared" si="1"/>
        <v>357.5985261057603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274.75517717791746</v>
      </c>
      <c r="AC22">
        <f t="shared" si="19"/>
        <v>284.1716661737604</v>
      </c>
      <c r="AE22">
        <f t="shared" si="2"/>
        <v>0</v>
      </c>
      <c r="AF22">
        <f t="shared" si="3"/>
        <v>0</v>
      </c>
      <c r="AG22">
        <f t="shared" si="3"/>
        <v>-9.9333346416574795</v>
      </c>
      <c r="AH22">
        <f t="shared" si="4"/>
        <v>-100.67870826152031</v>
      </c>
      <c r="AI22">
        <f t="shared" si="5"/>
        <v>-110.61204290317779</v>
      </c>
      <c r="AJ22">
        <f t="shared" si="6"/>
        <v>-9.4164889958429399</v>
      </c>
      <c r="AK22">
        <f t="shared" si="20"/>
        <v>19.232862402454224</v>
      </c>
      <c r="AL22">
        <f t="shared" si="7"/>
        <v>-100.79566949656652</v>
      </c>
      <c r="AN22">
        <f t="shared" si="8"/>
        <v>0</v>
      </c>
      <c r="AO22">
        <f t="shared" si="8"/>
        <v>0</v>
      </c>
      <c r="AP22">
        <f t="shared" si="8"/>
        <v>-1.8097937244619127</v>
      </c>
      <c r="AQ22">
        <f t="shared" si="8"/>
        <v>-18.343054067111137</v>
      </c>
      <c r="AR22">
        <f t="shared" si="8"/>
        <v>-20.152847791573052</v>
      </c>
      <c r="AS22">
        <f t="shared" si="8"/>
        <v>-1.7156275617326422</v>
      </c>
      <c r="AT22">
        <f t="shared" si="8"/>
        <v>3.504111653847708</v>
      </c>
      <c r="AU22">
        <f t="shared" si="8"/>
        <v>-18.364363699457986</v>
      </c>
      <c r="AW22">
        <v>19</v>
      </c>
      <c r="AX22">
        <f>IF(Z22&gt;0, (R22*SUMPRODUCT(K22:$K$98, X22:$X$98)-K22*$AZ$3)/Z22, 0)</f>
        <v>357.5985261057603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2.5943469999999999E-3</v>
      </c>
      <c r="Q23" s="4">
        <f t="shared" si="22"/>
        <v>12.5</v>
      </c>
      <c r="R23">
        <f t="shared" si="0"/>
        <v>50000</v>
      </c>
      <c r="S23">
        <f t="shared" si="1"/>
        <v>372.36859341809827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284.1716661737604</v>
      </c>
      <c r="AC23">
        <f t="shared" si="19"/>
        <v>292.18216790725057</v>
      </c>
      <c r="AE23">
        <f t="shared" si="2"/>
        <v>0</v>
      </c>
      <c r="AF23">
        <f t="shared" si="3"/>
        <v>0</v>
      </c>
      <c r="AG23">
        <f t="shared" si="3"/>
        <v>-9.8082307783133249</v>
      </c>
      <c r="AH23">
        <f t="shared" si="4"/>
        <v>-103.08206771032062</v>
      </c>
      <c r="AI23">
        <f t="shared" si="5"/>
        <v>-112.89029848863395</v>
      </c>
      <c r="AJ23">
        <f t="shared" si="6"/>
        <v>-8.0105017334901731</v>
      </c>
      <c r="AK23">
        <f t="shared" si="20"/>
        <v>19.89201663216323</v>
      </c>
      <c r="AL23">
        <f t="shared" si="7"/>
        <v>-101.00878358996088</v>
      </c>
      <c r="AN23">
        <f t="shared" si="8"/>
        <v>0</v>
      </c>
      <c r="AO23">
        <f t="shared" si="8"/>
        <v>0</v>
      </c>
      <c r="AP23">
        <f t="shared" si="8"/>
        <v>-1.5955362091943008</v>
      </c>
      <c r="AQ23">
        <f t="shared" si="8"/>
        <v>-16.768688998844961</v>
      </c>
      <c r="AR23">
        <f t="shared" si="8"/>
        <v>-18.364225208039262</v>
      </c>
      <c r="AS23">
        <f t="shared" si="8"/>
        <v>-1.3030938870093738</v>
      </c>
      <c r="AT23">
        <f t="shared" si="8"/>
        <v>3.2358978421151723</v>
      </c>
      <c r="AU23">
        <f t="shared" si="8"/>
        <v>-16.431421252933465</v>
      </c>
      <c r="AW23">
        <v>20</v>
      </c>
      <c r="AX23">
        <f>IF(Z23&gt;0, (R23*SUMPRODUCT(K23:$K$98, X23:$X$98)-K23*$AZ$3)/Z23, 0)</f>
        <v>372.36859341809827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2.6922130000000002E-3</v>
      </c>
      <c r="Q24" s="4">
        <f t="shared" si="22"/>
        <v>12.5</v>
      </c>
      <c r="R24">
        <f t="shared" si="0"/>
        <v>50000</v>
      </c>
      <c r="S24">
        <f t="shared" si="1"/>
        <v>385.88313817325229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292.18216790725057</v>
      </c>
      <c r="AC24">
        <f t="shared" si="19"/>
        <v>298.94343944465692</v>
      </c>
      <c r="AE24">
        <f t="shared" si="2"/>
        <v>0</v>
      </c>
      <c r="AF24">
        <f t="shared" si="3"/>
        <v>0</v>
      </c>
      <c r="AG24">
        <f t="shared" si="3"/>
        <v>-9.6837426241218161</v>
      </c>
      <c r="AH24">
        <f t="shared" si="4"/>
        <v>-105.623385633501</v>
      </c>
      <c r="AI24">
        <f t="shared" si="5"/>
        <v>-115.30712825762282</v>
      </c>
      <c r="AJ24">
        <f t="shared" si="6"/>
        <v>-6.7612715374063441</v>
      </c>
      <c r="AK24">
        <f t="shared" si="20"/>
        <v>20.452751753507542</v>
      </c>
      <c r="AL24">
        <f t="shared" ref="AL24:AL87" si="23">SUM(AI24:AK24)</f>
        <v>-101.61564804152162</v>
      </c>
      <c r="AN24">
        <f t="shared" si="8"/>
        <v>0</v>
      </c>
      <c r="AO24">
        <f t="shared" si="8"/>
        <v>0</v>
      </c>
      <c r="AP24">
        <f t="shared" si="8"/>
        <v>-1.4065047533732089</v>
      </c>
      <c r="AQ24">
        <f t="shared" si="8"/>
        <v>-15.341154729870055</v>
      </c>
      <c r="AR24">
        <f t="shared" si="8"/>
        <v>-16.747659483243265</v>
      </c>
      <c r="AS24">
        <f t="shared" si="8"/>
        <v>-0.9820335923138408</v>
      </c>
      <c r="AT24">
        <f t="shared" si="8"/>
        <v>2.970637869826632</v>
      </c>
      <c r="AU24">
        <f t="shared" si="8"/>
        <v>-14.759055205730474</v>
      </c>
      <c r="AW24">
        <v>21</v>
      </c>
      <c r="AX24">
        <f>IF(Z24&gt;0, (R24*SUMPRODUCT(K24:$K$98, X24:$X$98)-K24*$AZ$3)/Z24, 0)</f>
        <v>385.88313817325229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2.807183E-3</v>
      </c>
      <c r="Q25" s="4">
        <f t="shared" si="22"/>
        <v>12.5</v>
      </c>
      <c r="R25">
        <f t="shared" si="0"/>
        <v>50000</v>
      </c>
      <c r="S25">
        <f t="shared" si="1"/>
        <v>398.30029159035735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298.94343944465692</v>
      </c>
      <c r="AC25">
        <f t="shared" si="19"/>
        <v>304.61117805072541</v>
      </c>
      <c r="AE25">
        <f t="shared" si="2"/>
        <v>0</v>
      </c>
      <c r="AF25">
        <f t="shared" si="3"/>
        <v>0</v>
      </c>
      <c r="AG25">
        <f t="shared" si="3"/>
        <v>-9.5597211602097865</v>
      </c>
      <c r="AH25">
        <f t="shared" si="4"/>
        <v>-108.73615068324061</v>
      </c>
      <c r="AI25">
        <f t="shared" si="5"/>
        <v>-118.2958718434504</v>
      </c>
      <c r="AJ25">
        <f t="shared" si="6"/>
        <v>-5.6677386060684967</v>
      </c>
      <c r="AK25">
        <f t="shared" si="20"/>
        <v>20.926040761125986</v>
      </c>
      <c r="AL25">
        <f t="shared" si="23"/>
        <v>-103.03756968839291</v>
      </c>
      <c r="AN25">
        <f t="shared" si="8"/>
        <v>0</v>
      </c>
      <c r="AO25">
        <f t="shared" si="8"/>
        <v>0</v>
      </c>
      <c r="AP25">
        <f t="shared" si="8"/>
        <v>-1.2397244550057036</v>
      </c>
      <c r="AQ25">
        <f t="shared" si="8"/>
        <v>-14.101129403887374</v>
      </c>
      <c r="AR25">
        <f t="shared" si="8"/>
        <v>-15.340853858893079</v>
      </c>
      <c r="AS25">
        <f t="shared" si="8"/>
        <v>-0.73500409026248836</v>
      </c>
      <c r="AT25">
        <f t="shared" si="8"/>
        <v>2.7137323404362506</v>
      </c>
      <c r="AU25">
        <f t="shared" si="8"/>
        <v>-13.362125608719316</v>
      </c>
      <c r="AW25">
        <v>22</v>
      </c>
      <c r="AX25">
        <f>IF(Z25&gt;0, (R25*SUMPRODUCT(K25:$K$98, X25:$X$98)-K25*$AZ$3)/Z25, 0)</f>
        <v>398.30029159035735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2.939255E-3</v>
      </c>
      <c r="Q26" s="4">
        <f t="shared" si="22"/>
        <v>12.5</v>
      </c>
      <c r="R26">
        <f t="shared" si="0"/>
        <v>50000</v>
      </c>
      <c r="S26">
        <f t="shared" si="1"/>
        <v>409.69048547023266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304.61117805072541</v>
      </c>
      <c r="AC26">
        <f t="shared" si="19"/>
        <v>309.26798912535469</v>
      </c>
      <c r="AE26">
        <f t="shared" si="2"/>
        <v>0</v>
      </c>
      <c r="AF26">
        <f t="shared" si="3"/>
        <v>0</v>
      </c>
      <c r="AG26">
        <f t="shared" si="3"/>
        <v>-9.4360254903889373</v>
      </c>
      <c r="AH26">
        <f t="shared" si="4"/>
        <v>-112.39383287500966</v>
      </c>
      <c r="AI26">
        <f t="shared" si="5"/>
        <v>-121.82985836539861</v>
      </c>
      <c r="AJ26">
        <f t="shared" si="6"/>
        <v>-4.6568110746292746</v>
      </c>
      <c r="AK26">
        <f t="shared" si="20"/>
        <v>21.32278246355078</v>
      </c>
      <c r="AL26">
        <f t="shared" si="23"/>
        <v>-105.1638869764771</v>
      </c>
      <c r="AN26">
        <f t="shared" si="8"/>
        <v>0</v>
      </c>
      <c r="AO26">
        <f t="shared" si="8"/>
        <v>0</v>
      </c>
      <c r="AP26">
        <f t="shared" si="8"/>
        <v>-1.092574414422008</v>
      </c>
      <c r="AQ26">
        <f t="shared" si="8"/>
        <v>-13.013808224992106</v>
      </c>
      <c r="AR26">
        <f t="shared" si="8"/>
        <v>-14.106382639414115</v>
      </c>
      <c r="AS26">
        <f t="shared" si="8"/>
        <v>-0.53920081480484494</v>
      </c>
      <c r="AT26">
        <f t="shared" si="8"/>
        <v>2.4689130596023436</v>
      </c>
      <c r="AU26">
        <f t="shared" si="8"/>
        <v>-12.176670394616615</v>
      </c>
      <c r="AW26">
        <v>23</v>
      </c>
      <c r="AX26">
        <f>IF(Z26&gt;0, (R26*SUMPRODUCT(K26:$K$98, X26:$X$98)-K26*$AZ$3)/Z26, 0)</f>
        <v>409.69048547023266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3.7729310000000002E-3</v>
      </c>
      <c r="Q27" s="4">
        <f t="shared" si="22"/>
        <v>12.5</v>
      </c>
      <c r="R27">
        <f t="shared" si="0"/>
        <v>50000</v>
      </c>
      <c r="S27">
        <f t="shared" si="1"/>
        <v>420.42794627451894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309.26798912535469</v>
      </c>
      <c r="AC27">
        <f t="shared" si="19"/>
        <v>313.0023420418953</v>
      </c>
      <c r="AE27">
        <f t="shared" si="2"/>
        <v>0</v>
      </c>
      <c r="AF27">
        <f t="shared" si="3"/>
        <v>0</v>
      </c>
      <c r="AG27">
        <f t="shared" si="3"/>
        <v>-9.3060637623955689</v>
      </c>
      <c r="AH27">
        <f t="shared" si="4"/>
        <v>-142.4058923579145</v>
      </c>
      <c r="AI27">
        <f t="shared" si="5"/>
        <v>-151.71195612031008</v>
      </c>
      <c r="AJ27">
        <f t="shared" si="6"/>
        <v>-3.7343529165406153</v>
      </c>
      <c r="AK27">
        <f t="shared" si="20"/>
        <v>21.648759238774829</v>
      </c>
      <c r="AL27">
        <f t="shared" si="23"/>
        <v>-133.79754979807586</v>
      </c>
      <c r="AN27">
        <f t="shared" si="8"/>
        <v>0</v>
      </c>
      <c r="AO27">
        <f t="shared" si="8"/>
        <v>0</v>
      </c>
      <c r="AP27">
        <f t="shared" si="8"/>
        <v>-0.96207719857125729</v>
      </c>
      <c r="AQ27">
        <f t="shared" si="8"/>
        <v>-14.722170992784431</v>
      </c>
      <c r="AR27">
        <f t="shared" si="8"/>
        <v>-15.684248191355689</v>
      </c>
      <c r="AS27">
        <f t="shared" si="8"/>
        <v>-0.38606395616366984</v>
      </c>
      <c r="AT27">
        <f t="shared" si="8"/>
        <v>2.238086711284538</v>
      </c>
      <c r="AU27">
        <f t="shared" si="8"/>
        <v>-13.832225436234822</v>
      </c>
      <c r="AW27">
        <v>24</v>
      </c>
      <c r="AX27">
        <f>IF(Z27&gt;0, (R27*SUMPRODUCT(K27:$K$98, X27:$X$98)-K27*$AZ$3)/Z27, 0)</f>
        <v>420.42794627451894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4.6883589999999996E-3</v>
      </c>
      <c r="Q28" s="4">
        <f t="shared" si="22"/>
        <v>12.5</v>
      </c>
      <c r="R28">
        <f t="shared" si="0"/>
        <v>50000</v>
      </c>
      <c r="S28">
        <f t="shared" si="1"/>
        <v>427.01105056988035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313.0023420418953</v>
      </c>
      <c r="AC28">
        <f t="shared" si="19"/>
        <v>313.23388635405064</v>
      </c>
      <c r="AE28">
        <f t="shared" si="2"/>
        <v>0</v>
      </c>
      <c r="AF28">
        <f t="shared" si="3"/>
        <v>0</v>
      </c>
      <c r="AG28">
        <f t="shared" si="3"/>
        <v>-9.1693729569766109</v>
      </c>
      <c r="AH28">
        <f t="shared" si="4"/>
        <v>-174.52067118000448</v>
      </c>
      <c r="AI28">
        <f t="shared" si="5"/>
        <v>-183.6900441369811</v>
      </c>
      <c r="AJ28">
        <f t="shared" si="6"/>
        <v>-0.23154431215533577</v>
      </c>
      <c r="AK28">
        <f t="shared" si="20"/>
        <v>21.910163942932673</v>
      </c>
      <c r="AL28">
        <f t="shared" si="23"/>
        <v>-162.01142450620375</v>
      </c>
      <c r="AN28">
        <f t="shared" si="8"/>
        <v>0</v>
      </c>
      <c r="AO28">
        <f t="shared" si="8"/>
        <v>0</v>
      </c>
      <c r="AP28">
        <f t="shared" si="8"/>
        <v>-0.84638023508297155</v>
      </c>
      <c r="AQ28">
        <f t="shared" si="8"/>
        <v>-16.109154616486929</v>
      </c>
      <c r="AR28">
        <f t="shared" si="8"/>
        <v>-16.955534851569901</v>
      </c>
      <c r="AS28">
        <f t="shared" si="8"/>
        <v>-2.1372729659234639E-2</v>
      </c>
      <c r="AT28">
        <f t="shared" si="8"/>
        <v>2.022420703764281</v>
      </c>
      <c r="AU28">
        <f t="shared" si="8"/>
        <v>-14.954486877464854</v>
      </c>
      <c r="AW28">
        <v>25</v>
      </c>
      <c r="AX28">
        <f>IF(Z28&gt;0, (R28*SUMPRODUCT(K28:$K$98, X28:$X$98)-K28*$AZ$3)/Z28, 0)</f>
        <v>427.01105056988035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5.6712799999999999E-3</v>
      </c>
      <c r="Q29" s="4">
        <f t="shared" si="22"/>
        <v>12.5</v>
      </c>
      <c r="R29">
        <f t="shared" si="0"/>
        <v>50000</v>
      </c>
      <c r="S29">
        <f t="shared" si="1"/>
        <v>429.9902631119698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313.23388635405064</v>
      </c>
      <c r="AC29">
        <f t="shared" si="19"/>
        <v>310.47626325983168</v>
      </c>
      <c r="AE29">
        <f t="shared" si="2"/>
        <v>0</v>
      </c>
      <c r="AF29">
        <f t="shared" si="3"/>
        <v>0</v>
      </c>
      <c r="AG29">
        <f t="shared" si="3"/>
        <v>-9.0256771459434013</v>
      </c>
      <c r="AH29">
        <f t="shared" si="4"/>
        <v>-208.00832585376924</v>
      </c>
      <c r="AI29">
        <f t="shared" si="5"/>
        <v>-217.03400299971264</v>
      </c>
      <c r="AJ29">
        <f t="shared" si="6"/>
        <v>2.7576230942189568</v>
      </c>
      <c r="AK29">
        <f t="shared" si="20"/>
        <v>21.926372044783548</v>
      </c>
      <c r="AL29">
        <f t="shared" si="23"/>
        <v>-192.35000786071015</v>
      </c>
      <c r="AN29">
        <f t="shared" si="8"/>
        <v>0</v>
      </c>
      <c r="AO29">
        <f t="shared" si="8"/>
        <v>0</v>
      </c>
      <c r="AP29">
        <f t="shared" si="8"/>
        <v>-0.74385390485046465</v>
      </c>
      <c r="AQ29">
        <f t="shared" si="8"/>
        <v>-17.143068927219122</v>
      </c>
      <c r="AR29">
        <f t="shared" si="8"/>
        <v>-17.886922832069587</v>
      </c>
      <c r="AS29">
        <f t="shared" si="8"/>
        <v>0.22727033923017467</v>
      </c>
      <c r="AT29">
        <f t="shared" si="8"/>
        <v>1.8070685668218103</v>
      </c>
      <c r="AU29">
        <f t="shared" si="8"/>
        <v>-15.852583926017603</v>
      </c>
      <c r="AW29">
        <v>26</v>
      </c>
      <c r="AX29">
        <f>IF(Z29&gt;0, (R29*SUMPRODUCT(K29:$K$98, X29:$X$98)-K29*$AZ$3)/Z29, 0)</f>
        <v>429.9902631119698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6.8024940000000001E-3</v>
      </c>
      <c r="Q30" s="4">
        <f t="shared" si="22"/>
        <v>12.5</v>
      </c>
      <c r="R30">
        <f t="shared" si="0"/>
        <v>50000</v>
      </c>
      <c r="S30">
        <f t="shared" si="1"/>
        <v>429.98282132266007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310.47626325983168</v>
      </c>
      <c r="AC30">
        <f t="shared" si="19"/>
        <v>305.25420462035157</v>
      </c>
      <c r="AE30">
        <f t="shared" si="2"/>
        <v>0</v>
      </c>
      <c r="AF30">
        <f t="shared" si="3"/>
        <v>0</v>
      </c>
      <c r="AG30">
        <f t="shared" si="3"/>
        <v>-8.8740232598527502</v>
      </c>
      <c r="AH30">
        <f t="shared" si="4"/>
        <v>-245.58845852486849</v>
      </c>
      <c r="AI30">
        <f t="shared" si="5"/>
        <v>-254.46248178472123</v>
      </c>
      <c r="AJ30">
        <f t="shared" si="6"/>
        <v>5.2220586394801103</v>
      </c>
      <c r="AK30">
        <f t="shared" si="20"/>
        <v>21.733338428188219</v>
      </c>
      <c r="AL30">
        <f t="shared" si="23"/>
        <v>-227.50708471705292</v>
      </c>
      <c r="AN30">
        <f t="shared" si="8"/>
        <v>0</v>
      </c>
      <c r="AO30">
        <f t="shared" si="8"/>
        <v>0</v>
      </c>
      <c r="AP30">
        <f t="shared" si="8"/>
        <v>-0.65299580721190897</v>
      </c>
      <c r="AQ30">
        <f t="shared" si="8"/>
        <v>-18.07164901650663</v>
      </c>
      <c r="AR30">
        <f t="shared" si="8"/>
        <v>-18.724644823718538</v>
      </c>
      <c r="AS30">
        <f t="shared" si="8"/>
        <v>0.38426565907511728</v>
      </c>
      <c r="AT30">
        <f t="shared" si="8"/>
        <v>1.5992496813175872</v>
      </c>
      <c r="AU30">
        <f t="shared" si="8"/>
        <v>-16.741129483325835</v>
      </c>
      <c r="AW30">
        <v>27</v>
      </c>
      <c r="AX30">
        <f>IF(Z30&gt;0, (R30*SUMPRODUCT(K30:$K$98, X30:$X$98)-K30*$AZ$3)/Z30, 0)</f>
        <v>429.98282132266007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8.090557E-3</v>
      </c>
      <c r="Q31" s="4">
        <f t="shared" si="22"/>
        <v>12.5</v>
      </c>
      <c r="R31">
        <f t="shared" si="0"/>
        <v>50000</v>
      </c>
      <c r="S31">
        <f t="shared" si="1"/>
        <v>427.24902601318405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305.25420462035157</v>
      </c>
      <c r="AC31">
        <f t="shared" si="19"/>
        <v>297.82631478932609</v>
      </c>
      <c r="AE31">
        <f t="shared" si="2"/>
        <v>0</v>
      </c>
      <c r="AF31">
        <f t="shared" si="3"/>
        <v>0</v>
      </c>
      <c r="AG31">
        <f t="shared" si="3"/>
        <v>-8.7134872362510585</v>
      </c>
      <c r="AH31">
        <f t="shared" si="4"/>
        <v>-287.18316401265798</v>
      </c>
      <c r="AI31">
        <f t="shared" si="5"/>
        <v>-295.89665124890905</v>
      </c>
      <c r="AJ31">
        <f t="shared" si="6"/>
        <v>7.4278898310254817</v>
      </c>
      <c r="AK31">
        <f t="shared" si="20"/>
        <v>21.367794323424611</v>
      </c>
      <c r="AL31">
        <f t="shared" si="23"/>
        <v>-267.10096709445895</v>
      </c>
      <c r="AN31">
        <f t="shared" si="8"/>
        <v>0</v>
      </c>
      <c r="AO31">
        <f t="shared" si="8"/>
        <v>0</v>
      </c>
      <c r="AP31">
        <f t="shared" si="8"/>
        <v>-0.57248459762569726</v>
      </c>
      <c r="AQ31">
        <f t="shared" si="8"/>
        <v>-18.868213567889146</v>
      </c>
      <c r="AR31">
        <f t="shared" si="8"/>
        <v>-19.440698165514846</v>
      </c>
      <c r="AS31">
        <f t="shared" si="8"/>
        <v>0.48801959603858763</v>
      </c>
      <c r="AT31">
        <f t="shared" si="8"/>
        <v>1.4038848974842222</v>
      </c>
      <c r="AU31">
        <f t="shared" si="8"/>
        <v>-17.548793671992033</v>
      </c>
      <c r="AW31">
        <v>28</v>
      </c>
      <c r="AX31">
        <f>IF(Z31&gt;0, (R31*SUMPRODUCT(K31:$K$98, X31:$X$98)-K31*$AZ$3)/Z31, 0)</f>
        <v>427.24902601318405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9.5159809999999997E-3</v>
      </c>
      <c r="Q32" s="4">
        <f t="shared" si="22"/>
        <v>12.5</v>
      </c>
      <c r="R32">
        <f t="shared" si="0"/>
        <v>50000</v>
      </c>
      <c r="S32">
        <f t="shared" si="1"/>
        <v>422.05134431690334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297.82631478932609</v>
      </c>
      <c r="AC32">
        <f t="shared" si="19"/>
        <v>288.46145763704533</v>
      </c>
      <c r="AE32">
        <f t="shared" si="2"/>
        <v>0</v>
      </c>
      <c r="AF32">
        <f t="shared" si="3"/>
        <v>0</v>
      </c>
      <c r="AG32">
        <f t="shared" si="3"/>
        <v>-8.5434349849046409</v>
      </c>
      <c r="AH32">
        <f t="shared" si="4"/>
        <v>-331.66951593563033</v>
      </c>
      <c r="AI32">
        <f t="shared" si="5"/>
        <v>-340.21295092053498</v>
      </c>
      <c r="AJ32">
        <f t="shared" si="6"/>
        <v>9.3648571522807629</v>
      </c>
      <c r="AK32">
        <f t="shared" si="20"/>
        <v>20.847842035252828</v>
      </c>
      <c r="AL32">
        <f t="shared" si="23"/>
        <v>-310.00025173300139</v>
      </c>
      <c r="AN32">
        <f t="shared" si="8"/>
        <v>0</v>
      </c>
      <c r="AO32">
        <f t="shared" si="8"/>
        <v>0</v>
      </c>
      <c r="AP32">
        <f t="shared" si="8"/>
        <v>-0.50117142776396562</v>
      </c>
      <c r="AQ32">
        <f t="shared" si="8"/>
        <v>-19.456259120709927</v>
      </c>
      <c r="AR32">
        <f t="shared" si="8"/>
        <v>-19.957430548473894</v>
      </c>
      <c r="AS32">
        <f t="shared" si="8"/>
        <v>0.54935735311462919</v>
      </c>
      <c r="AT32">
        <f t="shared" si="8"/>
        <v>1.2229674337156438</v>
      </c>
      <c r="AU32">
        <f t="shared" si="8"/>
        <v>-18.185105761643619</v>
      </c>
      <c r="AW32">
        <v>29</v>
      </c>
      <c r="AX32">
        <f>IF(Z32&gt;0, (R32*SUMPRODUCT(K32:$K$98, X32:$X$98)-K32*$AZ$3)/Z32, 0)</f>
        <v>422.05134431690334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1.1135328E-2</v>
      </c>
      <c r="Q33" s="4">
        <f t="shared" si="22"/>
        <v>12.5</v>
      </c>
      <c r="R33">
        <f t="shared" si="0"/>
        <v>50000</v>
      </c>
      <c r="S33">
        <f t="shared" si="1"/>
        <v>414.76557717891552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288.46145763704533</v>
      </c>
      <c r="AC33">
        <f t="shared" si="19"/>
        <v>277.49033817312852</v>
      </c>
      <c r="AE33">
        <f t="shared" si="2"/>
        <v>0</v>
      </c>
      <c r="AF33">
        <f t="shared" si="3"/>
        <v>0</v>
      </c>
      <c r="AG33">
        <f t="shared" si="3"/>
        <v>-8.3628666842520065</v>
      </c>
      <c r="AH33">
        <f t="shared" si="4"/>
        <v>-380.53580321435294</v>
      </c>
      <c r="AI33">
        <f t="shared" si="5"/>
        <v>-388.89866989860496</v>
      </c>
      <c r="AJ33">
        <f t="shared" si="6"/>
        <v>10.971119463916807</v>
      </c>
      <c r="AK33">
        <f t="shared" si="20"/>
        <v>20.192302034593176</v>
      </c>
      <c r="AL33">
        <f t="shared" si="23"/>
        <v>-357.73524840009497</v>
      </c>
      <c r="AN33">
        <f t="shared" si="8"/>
        <v>0</v>
      </c>
      <c r="AO33">
        <f t="shared" si="8"/>
        <v>0</v>
      </c>
      <c r="AP33">
        <f t="shared" si="8"/>
        <v>-0.43801696897673736</v>
      </c>
      <c r="AQ33">
        <f t="shared" si="8"/>
        <v>-19.931100829928798</v>
      </c>
      <c r="AR33">
        <f t="shared" si="8"/>
        <v>-20.369117798905538</v>
      </c>
      <c r="AS33">
        <f t="shared" si="8"/>
        <v>0.57462789678517345</v>
      </c>
      <c r="AT33">
        <f t="shared" si="8"/>
        <v>1.0576003741050177</v>
      </c>
      <c r="AU33">
        <f t="shared" si="8"/>
        <v>-18.736889528015347</v>
      </c>
      <c r="AW33">
        <v>30</v>
      </c>
      <c r="AX33">
        <f>IF(Z33&gt;0, (R33*SUMPRODUCT(K33:$K$98, X33:$X$98)-K33*$AZ$3)/Z33, 0)</f>
        <v>414.76557717891552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1.2969985999999999E-2</v>
      </c>
      <c r="Q34" s="4">
        <f t="shared" si="22"/>
        <v>12.5</v>
      </c>
      <c r="R34">
        <f t="shared" si="0"/>
        <v>50000</v>
      </c>
      <c r="S34">
        <f t="shared" si="1"/>
        <v>405.61537956505913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277.49033817312852</v>
      </c>
      <c r="AC34">
        <f t="shared" si="19"/>
        <v>265.13525489390781</v>
      </c>
      <c r="AE34">
        <f t="shared" si="2"/>
        <v>0</v>
      </c>
      <c r="AF34">
        <f t="shared" si="3"/>
        <v>0</v>
      </c>
      <c r="AG34">
        <f t="shared" si="3"/>
        <v>-8.1707717535948721</v>
      </c>
      <c r="AH34">
        <f t="shared" si="4"/>
        <v>-433.86505525845973</v>
      </c>
      <c r="AI34">
        <f t="shared" si="5"/>
        <v>-442.0358270120546</v>
      </c>
      <c r="AJ34">
        <f t="shared" si="6"/>
        <v>12.355083279220707</v>
      </c>
      <c r="AK34">
        <f t="shared" si="20"/>
        <v>19.424323672118998</v>
      </c>
      <c r="AL34">
        <f t="shared" si="23"/>
        <v>-410.2564200607149</v>
      </c>
      <c r="AN34">
        <f t="shared" si="8"/>
        <v>0</v>
      </c>
      <c r="AO34">
        <f t="shared" si="8"/>
        <v>0</v>
      </c>
      <c r="AP34">
        <f t="shared" si="8"/>
        <v>-0.38210332618891013</v>
      </c>
      <c r="AQ34">
        <f t="shared" si="8"/>
        <v>-20.289549840681133</v>
      </c>
      <c r="AR34">
        <f t="shared" si="8"/>
        <v>-20.671653166870044</v>
      </c>
      <c r="AS34">
        <f t="shared" si="8"/>
        <v>0.57778121317049025</v>
      </c>
      <c r="AT34">
        <f t="shared" si="8"/>
        <v>0.90837180475897805</v>
      </c>
      <c r="AU34">
        <f t="shared" ref="AU34:AU97" si="24">AL34*$K34</f>
        <v>-19.185500148940577</v>
      </c>
      <c r="AW34">
        <v>31</v>
      </c>
      <c r="AX34">
        <f>IF(Z34&gt;0, (R34*SUMPRODUCT(K34:$K$98, X34:$X$98)-K34*$AZ$3)/Z34, 0)</f>
        <v>405.61537956505913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1.4883069000000001E-2</v>
      </c>
      <c r="Q35" s="4">
        <f t="shared" si="22"/>
        <v>12.5</v>
      </c>
      <c r="R35">
        <f t="shared" si="0"/>
        <v>50000</v>
      </c>
      <c r="S35">
        <f t="shared" si="1"/>
        <v>394.74637071391265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265.13525489390781</v>
      </c>
      <c r="AC35">
        <f t="shared" si="19"/>
        <v>251.61000643778755</v>
      </c>
      <c r="AE35">
        <f t="shared" si="2"/>
        <v>0</v>
      </c>
      <c r="AF35">
        <f t="shared" ref="AF35:AG66" si="25">-$Z35*P35</f>
        <v>0</v>
      </c>
      <c r="AG35">
        <f t="shared" si="25"/>
        <v>-7.967457876266919</v>
      </c>
      <c r="AH35">
        <f t="shared" si="4"/>
        <v>-486.42463916801387</v>
      </c>
      <c r="AI35">
        <f t="shared" ref="AI35:AI66" si="26">SUM(AE35:AH35)</f>
        <v>-494.39209704428077</v>
      </c>
      <c r="AJ35">
        <f t="shared" si="6"/>
        <v>13.525248456120266</v>
      </c>
      <c r="AK35">
        <f t="shared" si="20"/>
        <v>18.55946784257355</v>
      </c>
      <c r="AL35">
        <f t="shared" si="23"/>
        <v>-462.30738074558695</v>
      </c>
      <c r="AN35">
        <f t="shared" ref="AN35:AT66" si="27">AE35*$K35</f>
        <v>0</v>
      </c>
      <c r="AO35">
        <f t="shared" si="27"/>
        <v>0</v>
      </c>
      <c r="AP35">
        <f t="shared" si="27"/>
        <v>-0.33267448460555527</v>
      </c>
      <c r="AQ35">
        <f t="shared" si="27"/>
        <v>-20.31025060285377</v>
      </c>
      <c r="AR35">
        <f t="shared" si="27"/>
        <v>-20.642925087459325</v>
      </c>
      <c r="AS35">
        <f t="shared" si="27"/>
        <v>0.56473534334016395</v>
      </c>
      <c r="AT35">
        <f t="shared" si="27"/>
        <v>0.77493492842593192</v>
      </c>
      <c r="AU35">
        <f t="shared" si="24"/>
        <v>-19.303254815693229</v>
      </c>
      <c r="AW35">
        <v>32</v>
      </c>
      <c r="AX35">
        <f>IF(Z35&gt;0, (R35*SUMPRODUCT(K35:$K$98, X35:$X$98)-K35*$AZ$3)/Z35, 0)</f>
        <v>394.74637071391265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1.6930661E-2</v>
      </c>
      <c r="Q36" s="4">
        <f t="shared" si="22"/>
        <v>12.5</v>
      </c>
      <c r="R36">
        <f t="shared" si="0"/>
        <v>50000</v>
      </c>
      <c r="S36">
        <f t="shared" si="1"/>
        <v>382.66269449103953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251.61000643778755</v>
      </c>
      <c r="AC36">
        <f t="shared" si="19"/>
        <v>237.33931064257746</v>
      </c>
      <c r="AE36">
        <f t="shared" si="2"/>
        <v>0</v>
      </c>
      <c r="AF36">
        <f t="shared" si="25"/>
        <v>0</v>
      </c>
      <c r="AG36">
        <f t="shared" si="25"/>
        <v>-7.7528889691693941</v>
      </c>
      <c r="AH36">
        <f t="shared" si="4"/>
        <v>-539.57731333942058</v>
      </c>
      <c r="AI36">
        <f t="shared" si="26"/>
        <v>-547.33020230858995</v>
      </c>
      <c r="AJ36">
        <f t="shared" si="6"/>
        <v>14.270695795210088</v>
      </c>
      <c r="AK36">
        <f t="shared" si="20"/>
        <v>17.612700450645129</v>
      </c>
      <c r="AL36">
        <f t="shared" si="23"/>
        <v>-515.44680606273471</v>
      </c>
      <c r="AN36">
        <f t="shared" si="27"/>
        <v>0</v>
      </c>
      <c r="AO36">
        <f t="shared" si="27"/>
        <v>0</v>
      </c>
      <c r="AP36">
        <f t="shared" si="27"/>
        <v>-0.2890315543190119</v>
      </c>
      <c r="AQ36">
        <f t="shared" si="27"/>
        <v>-20.115710436451337</v>
      </c>
      <c r="AR36">
        <f t="shared" si="27"/>
        <v>-20.404741990770351</v>
      </c>
      <c r="AS36">
        <f t="shared" si="27"/>
        <v>0.53201863244860281</v>
      </c>
      <c r="AT36">
        <f t="shared" si="27"/>
        <v>0.65661022713582173</v>
      </c>
      <c r="AU36">
        <f t="shared" si="24"/>
        <v>-19.216113131185924</v>
      </c>
      <c r="AW36">
        <v>33</v>
      </c>
      <c r="AX36">
        <f>IF(Z36&gt;0, (R36*SUMPRODUCT(K36:$K$98, X36:$X$98)-K36*$AZ$3)/Z36, 0)</f>
        <v>382.66269449103953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1.9185959999999998E-2</v>
      </c>
      <c r="Q37" s="4">
        <f t="shared" si="22"/>
        <v>12.5</v>
      </c>
      <c r="R37">
        <f t="shared" si="0"/>
        <v>50000</v>
      </c>
      <c r="S37">
        <f t="shared" si="1"/>
        <v>369.71484749540116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237.33931064257746</v>
      </c>
      <c r="AC37">
        <f t="shared" si="19"/>
        <v>222.61605985580786</v>
      </c>
      <c r="AE37">
        <f t="shared" si="2"/>
        <v>0</v>
      </c>
      <c r="AF37">
        <f t="shared" si="25"/>
        <v>0</v>
      </c>
      <c r="AG37">
        <f t="shared" si="25"/>
        <v>-7.5266134618307747</v>
      </c>
      <c r="AH37">
        <f t="shared" si="4"/>
        <v>-594.98647058770086</v>
      </c>
      <c r="AI37">
        <f t="shared" si="26"/>
        <v>-602.51308404953159</v>
      </c>
      <c r="AJ37">
        <f t="shared" si="6"/>
        <v>14.723250786769597</v>
      </c>
      <c r="AK37">
        <f t="shared" si="20"/>
        <v>16.613751744980423</v>
      </c>
      <c r="AL37">
        <f t="shared" si="23"/>
        <v>-571.17608151778154</v>
      </c>
      <c r="AN37">
        <f t="shared" si="27"/>
        <v>0</v>
      </c>
      <c r="AO37">
        <f t="shared" si="27"/>
        <v>0</v>
      </c>
      <c r="AP37">
        <f t="shared" si="27"/>
        <v>-0.25053204547849944</v>
      </c>
      <c r="AQ37">
        <f t="shared" si="27"/>
        <v>-19.804813713937104</v>
      </c>
      <c r="AR37">
        <f t="shared" si="27"/>
        <v>-20.055345759415601</v>
      </c>
      <c r="AS37">
        <f t="shared" si="27"/>
        <v>0.49008045310262111</v>
      </c>
      <c r="AT37">
        <f t="shared" si="27"/>
        <v>0.55300796684323172</v>
      </c>
      <c r="AU37">
        <f t="shared" si="24"/>
        <v>-19.012257339469748</v>
      </c>
      <c r="AW37">
        <v>34</v>
      </c>
      <c r="AX37">
        <f>IF(Z37&gt;0, (R37*SUMPRODUCT(K37:$K$98, X37:$X$98)-K37*$AZ$3)/Z37, 0)</f>
        <v>369.71484749540116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2.1884238E-2</v>
      </c>
      <c r="Q38" s="4">
        <f t="shared" si="22"/>
        <v>12.5</v>
      </c>
      <c r="R38">
        <f t="shared" si="0"/>
        <v>50000</v>
      </c>
      <c r="S38">
        <f t="shared" si="1"/>
        <v>356.17606005808085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222.61605985580786</v>
      </c>
      <c r="AC38">
        <f t="shared" si="19"/>
        <v>207.62594225765807</v>
      </c>
      <c r="AE38">
        <f t="shared" si="2"/>
        <v>0</v>
      </c>
      <c r="AF38">
        <f t="shared" si="25"/>
        <v>0</v>
      </c>
      <c r="AG38">
        <f t="shared" si="25"/>
        <v>-7.2866331268797575</v>
      </c>
      <c r="AH38">
        <f t="shared" si="4"/>
        <v>-658.8568013308344</v>
      </c>
      <c r="AI38">
        <f t="shared" si="26"/>
        <v>-666.14343445771419</v>
      </c>
      <c r="AJ38">
        <f t="shared" si="6"/>
        <v>14.990117598149794</v>
      </c>
      <c r="AK38">
        <f t="shared" si="20"/>
        <v>15.583124189906552</v>
      </c>
      <c r="AL38">
        <f t="shared" si="23"/>
        <v>-635.57019266965779</v>
      </c>
      <c r="AN38">
        <f t="shared" si="27"/>
        <v>0</v>
      </c>
      <c r="AO38">
        <f t="shared" si="27"/>
        <v>0</v>
      </c>
      <c r="AP38">
        <f t="shared" si="27"/>
        <v>-0.2165571626016394</v>
      </c>
      <c r="AQ38">
        <f t="shared" si="27"/>
        <v>-19.581081820993951</v>
      </c>
      <c r="AR38">
        <f t="shared" si="27"/>
        <v>-19.79763898359559</v>
      </c>
      <c r="AS38">
        <f t="shared" si="27"/>
        <v>0.4455030571177252</v>
      </c>
      <c r="AT38">
        <f t="shared" si="27"/>
        <v>0.4631270849339717</v>
      </c>
      <c r="AU38">
        <f t="shared" si="24"/>
        <v>-18.889008841543891</v>
      </c>
      <c r="AW38">
        <v>35</v>
      </c>
      <c r="AX38">
        <f>IF(Z38&gt;0, (R38*SUMPRODUCT(K38:$K$98, X38:$X$98)-K38*$AZ$3)/Z38, 0)</f>
        <v>356.17606005808085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2.4761703999999999E-2</v>
      </c>
      <c r="Q39" s="4">
        <f t="shared" si="22"/>
        <v>12.5</v>
      </c>
      <c r="R39">
        <f t="shared" si="0"/>
        <v>50000</v>
      </c>
      <c r="S39">
        <f t="shared" si="1"/>
        <v>341.84286718217362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207.62594225765807</v>
      </c>
      <c r="AC39">
        <f t="shared" si="19"/>
        <v>192.34369625433141</v>
      </c>
      <c r="AE39">
        <f t="shared" si="2"/>
        <v>0</v>
      </c>
      <c r="AF39">
        <f t="shared" si="25"/>
        <v>0</v>
      </c>
      <c r="AG39">
        <f t="shared" si="25"/>
        <v>-7.0333373429665684</v>
      </c>
      <c r="AH39">
        <f t="shared" si="4"/>
        <v>-721.71781057756391</v>
      </c>
      <c r="AI39">
        <f t="shared" si="26"/>
        <v>-728.75114792053046</v>
      </c>
      <c r="AJ39">
        <f t="shared" si="6"/>
        <v>15.282246003326662</v>
      </c>
      <c r="AK39">
        <f t="shared" si="20"/>
        <v>14.533815958036065</v>
      </c>
      <c r="AL39">
        <f t="shared" si="23"/>
        <v>-698.93508595916774</v>
      </c>
      <c r="AN39">
        <f t="shared" si="27"/>
        <v>0</v>
      </c>
      <c r="AO39">
        <f t="shared" si="27"/>
        <v>0</v>
      </c>
      <c r="AP39">
        <f t="shared" si="27"/>
        <v>-0.18663327376446542</v>
      </c>
      <c r="AQ39">
        <f t="shared" si="27"/>
        <v>-19.15115842650594</v>
      </c>
      <c r="AR39">
        <f t="shared" si="27"/>
        <v>-19.337791700270405</v>
      </c>
      <c r="AS39">
        <f t="shared" si="27"/>
        <v>0.40552236626713012</v>
      </c>
      <c r="AT39">
        <f t="shared" si="27"/>
        <v>0.38566238476404541</v>
      </c>
      <c r="AU39">
        <f t="shared" si="24"/>
        <v>-18.54660694923923</v>
      </c>
      <c r="AW39">
        <v>36</v>
      </c>
      <c r="AX39">
        <f>IF(Z39&gt;0, (R39*SUMPRODUCT(K39:$K$98, X39:$X$98)-K39*$AZ$3)/Z39, 0)</f>
        <v>341.84286718217362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2.7627288E-2</v>
      </c>
      <c r="Q40" s="4">
        <f t="shared" si="22"/>
        <v>12.5</v>
      </c>
      <c r="R40">
        <f t="shared" si="0"/>
        <v>50000</v>
      </c>
      <c r="S40">
        <f t="shared" si="1"/>
        <v>326.92946037749033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192.34369625433141</v>
      </c>
      <c r="AC40">
        <f t="shared" si="19"/>
        <v>177.03078409359978</v>
      </c>
      <c r="AE40">
        <f t="shared" si="2"/>
        <v>0</v>
      </c>
      <c r="AF40">
        <f t="shared" si="25"/>
        <v>0</v>
      </c>
      <c r="AG40">
        <f t="shared" si="25"/>
        <v>-6.7686919331616107</v>
      </c>
      <c r="AH40">
        <f t="shared" si="4"/>
        <v>-777.24814550116855</v>
      </c>
      <c r="AI40">
        <f t="shared" si="26"/>
        <v>-784.01683743433011</v>
      </c>
      <c r="AJ40">
        <f t="shared" si="6"/>
        <v>15.312912160731628</v>
      </c>
      <c r="AK40">
        <f t="shared" si="20"/>
        <v>13.4640587378032</v>
      </c>
      <c r="AL40">
        <f t="shared" si="23"/>
        <v>-755.23986653579539</v>
      </c>
      <c r="AN40">
        <f t="shared" si="27"/>
        <v>0</v>
      </c>
      <c r="AO40">
        <f t="shared" si="27"/>
        <v>0</v>
      </c>
      <c r="AP40">
        <f t="shared" si="27"/>
        <v>-0.16036675876977413</v>
      </c>
      <c r="AQ40">
        <f t="shared" si="27"/>
        <v>-18.414897159549035</v>
      </c>
      <c r="AR40">
        <f t="shared" si="27"/>
        <v>-18.575263918318807</v>
      </c>
      <c r="AS40">
        <f t="shared" si="27"/>
        <v>0.36280009709287464</v>
      </c>
      <c r="AT40">
        <f t="shared" si="27"/>
        <v>0.31899626707620199</v>
      </c>
      <c r="AU40">
        <f t="shared" si="24"/>
        <v>-17.893467554149733</v>
      </c>
      <c r="AW40">
        <v>37</v>
      </c>
      <c r="AX40">
        <f>IF(Z40&gt;0, (R40*SUMPRODUCT(K40:$K$98, X40:$X$98)-K40*$AZ$3)/Z40, 0)</f>
        <v>326.92946037749033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3.0780427999999999E-2</v>
      </c>
      <c r="Q41" s="4">
        <f t="shared" si="22"/>
        <v>12.5</v>
      </c>
      <c r="R41">
        <f t="shared" si="0"/>
        <v>50000</v>
      </c>
      <c r="S41">
        <f t="shared" si="1"/>
        <v>311.9731514612277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177.03078409359978</v>
      </c>
      <c r="AC41">
        <f t="shared" si="19"/>
        <v>162.04289252849222</v>
      </c>
      <c r="AE41">
        <f t="shared" si="2"/>
        <v>0</v>
      </c>
      <c r="AF41">
        <f t="shared" si="25"/>
        <v>0</v>
      </c>
      <c r="AG41">
        <f t="shared" si="25"/>
        <v>-6.4926617791271317</v>
      </c>
      <c r="AH41">
        <f t="shared" si="4"/>
        <v>-833.37293881144706</v>
      </c>
      <c r="AI41">
        <f t="shared" si="26"/>
        <v>-839.86560059057422</v>
      </c>
      <c r="AJ41">
        <f t="shared" si="6"/>
        <v>14.98789156510756</v>
      </c>
      <c r="AK41">
        <f t="shared" si="20"/>
        <v>12.392154886551985</v>
      </c>
      <c r="AL41">
        <f t="shared" si="23"/>
        <v>-812.48555413891461</v>
      </c>
      <c r="AN41">
        <f t="shared" si="27"/>
        <v>0</v>
      </c>
      <c r="AO41">
        <f t="shared" si="27"/>
        <v>0</v>
      </c>
      <c r="AP41">
        <f t="shared" si="27"/>
        <v>-0.13734547652693746</v>
      </c>
      <c r="AQ41">
        <f t="shared" si="27"/>
        <v>-17.629133828237148</v>
      </c>
      <c r="AR41">
        <f t="shared" si="27"/>
        <v>-17.766479304764083</v>
      </c>
      <c r="AS41">
        <f t="shared" si="27"/>
        <v>0.31705318699359542</v>
      </c>
      <c r="AT41">
        <f t="shared" si="27"/>
        <v>0.26214308953544713</v>
      </c>
      <c r="AU41">
        <f t="shared" si="24"/>
        <v>-17.18728302823504</v>
      </c>
      <c r="AW41">
        <v>38</v>
      </c>
      <c r="AX41">
        <f>IF(Z41&gt;0, (R41*SUMPRODUCT(K41:$K$98, X41:$X$98)-K41*$AZ$3)/Z41, 0)</f>
        <v>311.9731514612277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3.4133669999999998E-2</v>
      </c>
      <c r="Q42" s="4">
        <f t="shared" si="22"/>
        <v>12.5</v>
      </c>
      <c r="R42">
        <f t="shared" si="0"/>
        <v>50000</v>
      </c>
      <c r="S42">
        <f t="shared" si="1"/>
        <v>297.03273035165995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162.04289252849222</v>
      </c>
      <c r="AC42">
        <f t="shared" si="19"/>
        <v>147.47358512386344</v>
      </c>
      <c r="AE42">
        <f t="shared" si="2"/>
        <v>0</v>
      </c>
      <c r="AF42">
        <f t="shared" si="25"/>
        <v>0</v>
      </c>
      <c r="AG42">
        <f t="shared" si="25"/>
        <v>-6.2061167867455227</v>
      </c>
      <c r="AH42">
        <f t="shared" si="4"/>
        <v>-886.47349836135356</v>
      </c>
      <c r="AI42">
        <f t="shared" si="26"/>
        <v>-892.67961514809906</v>
      </c>
      <c r="AJ42">
        <f t="shared" si="6"/>
        <v>14.569307404628773</v>
      </c>
      <c r="AK42">
        <f t="shared" si="20"/>
        <v>11.343002476994457</v>
      </c>
      <c r="AL42">
        <f t="shared" si="23"/>
        <v>-866.76730526647577</v>
      </c>
      <c r="AN42">
        <f t="shared" si="27"/>
        <v>0</v>
      </c>
      <c r="AO42">
        <f t="shared" si="27"/>
        <v>0</v>
      </c>
      <c r="AP42">
        <f t="shared" si="27"/>
        <v>-0.11721778266955792</v>
      </c>
      <c r="AQ42">
        <f t="shared" si="27"/>
        <v>-16.743232756297246</v>
      </c>
      <c r="AR42">
        <f t="shared" si="27"/>
        <v>-16.860450538966802</v>
      </c>
      <c r="AS42">
        <f t="shared" si="27"/>
        <v>0.27517721107812321</v>
      </c>
      <c r="AT42">
        <f t="shared" si="27"/>
        <v>0.21424050575526377</v>
      </c>
      <c r="AU42">
        <f t="shared" si="24"/>
        <v>-16.371032822133415</v>
      </c>
      <c r="AW42">
        <v>39</v>
      </c>
      <c r="AX42">
        <f>IF(Z42&gt;0, (R42*SUMPRODUCT(K42:$K$98, X42:$X$98)-K42*$AZ$3)/Z42, 0)</f>
        <v>297.03273035165995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3.7867151000000002E-2</v>
      </c>
      <c r="Q43" s="4">
        <f t="shared" si="22"/>
        <v>12.5</v>
      </c>
      <c r="R43">
        <f t="shared" si="0"/>
        <v>50000</v>
      </c>
      <c r="S43">
        <f t="shared" si="1"/>
        <v>282.32624778135778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147.47358512386344</v>
      </c>
      <c r="AC43">
        <f t="shared" si="19"/>
        <v>133.46234024578797</v>
      </c>
      <c r="AE43">
        <f t="shared" si="2"/>
        <v>0</v>
      </c>
      <c r="AF43">
        <f t="shared" si="25"/>
        <v>0</v>
      </c>
      <c r="AG43">
        <f t="shared" si="25"/>
        <v>-5.9090476573907393</v>
      </c>
      <c r="AH43">
        <f t="shared" si="4"/>
        <v>-940.03184594931008</v>
      </c>
      <c r="AI43">
        <f t="shared" si="26"/>
        <v>-945.9408936067008</v>
      </c>
      <c r="AJ43">
        <f t="shared" si="6"/>
        <v>14.011244878075473</v>
      </c>
      <c r="AK43">
        <f t="shared" si="20"/>
        <v>10.323150958670443</v>
      </c>
      <c r="AL43">
        <f t="shared" si="23"/>
        <v>-921.6064977699549</v>
      </c>
      <c r="AN43">
        <f t="shared" si="27"/>
        <v>0</v>
      </c>
      <c r="AO43">
        <f t="shared" si="27"/>
        <v>0</v>
      </c>
      <c r="AP43">
        <f t="shared" si="27"/>
        <v>-9.9649019077347301E-2</v>
      </c>
      <c r="AQ43">
        <f t="shared" si="27"/>
        <v>-15.852512415119044</v>
      </c>
      <c r="AR43">
        <f t="shared" si="27"/>
        <v>-15.952161434196391</v>
      </c>
      <c r="AS43">
        <f t="shared" si="27"/>
        <v>0.2362828816258441</v>
      </c>
      <c r="AT43">
        <f t="shared" si="27"/>
        <v>0.17408759016053135</v>
      </c>
      <c r="AU43">
        <f t="shared" si="24"/>
        <v>-15.541790962410015</v>
      </c>
      <c r="AW43">
        <v>40</v>
      </c>
      <c r="AX43">
        <f>IF(Z43&gt;0, (R43*SUMPRODUCT(K43:$K$98, X43:$X$98)-K43*$AZ$3)/Z43, 0)</f>
        <v>282.32624778135778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4.2172894000000002E-2</v>
      </c>
      <c r="Q44" s="4">
        <f t="shared" si="22"/>
        <v>12.5</v>
      </c>
      <c r="R44">
        <f t="shared" si="0"/>
        <v>50000</v>
      </c>
      <c r="S44">
        <f t="shared" si="1"/>
        <v>267.93059850962385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133.46234024578797</v>
      </c>
      <c r="AC44">
        <f t="shared" si="19"/>
        <v>120.04910272193831</v>
      </c>
      <c r="AE44">
        <f t="shared" si="2"/>
        <v>0</v>
      </c>
      <c r="AF44">
        <f t="shared" si="25"/>
        <v>0</v>
      </c>
      <c r="AG44">
        <f t="shared" si="25"/>
        <v>-5.600755540320745</v>
      </c>
      <c r="AH44">
        <f t="shared" si="4"/>
        <v>-996.80656198435202</v>
      </c>
      <c r="AI44">
        <f t="shared" si="26"/>
        <v>-1002.4073175246727</v>
      </c>
      <c r="AJ44">
        <f t="shared" si="6"/>
        <v>13.413237523849659</v>
      </c>
      <c r="AK44">
        <f t="shared" si="20"/>
        <v>9.3423638172051593</v>
      </c>
      <c r="AL44">
        <f t="shared" si="23"/>
        <v>-979.65171618361785</v>
      </c>
      <c r="AN44">
        <f t="shared" si="27"/>
        <v>0</v>
      </c>
      <c r="AO44">
        <f t="shared" si="27"/>
        <v>0</v>
      </c>
      <c r="AP44">
        <f t="shared" si="27"/>
        <v>-8.4330394078411502E-2</v>
      </c>
      <c r="AQ44">
        <f t="shared" si="27"/>
        <v>-15.008883995546235</v>
      </c>
      <c r="AR44">
        <f t="shared" si="27"/>
        <v>-15.093214389624645</v>
      </c>
      <c r="AS44">
        <f t="shared" si="27"/>
        <v>0.20196268130438699</v>
      </c>
      <c r="AT44">
        <f t="shared" si="27"/>
        <v>0.14066766825600202</v>
      </c>
      <c r="AU44">
        <f t="shared" si="24"/>
        <v>-14.750584040064256</v>
      </c>
      <c r="AW44">
        <v>41</v>
      </c>
      <c r="AX44">
        <f>IF(Z44&gt;0, (R44*SUMPRODUCT(K44:$K$98, X44:$X$98)-K44*$AZ$3)/Z44, 0)</f>
        <v>267.93059850962385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4.6777600000000003E-2</v>
      </c>
      <c r="Q45" s="4">
        <f t="shared" si="22"/>
        <v>12.5</v>
      </c>
      <c r="R45">
        <f t="shared" si="0"/>
        <v>50000</v>
      </c>
      <c r="S45">
        <f t="shared" si="1"/>
        <v>253.69830744881861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120.04910272193831</v>
      </c>
      <c r="AC45">
        <f t="shared" si="19"/>
        <v>107.21814273645406</v>
      </c>
      <c r="AE45">
        <f t="shared" si="2"/>
        <v>0</v>
      </c>
      <c r="AF45">
        <f t="shared" si="25"/>
        <v>0</v>
      </c>
      <c r="AG45">
        <f t="shared" si="25"/>
        <v>-5.2827580825546292</v>
      </c>
      <c r="AH45">
        <f t="shared" si="4"/>
        <v>-1047.9596094516307</v>
      </c>
      <c r="AI45">
        <f t="shared" si="26"/>
        <v>-1053.2423675341854</v>
      </c>
      <c r="AJ45">
        <f t="shared" si="6"/>
        <v>12.830959985484256</v>
      </c>
      <c r="AK45">
        <f t="shared" si="20"/>
        <v>8.4034371905356817</v>
      </c>
      <c r="AL45">
        <f t="shared" si="23"/>
        <v>-1032.0079703581655</v>
      </c>
      <c r="AN45">
        <f t="shared" si="27"/>
        <v>0</v>
      </c>
      <c r="AO45">
        <f t="shared" si="27"/>
        <v>0</v>
      </c>
      <c r="AP45">
        <f t="shared" si="27"/>
        <v>-7.1019925621058091E-2</v>
      </c>
      <c r="AQ45">
        <f t="shared" si="27"/>
        <v>-14.088476578722506</v>
      </c>
      <c r="AR45">
        <f t="shared" si="27"/>
        <v>-14.159496504343565</v>
      </c>
      <c r="AS45">
        <f t="shared" si="27"/>
        <v>0.17249584583952812</v>
      </c>
      <c r="AT45">
        <f t="shared" si="27"/>
        <v>0.11297346478990615</v>
      </c>
      <c r="AU45">
        <f t="shared" si="24"/>
        <v>-13.874027193714131</v>
      </c>
      <c r="AW45">
        <v>42</v>
      </c>
      <c r="AX45">
        <f>IF(Z45&gt;0, (R45*SUMPRODUCT(K45:$K$98, X45:$X$98)-K45*$AZ$3)/Z45, 0)</f>
        <v>253.69830744881861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5.1668436999999998E-2</v>
      </c>
      <c r="Q46" s="4">
        <f t="shared" si="22"/>
        <v>12.5</v>
      </c>
      <c r="R46">
        <f t="shared" si="0"/>
        <v>50000</v>
      </c>
      <c r="S46">
        <f t="shared" si="1"/>
        <v>239.74846349812935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107.21814273645406</v>
      </c>
      <c r="AC46">
        <f t="shared" si="19"/>
        <v>95.074241166715481</v>
      </c>
      <c r="AE46">
        <f t="shared" si="2"/>
        <v>0</v>
      </c>
      <c r="AF46">
        <f t="shared" si="25"/>
        <v>0</v>
      </c>
      <c r="AG46">
        <f t="shared" si="25"/>
        <v>-4.9569786485543679</v>
      </c>
      <c r="AH46">
        <f t="shared" si="4"/>
        <v>-1091.8074126988586</v>
      </c>
      <c r="AI46">
        <f t="shared" si="26"/>
        <v>-1096.764391347413</v>
      </c>
      <c r="AJ46">
        <f t="shared" si="6"/>
        <v>12.143901569738574</v>
      </c>
      <c r="AK46">
        <f t="shared" si="20"/>
        <v>7.5052699915517849</v>
      </c>
      <c r="AL46">
        <f t="shared" si="23"/>
        <v>-1077.1152197861227</v>
      </c>
      <c r="AN46">
        <f t="shared" si="27"/>
        <v>0</v>
      </c>
      <c r="AO46">
        <f t="shared" si="27"/>
        <v>0</v>
      </c>
      <c r="AP46">
        <f t="shared" si="27"/>
        <v>-5.9500212332277841E-2</v>
      </c>
      <c r="AQ46">
        <f t="shared" si="27"/>
        <v>-13.105316259629735</v>
      </c>
      <c r="AR46">
        <f t="shared" si="27"/>
        <v>-13.164816471962013</v>
      </c>
      <c r="AS46">
        <f t="shared" si="27"/>
        <v>0.14576716447073118</v>
      </c>
      <c r="AT46">
        <f t="shared" si="27"/>
        <v>9.0088174626017134E-2</v>
      </c>
      <c r="AU46">
        <f t="shared" si="24"/>
        <v>-12.928961132865265</v>
      </c>
      <c r="AW46">
        <v>43</v>
      </c>
      <c r="AX46">
        <f>IF(Z46&gt;0, (R46*SUMPRODUCT(K46:$K$98, X46:$X$98)-K46*$AZ$3)/Z46, 0)</f>
        <v>239.74846349812935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5.7177164000000003E-2</v>
      </c>
      <c r="Q47" s="4">
        <f t="shared" si="22"/>
        <v>12.5</v>
      </c>
      <c r="R47">
        <f t="shared" si="0"/>
        <v>50000</v>
      </c>
      <c r="S47">
        <f t="shared" si="1"/>
        <v>226.27990508675902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95.074241166715481</v>
      </c>
      <c r="AC47">
        <f t="shared" si="19"/>
        <v>83.70515259367852</v>
      </c>
      <c r="AE47">
        <f t="shared" si="2"/>
        <v>0</v>
      </c>
      <c r="AF47">
        <f t="shared" si="25"/>
        <v>0</v>
      </c>
      <c r="AG47">
        <f t="shared" si="25"/>
        <v>-4.6239828809359329</v>
      </c>
      <c r="AH47">
        <f t="shared" si="4"/>
        <v>-1133.7039245315659</v>
      </c>
      <c r="AI47">
        <f t="shared" si="26"/>
        <v>-1138.3279074125019</v>
      </c>
      <c r="AJ47">
        <f t="shared" si="6"/>
        <v>11.369088573036962</v>
      </c>
      <c r="AK47">
        <f t="shared" si="20"/>
        <v>6.6551968816700846</v>
      </c>
      <c r="AL47">
        <f t="shared" si="23"/>
        <v>-1120.3036219577948</v>
      </c>
      <c r="AN47">
        <f t="shared" si="27"/>
        <v>0</v>
      </c>
      <c r="AO47">
        <f t="shared" si="27"/>
        <v>0</v>
      </c>
      <c r="AP47">
        <f t="shared" si="27"/>
        <v>-4.9556390009283559E-2</v>
      </c>
      <c r="AQ47">
        <f t="shared" si="27"/>
        <v>-12.150190709133831</v>
      </c>
      <c r="AR47">
        <f t="shared" si="27"/>
        <v>-12.199747099143115</v>
      </c>
      <c r="AS47">
        <f t="shared" si="27"/>
        <v>0.12184538781455646</v>
      </c>
      <c r="AT47">
        <f t="shared" si="27"/>
        <v>7.1325422422380311E-2</v>
      </c>
      <c r="AU47">
        <f t="shared" si="24"/>
        <v>-12.006576288906178</v>
      </c>
      <c r="AW47">
        <v>44</v>
      </c>
      <c r="AX47">
        <f>IF(Z47&gt;0, (R47*SUMPRODUCT(K47:$K$98, X47:$X$98)-K47*$AZ$3)/Z47, 0)</f>
        <v>226.27990508675902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6.3388860000000005E-2</v>
      </c>
      <c r="Q48" s="4">
        <f t="shared" si="22"/>
        <v>12.5</v>
      </c>
      <c r="R48">
        <f t="shared" si="0"/>
        <v>50000</v>
      </c>
      <c r="S48">
        <f t="shared" si="1"/>
        <v>213.27715607145223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83.70515259367852</v>
      </c>
      <c r="AC48">
        <f t="shared" si="19"/>
        <v>73.105165176145405</v>
      </c>
      <c r="AE48">
        <f t="shared" si="2"/>
        <v>0</v>
      </c>
      <c r="AF48">
        <f t="shared" si="25"/>
        <v>0</v>
      </c>
      <c r="AG48">
        <f t="shared" si="25"/>
        <v>-4.2846340486445298</v>
      </c>
      <c r="AH48">
        <f t="shared" si="4"/>
        <v>-1172.4360139281785</v>
      </c>
      <c r="AI48">
        <f t="shared" si="26"/>
        <v>-1176.7206479768229</v>
      </c>
      <c r="AJ48">
        <f t="shared" si="6"/>
        <v>10.599987417533114</v>
      </c>
      <c r="AK48">
        <f t="shared" si="20"/>
        <v>5.8593606815574972</v>
      </c>
      <c r="AL48">
        <f t="shared" si="23"/>
        <v>-1160.2612998777322</v>
      </c>
      <c r="AN48">
        <f t="shared" si="27"/>
        <v>0</v>
      </c>
      <c r="AO48">
        <f t="shared" si="27"/>
        <v>0</v>
      </c>
      <c r="AP48">
        <f t="shared" si="27"/>
        <v>-4.0999556286416834E-2</v>
      </c>
      <c r="AQ48">
        <f t="shared" si="27"/>
        <v>-11.219010958585269</v>
      </c>
      <c r="AR48">
        <f t="shared" si="27"/>
        <v>-11.260010514871684</v>
      </c>
      <c r="AS48">
        <f t="shared" si="27"/>
        <v>0.10143101507069102</v>
      </c>
      <c r="AT48">
        <f t="shared" si="27"/>
        <v>5.6068076138715492E-2</v>
      </c>
      <c r="AU48">
        <f t="shared" si="24"/>
        <v>-11.102511423662277</v>
      </c>
      <c r="AW48">
        <v>45</v>
      </c>
      <c r="AX48">
        <f>IF(Z48&gt;0, (R48*SUMPRODUCT(K48:$K$98, X48:$X$98)-K48*$AZ$3)/Z48, 0)</f>
        <v>213.27715607145223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7.0498397000000004E-2</v>
      </c>
      <c r="Q49" s="4">
        <f t="shared" si="22"/>
        <v>12.5</v>
      </c>
      <c r="R49">
        <f t="shared" si="0"/>
        <v>50000</v>
      </c>
      <c r="S49">
        <f t="shared" si="1"/>
        <v>200.74439875918682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73.105165176145405</v>
      </c>
      <c r="AC49">
        <f t="shared" si="19"/>
        <v>63.270264299346479</v>
      </c>
      <c r="AE49">
        <f t="shared" si="2"/>
        <v>0</v>
      </c>
      <c r="AF49">
        <f t="shared" si="25"/>
        <v>0</v>
      </c>
      <c r="AG49">
        <f t="shared" si="25"/>
        <v>-3.9397278759970256</v>
      </c>
      <c r="AH49">
        <f t="shared" si="4"/>
        <v>-1208.2393286442375</v>
      </c>
      <c r="AI49">
        <f t="shared" si="26"/>
        <v>-1212.1790565202346</v>
      </c>
      <c r="AJ49">
        <f t="shared" si="6"/>
        <v>9.8349008767989261</v>
      </c>
      <c r="AK49">
        <f t="shared" si="20"/>
        <v>5.1173615623301787</v>
      </c>
      <c r="AL49">
        <f t="shared" si="23"/>
        <v>-1197.2267940811055</v>
      </c>
      <c r="AN49">
        <f t="shared" si="27"/>
        <v>0</v>
      </c>
      <c r="AO49">
        <f t="shared" si="27"/>
        <v>0</v>
      </c>
      <c r="AP49">
        <f t="shared" si="27"/>
        <v>-3.3659962256829476E-2</v>
      </c>
      <c r="AQ49">
        <f t="shared" si="27"/>
        <v>-10.322867842513071</v>
      </c>
      <c r="AR49">
        <f t="shared" si="27"/>
        <v>-10.3565278047699</v>
      </c>
      <c r="AS49">
        <f t="shared" si="27"/>
        <v>8.4026715228125798E-2</v>
      </c>
      <c r="AT49">
        <f t="shared" si="27"/>
        <v>4.3721343824792071E-2</v>
      </c>
      <c r="AU49">
        <f t="shared" si="24"/>
        <v>-10.228779745716983</v>
      </c>
      <c r="AW49">
        <v>46</v>
      </c>
      <c r="AX49">
        <f>IF(Z49&gt;0, (R49*SUMPRODUCT(K49:$K$98, X49:$X$98)-K49*$AZ$3)/Z49, 0)</f>
        <v>200.74439875918682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7.8701599999999997E-2</v>
      </c>
      <c r="Q50" s="4">
        <f t="shared" si="22"/>
        <v>12.5</v>
      </c>
      <c r="R50">
        <f t="shared" si="0"/>
        <v>50000</v>
      </c>
      <c r="S50">
        <f t="shared" si="1"/>
        <v>188.64613104436174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63.270264299346479</v>
      </c>
      <c r="AC50">
        <f t="shared" si="19"/>
        <v>54.183209029856911</v>
      </c>
      <c r="AE50">
        <f t="shared" si="2"/>
        <v>0</v>
      </c>
      <c r="AF50">
        <f t="shared" si="25"/>
        <v>0</v>
      </c>
      <c r="AG50">
        <f t="shared" si="25"/>
        <v>-3.5902677098314877</v>
      </c>
      <c r="AH50">
        <f t="shared" si="4"/>
        <v>-1240.25154962227</v>
      </c>
      <c r="AI50">
        <f t="shared" si="26"/>
        <v>-1243.8418173321015</v>
      </c>
      <c r="AJ50">
        <f t="shared" si="6"/>
        <v>9.0870552694895679</v>
      </c>
      <c r="AK50">
        <f t="shared" si="20"/>
        <v>4.4289185009542535</v>
      </c>
      <c r="AL50">
        <f t="shared" si="23"/>
        <v>-1230.3258435616576</v>
      </c>
      <c r="AN50">
        <f t="shared" si="27"/>
        <v>0</v>
      </c>
      <c r="AO50">
        <f t="shared" si="27"/>
        <v>0</v>
      </c>
      <c r="AP50">
        <f t="shared" si="27"/>
        <v>-2.7387740847061685E-2</v>
      </c>
      <c r="AQ50">
        <f t="shared" si="27"/>
        <v>-9.4610460198288937</v>
      </c>
      <c r="AR50">
        <f t="shared" si="27"/>
        <v>-9.4884337606759566</v>
      </c>
      <c r="AS50">
        <f t="shared" si="27"/>
        <v>6.9319041057076952E-2</v>
      </c>
      <c r="AT50">
        <f t="shared" si="27"/>
        <v>3.3785244427520768E-2</v>
      </c>
      <c r="AU50">
        <f t="shared" si="24"/>
        <v>-9.385329475191357</v>
      </c>
      <c r="AW50">
        <v>47</v>
      </c>
      <c r="AX50">
        <f>IF(Z50&gt;0, (R50*SUMPRODUCT(K50:$K$98, X50:$X$98)-K50*$AZ$3)/Z50, 0)</f>
        <v>188.64613104436174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8.8159118999999994E-2</v>
      </c>
      <c r="Q51" s="4">
        <f t="shared" si="22"/>
        <v>12.5</v>
      </c>
      <c r="R51">
        <f t="shared" si="0"/>
        <v>50000</v>
      </c>
      <c r="S51">
        <f t="shared" si="1"/>
        <v>176.91355506305095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54.183209029856911</v>
      </c>
      <c r="AC51">
        <f t="shared" si="19"/>
        <v>45.825567093084729</v>
      </c>
      <c r="AE51">
        <f t="shared" si="2"/>
        <v>0</v>
      </c>
      <c r="AF51">
        <f t="shared" si="25"/>
        <v>0</v>
      </c>
      <c r="AG51">
        <f t="shared" si="25"/>
        <v>-3.2378501944602811</v>
      </c>
      <c r="AH51">
        <f t="shared" si="4"/>
        <v>-1266.0593530915664</v>
      </c>
      <c r="AI51">
        <f t="shared" si="26"/>
        <v>-1269.2972032860266</v>
      </c>
      <c r="AJ51">
        <f t="shared" si="6"/>
        <v>8.3576419367721826</v>
      </c>
      <c r="AK51">
        <f t="shared" si="20"/>
        <v>3.7928246320899843</v>
      </c>
      <c r="AL51">
        <f t="shared" si="23"/>
        <v>-1257.1467367171645</v>
      </c>
      <c r="AN51">
        <f t="shared" si="27"/>
        <v>0</v>
      </c>
      <c r="AO51">
        <f t="shared" si="27"/>
        <v>0</v>
      </c>
      <c r="AP51">
        <f t="shared" si="27"/>
        <v>-2.2053021726887313E-2</v>
      </c>
      <c r="AQ51">
        <f t="shared" si="27"/>
        <v>-8.6231396588473981</v>
      </c>
      <c r="AR51">
        <f t="shared" si="27"/>
        <v>-8.6451926805742847</v>
      </c>
      <c r="AS51">
        <f t="shared" si="27"/>
        <v>5.69239613162228E-2</v>
      </c>
      <c r="AT51">
        <f t="shared" si="27"/>
        <v>2.583295674421909E-2</v>
      </c>
      <c r="AU51">
        <f t="shared" si="24"/>
        <v>-8.562435762513843</v>
      </c>
      <c r="AW51">
        <v>48</v>
      </c>
      <c r="AX51">
        <f>IF(Z51&gt;0, (R51*SUMPRODUCT(K51:$K$98, X51:$X$98)-K51*$AZ$3)/Z51, 0)</f>
        <v>176.91355506305095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9.9426106E-2</v>
      </c>
      <c r="Q52" s="4">
        <f t="shared" si="22"/>
        <v>12.5</v>
      </c>
      <c r="R52">
        <f t="shared" si="0"/>
        <v>50000</v>
      </c>
      <c r="S52">
        <f t="shared" si="1"/>
        <v>165.54107686900295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45.825567093084729</v>
      </c>
      <c r="AC52">
        <f t="shared" si="19"/>
        <v>38.187609651252231</v>
      </c>
      <c r="AE52">
        <f t="shared" si="2"/>
        <v>0</v>
      </c>
      <c r="AF52">
        <f t="shared" si="25"/>
        <v>0</v>
      </c>
      <c r="AG52">
        <f t="shared" si="25"/>
        <v>-2.8835448558691494</v>
      </c>
      <c r="AH52">
        <f t="shared" si="4"/>
        <v>-1287.707346586114</v>
      </c>
      <c r="AI52">
        <f t="shared" si="26"/>
        <v>-1290.5908914419831</v>
      </c>
      <c r="AJ52">
        <f t="shared" si="6"/>
        <v>7.6379574418324978</v>
      </c>
      <c r="AK52">
        <f t="shared" si="20"/>
        <v>3.2077896965159312</v>
      </c>
      <c r="AL52">
        <f t="shared" si="23"/>
        <v>-1279.7451443036348</v>
      </c>
      <c r="AN52">
        <f t="shared" si="27"/>
        <v>0</v>
      </c>
      <c r="AO52">
        <f t="shared" si="27"/>
        <v>0</v>
      </c>
      <c r="AP52">
        <f t="shared" si="27"/>
        <v>-1.7535576280161284E-2</v>
      </c>
      <c r="AQ52">
        <f t="shared" si="27"/>
        <v>-7.8308788422778601</v>
      </c>
      <c r="AR52">
        <f t="shared" si="27"/>
        <v>-7.8484144185580211</v>
      </c>
      <c r="AS52">
        <f t="shared" si="27"/>
        <v>4.6448379352680022E-2</v>
      </c>
      <c r="AT52">
        <f t="shared" si="27"/>
        <v>1.9507392367931687E-2</v>
      </c>
      <c r="AU52">
        <f t="shared" si="24"/>
        <v>-7.7824586468374104</v>
      </c>
      <c r="AW52">
        <v>49</v>
      </c>
      <c r="AX52">
        <f>IF(Z52&gt;0, (R52*SUMPRODUCT(K52:$K$98, X52:$X$98)-K52*$AZ$3)/Z52, 0)</f>
        <v>165.54107686900295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0.112419382</v>
      </c>
      <c r="Q53" s="4">
        <f t="shared" si="22"/>
        <v>12.5</v>
      </c>
      <c r="R53">
        <f t="shared" si="0"/>
        <v>50000</v>
      </c>
      <c r="S53">
        <f t="shared" si="1"/>
        <v>154.29671044106968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38.187609651252231</v>
      </c>
      <c r="AC53">
        <f t="shared" si="19"/>
        <v>31.236357788451983</v>
      </c>
      <c r="AE53">
        <f t="shared" si="2"/>
        <v>0</v>
      </c>
      <c r="AF53">
        <f t="shared" si="25"/>
        <v>0</v>
      </c>
      <c r="AG53">
        <f t="shared" si="25"/>
        <v>-2.5305430766443688</v>
      </c>
      <c r="AH53">
        <f t="shared" si="4"/>
        <v>-1296.6653226643555</v>
      </c>
      <c r="AI53">
        <f t="shared" si="26"/>
        <v>-1299.1958657409998</v>
      </c>
      <c r="AJ53">
        <f t="shared" si="6"/>
        <v>6.9512518628002482</v>
      </c>
      <c r="AK53">
        <f t="shared" si="20"/>
        <v>2.6731326755876563</v>
      </c>
      <c r="AL53">
        <f t="shared" si="23"/>
        <v>-1289.5714812026119</v>
      </c>
      <c r="AN53">
        <f t="shared" si="27"/>
        <v>0</v>
      </c>
      <c r="AO53">
        <f t="shared" si="27"/>
        <v>0</v>
      </c>
      <c r="AP53">
        <f t="shared" si="27"/>
        <v>-1.3740073097258998E-2</v>
      </c>
      <c r="AQ53">
        <f t="shared" si="27"/>
        <v>-7.0404951729628227</v>
      </c>
      <c r="AR53">
        <f t="shared" si="27"/>
        <v>-7.0542352460600819</v>
      </c>
      <c r="AS53">
        <f t="shared" si="27"/>
        <v>3.7743166513879434E-2</v>
      </c>
      <c r="AT53">
        <f t="shared" si="27"/>
        <v>1.4514290904682219E-2</v>
      </c>
      <c r="AU53">
        <f t="shared" si="24"/>
        <v>-7.0019777886415202</v>
      </c>
      <c r="AW53">
        <v>50</v>
      </c>
      <c r="AX53">
        <f>IF(Z53&gt;0, (R53*SUMPRODUCT(K53:$K$98, X53:$X$98)-K53*$AZ$3)/Z53, 0)</f>
        <v>154.29671044106968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0.12734142500000001</v>
      </c>
      <c r="Q54" s="4">
        <f t="shared" si="22"/>
        <v>12.5</v>
      </c>
      <c r="R54">
        <f t="shared" si="0"/>
        <v>50000</v>
      </c>
      <c r="S54">
        <f t="shared" si="1"/>
        <v>143.04457555964694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31.236357788451983</v>
      </c>
      <c r="AC54">
        <f t="shared" si="19"/>
        <v>24.981243847165583</v>
      </c>
      <c r="AE54">
        <f t="shared" si="2"/>
        <v>0</v>
      </c>
      <c r="AF54">
        <f t="shared" si="25"/>
        <v>0</v>
      </c>
      <c r="AG54">
        <f t="shared" si="25"/>
        <v>-2.182994684474147</v>
      </c>
      <c r="AH54">
        <f t="shared" si="4"/>
        <v>-1288.9718456151127</v>
      </c>
      <c r="AI54">
        <f t="shared" si="26"/>
        <v>-1291.1548402995868</v>
      </c>
      <c r="AJ54">
        <f t="shared" si="6"/>
        <v>6.2551139412863996</v>
      </c>
      <c r="AK54">
        <f t="shared" si="20"/>
        <v>2.1865450451916391</v>
      </c>
      <c r="AL54">
        <f t="shared" si="23"/>
        <v>-1282.7131813131086</v>
      </c>
      <c r="AN54">
        <f t="shared" si="27"/>
        <v>0</v>
      </c>
      <c r="AO54">
        <f t="shared" si="27"/>
        <v>0</v>
      </c>
      <c r="AP54">
        <f t="shared" si="27"/>
        <v>-1.0583028462926147E-2</v>
      </c>
      <c r="AQ54">
        <f t="shared" si="27"/>
        <v>-6.2488588850325879</v>
      </c>
      <c r="AR54">
        <f t="shared" si="27"/>
        <v>-6.2594419134955137</v>
      </c>
      <c r="AS54">
        <f t="shared" si="27"/>
        <v>3.0324420554155542E-2</v>
      </c>
      <c r="AT54">
        <f t="shared" si="27"/>
        <v>1.0600240400634517E-2</v>
      </c>
      <c r="AU54">
        <f t="shared" si="24"/>
        <v>-6.2185172525407229</v>
      </c>
      <c r="AW54">
        <v>51</v>
      </c>
      <c r="AX54">
        <f>IF(Z54&gt;0, (R54*SUMPRODUCT(K54:$K$98, X54:$X$98)-K54*$AZ$3)/Z54, 0)</f>
        <v>143.04457555964694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0.14457818</v>
      </c>
      <c r="Q55" s="4">
        <f t="shared" si="22"/>
        <v>12.5</v>
      </c>
      <c r="R55">
        <f t="shared" si="0"/>
        <v>50000</v>
      </c>
      <c r="S55">
        <f t="shared" si="1"/>
        <v>131.62474670808569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24.981243847165583</v>
      </c>
      <c r="AC55">
        <f t="shared" si="19"/>
        <v>19.43361820470124</v>
      </c>
      <c r="AE55">
        <f t="shared" si="2"/>
        <v>0</v>
      </c>
      <c r="AF55">
        <f t="shared" si="25"/>
        <v>0</v>
      </c>
      <c r="AG55">
        <f t="shared" si="25"/>
        <v>-1.845551339198459</v>
      </c>
      <c r="AH55">
        <f t="shared" si="4"/>
        <v>-1262.4535937237858</v>
      </c>
      <c r="AI55">
        <f t="shared" si="26"/>
        <v>-1264.2991450629843</v>
      </c>
      <c r="AJ55">
        <f t="shared" si="6"/>
        <v>5.5476256424643431</v>
      </c>
      <c r="AK55">
        <f t="shared" si="20"/>
        <v>1.748687069301591</v>
      </c>
      <c r="AL55">
        <f t="shared" si="23"/>
        <v>-1257.0028323512183</v>
      </c>
      <c r="AN55">
        <f t="shared" si="27"/>
        <v>0</v>
      </c>
      <c r="AO55">
        <f t="shared" si="27"/>
        <v>0</v>
      </c>
      <c r="AP55">
        <f t="shared" si="27"/>
        <v>-7.9885028430703772E-3</v>
      </c>
      <c r="AQ55">
        <f t="shared" si="27"/>
        <v>-5.4645535502073557</v>
      </c>
      <c r="AR55">
        <f t="shared" si="27"/>
        <v>-5.4725420530504261</v>
      </c>
      <c r="AS55">
        <f t="shared" si="27"/>
        <v>2.4012999408818365E-2</v>
      </c>
      <c r="AT55">
        <f t="shared" si="27"/>
        <v>7.5692240730746672E-3</v>
      </c>
      <c r="AU55">
        <f t="shared" si="24"/>
        <v>-5.4409598295685333</v>
      </c>
      <c r="AW55">
        <v>52</v>
      </c>
      <c r="AX55">
        <f>IF(Z55&gt;0, (R55*SUMPRODUCT(K55:$K$98, X55:$X$98)-K55*$AZ$3)/Z55, 0)</f>
        <v>131.62474670808569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0.16385111999999999</v>
      </c>
      <c r="Q56" s="4">
        <f t="shared" si="22"/>
        <v>12.5</v>
      </c>
      <c r="R56">
        <f t="shared" si="0"/>
        <v>50000</v>
      </c>
      <c r="S56">
        <f t="shared" si="1"/>
        <v>119.65603166844681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19.43361820470124</v>
      </c>
      <c r="AC56">
        <f t="shared" si="19"/>
        <v>14.595165763929829</v>
      </c>
      <c r="AE56">
        <f t="shared" si="2"/>
        <v>0</v>
      </c>
      <c r="AF56">
        <f t="shared" si="25"/>
        <v>0</v>
      </c>
      <c r="AG56">
        <f t="shared" si="25"/>
        <v>-1.5247001718613071</v>
      </c>
      <c r="AH56">
        <f t="shared" si="4"/>
        <v>-1209.5826157806696</v>
      </c>
      <c r="AI56">
        <f t="shared" si="26"/>
        <v>-1211.1073159525308</v>
      </c>
      <c r="AJ56">
        <f t="shared" si="6"/>
        <v>4.8384524407714107</v>
      </c>
      <c r="AK56">
        <f t="shared" si="20"/>
        <v>1.3603532743290869</v>
      </c>
      <c r="AL56">
        <f t="shared" si="23"/>
        <v>-1204.9085102374304</v>
      </c>
      <c r="AN56">
        <f t="shared" si="27"/>
        <v>0</v>
      </c>
      <c r="AO56">
        <f t="shared" si="27"/>
        <v>0</v>
      </c>
      <c r="AP56">
        <f t="shared" si="27"/>
        <v>-5.8925827470351867E-3</v>
      </c>
      <c r="AQ56">
        <f t="shared" si="27"/>
        <v>-4.6747326355723766</v>
      </c>
      <c r="AR56">
        <f t="shared" si="27"/>
        <v>-4.6806252183194115</v>
      </c>
      <c r="AS56">
        <f t="shared" si="27"/>
        <v>1.8699401955228071E-2</v>
      </c>
      <c r="AT56">
        <f t="shared" si="27"/>
        <v>5.2574233164798048E-3</v>
      </c>
      <c r="AU56">
        <f t="shared" si="24"/>
        <v>-4.6566683930477044</v>
      </c>
      <c r="AW56">
        <v>53</v>
      </c>
      <c r="AX56">
        <f>IF(Z56&gt;0, (R56*SUMPRODUCT(K56:$K$98, X56:$X$98)-K56*$AZ$3)/Z56, 0)</f>
        <v>119.65603166844681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0.185300933</v>
      </c>
      <c r="Q57" s="4">
        <f t="shared" si="22"/>
        <v>12.5</v>
      </c>
      <c r="R57">
        <f t="shared" si="0"/>
        <v>50000</v>
      </c>
      <c r="S57">
        <f t="shared" si="1"/>
        <v>106.76542611803625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14.595165763929829</v>
      </c>
      <c r="AC57">
        <f t="shared" si="19"/>
        <v>10.479451976068106</v>
      </c>
      <c r="AE57">
        <f t="shared" si="2"/>
        <v>0</v>
      </c>
      <c r="AF57">
        <f t="shared" si="25"/>
        <v>0</v>
      </c>
      <c r="AG57">
        <f t="shared" si="25"/>
        <v>-1.2269248057515334</v>
      </c>
      <c r="AH57">
        <f t="shared" si="4"/>
        <v>-1130.1134575646422</v>
      </c>
      <c r="AI57">
        <f t="shared" si="26"/>
        <v>-1131.3403823703936</v>
      </c>
      <c r="AJ57">
        <f t="shared" si="6"/>
        <v>4.1157137878617238</v>
      </c>
      <c r="AK57">
        <f t="shared" si="20"/>
        <v>1.0216616034750881</v>
      </c>
      <c r="AL57">
        <f t="shared" si="23"/>
        <v>-1126.2030069790567</v>
      </c>
      <c r="AN57">
        <f t="shared" si="27"/>
        <v>0</v>
      </c>
      <c r="AO57">
        <f t="shared" si="27"/>
        <v>0</v>
      </c>
      <c r="AP57">
        <f t="shared" si="27"/>
        <v>-4.2337105703209917E-3</v>
      </c>
      <c r="AQ57">
        <f t="shared" si="27"/>
        <v>-3.8996467171618674</v>
      </c>
      <c r="AR57">
        <f t="shared" si="27"/>
        <v>-3.9038804277321879</v>
      </c>
      <c r="AS57">
        <f t="shared" si="27"/>
        <v>1.4201963222524283E-2</v>
      </c>
      <c r="AT57">
        <f t="shared" si="27"/>
        <v>3.5254153389409275E-3</v>
      </c>
      <c r="AU57">
        <f t="shared" si="24"/>
        <v>-3.8861530491707224</v>
      </c>
      <c r="AW57">
        <v>54</v>
      </c>
      <c r="AX57">
        <f>IF(Z57&gt;0, (R57*SUMPRODUCT(K57:$K$98, X57:$X$98)-K57*$AZ$3)/Z57, 0)</f>
        <v>106.76542611803625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0.20871278500000001</v>
      </c>
      <c r="Q58" s="4">
        <f t="shared" si="22"/>
        <v>12.5</v>
      </c>
      <c r="R58">
        <f t="shared" si="0"/>
        <v>50000</v>
      </c>
      <c r="S58">
        <f t="shared" si="1"/>
        <v>92.310035715260327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10.479451976068106</v>
      </c>
      <c r="AC58">
        <f t="shared" si="19"/>
        <v>7.0789292300764712</v>
      </c>
      <c r="AE58">
        <f t="shared" si="2"/>
        <v>0</v>
      </c>
      <c r="AF58">
        <f t="shared" si="25"/>
        <v>0</v>
      </c>
      <c r="AG58">
        <f t="shared" si="25"/>
        <v>-0.95858066450003154</v>
      </c>
      <c r="AH58">
        <f t="shared" si="4"/>
        <v>-1024.2995727759464</v>
      </c>
      <c r="AI58">
        <f t="shared" si="26"/>
        <v>-1025.2581534404464</v>
      </c>
      <c r="AJ58">
        <f t="shared" si="6"/>
        <v>3.4005227459916343</v>
      </c>
      <c r="AK58">
        <f t="shared" si="20"/>
        <v>0.73356163832476751</v>
      </c>
      <c r="AL58">
        <f t="shared" si="23"/>
        <v>-1021.12406905613</v>
      </c>
      <c r="AN58">
        <f t="shared" si="27"/>
        <v>0</v>
      </c>
      <c r="AO58">
        <f t="shared" si="27"/>
        <v>0</v>
      </c>
      <c r="AP58">
        <f t="shared" si="27"/>
        <v>-2.9533428041090617E-3</v>
      </c>
      <c r="AQ58">
        <f t="shared" si="27"/>
        <v>-3.1558197286272591</v>
      </c>
      <c r="AR58">
        <f t="shared" si="27"/>
        <v>-3.1587730714313684</v>
      </c>
      <c r="AS58">
        <f t="shared" si="27"/>
        <v>1.0476853700488186E-2</v>
      </c>
      <c r="AT58">
        <f t="shared" si="27"/>
        <v>2.2600695655037749E-3</v>
      </c>
      <c r="AU58">
        <f t="shared" si="24"/>
        <v>-3.146036148165376</v>
      </c>
      <c r="AW58">
        <v>55</v>
      </c>
      <c r="AX58">
        <f>IF(Z58&gt;0, (R58*SUMPRODUCT(K58:$K$98, X58:$X$98)-K58*$AZ$3)/Z58, 0)</f>
        <v>92.310035715260327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0.23444695300000001</v>
      </c>
      <c r="Q59" s="4">
        <f t="shared" si="22"/>
        <v>12.5</v>
      </c>
      <c r="R59">
        <f t="shared" si="0"/>
        <v>50000</v>
      </c>
      <c r="S59">
        <f t="shared" si="1"/>
        <v>75.400489807661302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7.0789292300764712</v>
      </c>
      <c r="AC59">
        <f t="shared" si="19"/>
        <v>4.3687559042797712</v>
      </c>
      <c r="AE59">
        <f t="shared" si="2"/>
        <v>0</v>
      </c>
      <c r="AF59">
        <f t="shared" si="25"/>
        <v>0</v>
      </c>
      <c r="AG59">
        <f t="shared" si="25"/>
        <v>-0.72425854185828353</v>
      </c>
      <c r="AH59">
        <f t="shared" si="4"/>
        <v>-898.94526398699077</v>
      </c>
      <c r="AI59">
        <f t="shared" si="26"/>
        <v>-899.66952252884903</v>
      </c>
      <c r="AJ59">
        <f t="shared" si="6"/>
        <v>2.7101733257967</v>
      </c>
      <c r="AK59">
        <f t="shared" si="20"/>
        <v>0.49552504610535303</v>
      </c>
      <c r="AL59">
        <f t="shared" si="23"/>
        <v>-896.46382415694688</v>
      </c>
      <c r="AN59">
        <f t="shared" si="27"/>
        <v>0</v>
      </c>
      <c r="AO59">
        <f t="shared" si="27"/>
        <v>0</v>
      </c>
      <c r="AP59">
        <f t="shared" si="27"/>
        <v>-1.9923278165001118E-3</v>
      </c>
      <c r="AQ59">
        <f t="shared" si="27"/>
        <v>-2.4728650770994478</v>
      </c>
      <c r="AR59">
        <f t="shared" si="27"/>
        <v>-2.474857404915948</v>
      </c>
      <c r="AS59">
        <f t="shared" si="27"/>
        <v>7.4552848084709538E-3</v>
      </c>
      <c r="AT59">
        <f t="shared" si="27"/>
        <v>1.3631158986335727E-3</v>
      </c>
      <c r="AU59">
        <f t="shared" si="24"/>
        <v>-2.4660390042088429</v>
      </c>
      <c r="AW59">
        <v>56</v>
      </c>
      <c r="AX59">
        <f>IF(Z59&gt;0, (R59*SUMPRODUCT(K59:$K$98, X59:$X$98)-K59*$AZ$3)/Z59, 0)</f>
        <v>75.400489807661302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0.26339700100000002</v>
      </c>
      <c r="Q60" s="4">
        <f t="shared" si="22"/>
        <v>12.5</v>
      </c>
      <c r="R60">
        <f t="shared" si="0"/>
        <v>50000</v>
      </c>
      <c r="S60">
        <f t="shared" si="1"/>
        <v>54.484471511591956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4.3687559042797712</v>
      </c>
      <c r="AC60">
        <f t="shared" si="19"/>
        <v>2.2937894011361792</v>
      </c>
      <c r="AE60">
        <f t="shared" si="2"/>
        <v>0</v>
      </c>
      <c r="AF60">
        <f t="shared" si="25"/>
        <v>0</v>
      </c>
      <c r="AG60">
        <f t="shared" si="25"/>
        <v>-0.52624842856559584</v>
      </c>
      <c r="AH60">
        <f t="shared" si="4"/>
        <v>-763.07011149641949</v>
      </c>
      <c r="AI60">
        <f t="shared" si="26"/>
        <v>-763.59635992498511</v>
      </c>
      <c r="AJ60">
        <f t="shared" si="6"/>
        <v>2.074966503143592</v>
      </c>
      <c r="AK60">
        <f t="shared" si="20"/>
        <v>0.30581291329958399</v>
      </c>
      <c r="AL60">
        <f t="shared" si="23"/>
        <v>-761.21558050854185</v>
      </c>
      <c r="AN60">
        <f t="shared" si="27"/>
        <v>0</v>
      </c>
      <c r="AO60">
        <f t="shared" si="27"/>
        <v>0</v>
      </c>
      <c r="AP60">
        <f t="shared" si="27"/>
        <v>-1.2925280057679489E-3</v>
      </c>
      <c r="AQ60">
        <f t="shared" si="27"/>
        <v>-1.8741898995535993</v>
      </c>
      <c r="AR60">
        <f t="shared" si="27"/>
        <v>-1.8754824275593673</v>
      </c>
      <c r="AS60">
        <f t="shared" si="27"/>
        <v>5.0963616625967394E-3</v>
      </c>
      <c r="AT60">
        <f t="shared" si="27"/>
        <v>7.5111246610768377E-4</v>
      </c>
      <c r="AU60">
        <f t="shared" si="24"/>
        <v>-1.8696349534306627</v>
      </c>
      <c r="AW60">
        <v>57</v>
      </c>
      <c r="AX60">
        <f>IF(Z60&gt;0, (R60*SUMPRODUCT(K60:$K$98, X60:$X$98)-K60*$AZ$3)/Z60, 0)</f>
        <v>54.484471511591956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0.29593128600000002</v>
      </c>
      <c r="Q61" s="4">
        <f t="shared" si="22"/>
        <v>12.5</v>
      </c>
      <c r="R61">
        <f t="shared" si="0"/>
        <v>50000</v>
      </c>
      <c r="S61">
        <f t="shared" si="1"/>
        <v>26.518159931991697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2.2937894011361792</v>
      </c>
      <c r="AC61">
        <f t="shared" si="19"/>
        <v>0.77486608547173841</v>
      </c>
      <c r="AE61">
        <f t="shared" si="2"/>
        <v>0</v>
      </c>
      <c r="AF61">
        <f t="shared" si="25"/>
        <v>0</v>
      </c>
      <c r="AG61">
        <f t="shared" si="25"/>
        <v>-0.36525257005904394</v>
      </c>
      <c r="AH61">
        <f t="shared" si="4"/>
        <v>-622.93349688358364</v>
      </c>
      <c r="AI61">
        <f t="shared" si="26"/>
        <v>-623.2987494536427</v>
      </c>
      <c r="AJ61">
        <f t="shared" si="6"/>
        <v>1.5189233156644408</v>
      </c>
      <c r="AK61">
        <f t="shared" si="20"/>
        <v>0.16056525807953256</v>
      </c>
      <c r="AL61">
        <f t="shared" si="23"/>
        <v>-621.61926087989877</v>
      </c>
      <c r="AN61">
        <f t="shared" si="27"/>
        <v>0</v>
      </c>
      <c r="AO61">
        <f t="shared" si="27"/>
        <v>0</v>
      </c>
      <c r="AP61">
        <f t="shared" si="27"/>
        <v>-8.0098504533245073E-4</v>
      </c>
      <c r="AQ61">
        <f t="shared" si="27"/>
        <v>-1.3660695533497305</v>
      </c>
      <c r="AR61">
        <f t="shared" si="27"/>
        <v>-1.366870538395063</v>
      </c>
      <c r="AS61">
        <f t="shared" si="27"/>
        <v>3.3309412734791343E-3</v>
      </c>
      <c r="AT61">
        <f t="shared" si="27"/>
        <v>3.5211352654099292E-4</v>
      </c>
      <c r="AU61">
        <f t="shared" si="24"/>
        <v>-1.363187483595043</v>
      </c>
      <c r="AW61">
        <v>58</v>
      </c>
      <c r="AX61">
        <f>IF(Z61&gt;0, (R61*SUMPRODUCT(K61:$K$98, X61:$X$98)-K61*$AZ$3)/Z61, 0)</f>
        <v>26.518159931991697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0.33262349499999999</v>
      </c>
      <c r="Q62" s="4">
        <f t="shared" si="22"/>
        <v>12.5</v>
      </c>
      <c r="R62">
        <f t="shared" si="0"/>
        <v>50000</v>
      </c>
      <c r="S62">
        <f t="shared" si="1"/>
        <v>-14.264447573823395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0.77486608547173841</v>
      </c>
      <c r="AC62">
        <f t="shared" si="19"/>
        <v>-0.27400116083410309</v>
      </c>
      <c r="AE62">
        <f t="shared" si="2"/>
        <v>0</v>
      </c>
      <c r="AF62">
        <f t="shared" si="25"/>
        <v>0</v>
      </c>
      <c r="AG62">
        <f t="shared" si="25"/>
        <v>-0.24010845794768199</v>
      </c>
      <c r="AH62">
        <f t="shared" si="4"/>
        <v>-485.96634564308619</v>
      </c>
      <c r="AI62">
        <f t="shared" si="26"/>
        <v>-486.20645410103384</v>
      </c>
      <c r="AJ62">
        <f t="shared" si="6"/>
        <v>1.0488672463058415</v>
      </c>
      <c r="AK62">
        <f t="shared" si="20"/>
        <v>5.4240625983021692E-2</v>
      </c>
      <c r="AL62">
        <f t="shared" si="23"/>
        <v>-485.10334622874495</v>
      </c>
      <c r="AN62">
        <f t="shared" si="27"/>
        <v>0</v>
      </c>
      <c r="AO62">
        <f t="shared" si="27"/>
        <v>0</v>
      </c>
      <c r="AP62">
        <f t="shared" si="27"/>
        <v>-4.701328121945653E-4</v>
      </c>
      <c r="AQ62">
        <f t="shared" si="27"/>
        <v>-0.95152301864718991</v>
      </c>
      <c r="AR62">
        <f t="shared" si="27"/>
        <v>-0.95199315145938446</v>
      </c>
      <c r="AS62">
        <f t="shared" si="27"/>
        <v>2.053684040701222E-3</v>
      </c>
      <c r="AT62">
        <f t="shared" si="27"/>
        <v>1.0620324767629775E-4</v>
      </c>
      <c r="AU62">
        <f t="shared" si="24"/>
        <v>-0.94983326417100689</v>
      </c>
      <c r="AW62">
        <v>59</v>
      </c>
      <c r="AX62">
        <f>IF(Z62&gt;0, (R62*SUMPRODUCT(K62:$K$98, X62:$X$98)-K62*$AZ$3)/Z62, 0)</f>
        <v>-14.264447573823395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0.37225971299999999</v>
      </c>
      <c r="Q63" s="4">
        <f t="shared" si="22"/>
        <v>12.5</v>
      </c>
      <c r="R63">
        <f t="shared" si="0"/>
        <v>50000</v>
      </c>
      <c r="S63">
        <f t="shared" si="1"/>
        <v>-79.412602802989653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-0.27400116083410309</v>
      </c>
      <c r="AC63">
        <f t="shared" si="19"/>
        <v>-0.9423078339063895</v>
      </c>
      <c r="AE63">
        <f t="shared" si="2"/>
        <v>0</v>
      </c>
      <c r="AF63">
        <f t="shared" si="25"/>
        <v>0</v>
      </c>
      <c r="AG63">
        <f t="shared" si="25"/>
        <v>-0.14832466772372849</v>
      </c>
      <c r="AH63">
        <f t="shared" si="4"/>
        <v>-357.53082257790663</v>
      </c>
      <c r="AI63">
        <f t="shared" si="26"/>
        <v>-357.67914724563036</v>
      </c>
      <c r="AJ63">
        <f t="shared" si="6"/>
        <v>0.66830667307228642</v>
      </c>
      <c r="AK63">
        <f t="shared" si="20"/>
        <v>-1.9180081258387219E-2</v>
      </c>
      <c r="AL63">
        <f t="shared" si="23"/>
        <v>-357.03002065381651</v>
      </c>
      <c r="AN63">
        <f t="shared" si="27"/>
        <v>0</v>
      </c>
      <c r="AO63">
        <f t="shared" si="27"/>
        <v>0</v>
      </c>
      <c r="AP63">
        <f t="shared" si="27"/>
        <v>-2.5930355208320338E-4</v>
      </c>
      <c r="AQ63">
        <f t="shared" si="27"/>
        <v>-0.62504109192654189</v>
      </c>
      <c r="AR63">
        <f t="shared" si="27"/>
        <v>-0.62530039547862515</v>
      </c>
      <c r="AS63">
        <f t="shared" si="27"/>
        <v>1.1683443952244833E-3</v>
      </c>
      <c r="AT63">
        <f t="shared" si="27"/>
        <v>-3.3530924261417685E-5</v>
      </c>
      <c r="AU63">
        <f t="shared" si="24"/>
        <v>-0.62416558200766215</v>
      </c>
      <c r="AW63">
        <v>60</v>
      </c>
      <c r="AX63">
        <f>IF(Z63&gt;0, (R63*SUMPRODUCT(K63:$K$98, X63:$X$98)-K63*$AZ$3)/Z63, 0)</f>
        <v>-79.412602802989653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0.41367450300000003</v>
      </c>
      <c r="Q64" s="4">
        <f t="shared" si="22"/>
        <v>12.5</v>
      </c>
      <c r="R64">
        <f t="shared" si="0"/>
        <v>50000</v>
      </c>
      <c r="S64">
        <f t="shared" si="1"/>
        <v>-192.21259819858275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-0.9423078339063895</v>
      </c>
      <c r="AC64">
        <f t="shared" si="19"/>
        <v>-1.3144771887124831</v>
      </c>
      <c r="AE64">
        <f t="shared" si="2"/>
        <v>0</v>
      </c>
      <c r="AF64">
        <f t="shared" si="25"/>
        <v>0</v>
      </c>
      <c r="AG64">
        <f t="shared" si="25"/>
        <v>-8.5483287843237679E-2</v>
      </c>
      <c r="AH64">
        <f t="shared" si="4"/>
        <v>-245.43253281301409</v>
      </c>
      <c r="AI64">
        <f t="shared" si="26"/>
        <v>-245.51801610085732</v>
      </c>
      <c r="AJ64">
        <f t="shared" si="6"/>
        <v>0.37216935480609359</v>
      </c>
      <c r="AK64">
        <f t="shared" si="20"/>
        <v>-6.5961548373447268E-2</v>
      </c>
      <c r="AL64">
        <f t="shared" si="23"/>
        <v>-245.21180829442469</v>
      </c>
      <c r="AN64">
        <f t="shared" si="27"/>
        <v>0</v>
      </c>
      <c r="AO64">
        <f t="shared" si="27"/>
        <v>0</v>
      </c>
      <c r="AP64">
        <f t="shared" si="27"/>
        <v>-1.3343147190019426E-4</v>
      </c>
      <c r="AQ64">
        <f t="shared" si="27"/>
        <v>-0.38309738583626352</v>
      </c>
      <c r="AR64">
        <f t="shared" si="27"/>
        <v>-0.38323081730816366</v>
      </c>
      <c r="AS64">
        <f t="shared" si="27"/>
        <v>5.8092179256124729E-4</v>
      </c>
      <c r="AT64">
        <f t="shared" si="27"/>
        <v>-1.0295984993493885E-4</v>
      </c>
      <c r="AU64">
        <f t="shared" si="24"/>
        <v>-0.38275285536553738</v>
      </c>
      <c r="AW64">
        <v>61</v>
      </c>
      <c r="AX64">
        <f>IF(Z64&gt;0, (R64*SUMPRODUCT(K64:$K$98, X64:$X$98)-K64*$AZ$3)/Z64, 0)</f>
        <v>-192.21259819858275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0.42102545200000002</v>
      </c>
      <c r="Q65" s="4">
        <f t="shared" si="22"/>
        <v>12.5</v>
      </c>
      <c r="R65">
        <f t="shared" si="0"/>
        <v>50000</v>
      </c>
      <c r="S65">
        <f t="shared" si="1"/>
        <v>-378.25410021838906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-1.3144771887124831</v>
      </c>
      <c r="AC65">
        <f t="shared" si="19"/>
        <v>-1.4717962378340608</v>
      </c>
      <c r="AE65">
        <f t="shared" si="2"/>
        <v>0</v>
      </c>
      <c r="AF65">
        <f t="shared" si="25"/>
        <v>0</v>
      </c>
      <c r="AG65">
        <f t="shared" si="25"/>
        <v>-4.8637815062160049E-2</v>
      </c>
      <c r="AH65">
        <f t="shared" si="4"/>
        <v>-143.962559610581</v>
      </c>
      <c r="AI65">
        <f t="shared" si="26"/>
        <v>-144.01119742564316</v>
      </c>
      <c r="AJ65">
        <f t="shared" si="6"/>
        <v>0.15731904912157768</v>
      </c>
      <c r="AK65">
        <f t="shared" si="20"/>
        <v>-9.201340320987382E-2</v>
      </c>
      <c r="AL65">
        <f t="shared" si="23"/>
        <v>-143.94589177973145</v>
      </c>
      <c r="AN65">
        <f t="shared" si="27"/>
        <v>0</v>
      </c>
      <c r="AO65">
        <f t="shared" si="27"/>
        <v>0</v>
      </c>
      <c r="AP65">
        <f t="shared" si="27"/>
        <v>-6.7784920904810471E-5</v>
      </c>
      <c r="AQ65">
        <f t="shared" si="27"/>
        <v>-0.20063587774215924</v>
      </c>
      <c r="AR65">
        <f t="shared" si="27"/>
        <v>-0.20070366266306405</v>
      </c>
      <c r="AS65">
        <f t="shared" si="27"/>
        <v>2.1925037726093415E-4</v>
      </c>
      <c r="AT65">
        <f t="shared" si="27"/>
        <v>-1.2823604947698763E-4</v>
      </c>
      <c r="AU65">
        <f t="shared" si="24"/>
        <v>-0.20061264833528011</v>
      </c>
      <c r="AW65">
        <v>62</v>
      </c>
      <c r="AX65">
        <f>IF(Z65&gt;0, (R65*SUMPRODUCT(K65:$K$98, X65:$X$98)-K65*$AZ$3)/Z65, 0)</f>
        <v>-378.25410021838906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0.42896583300000002</v>
      </c>
      <c r="Q66" s="4">
        <f t="shared" si="22"/>
        <v>12.5</v>
      </c>
      <c r="R66">
        <f t="shared" si="0"/>
        <v>50000</v>
      </c>
      <c r="S66">
        <f t="shared" si="1"/>
        <v>-673.7726090013166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-1.4717962378340608</v>
      </c>
      <c r="AC66">
        <f t="shared" si="19"/>
        <v>-1.4708443149381072</v>
      </c>
      <c r="AE66">
        <f t="shared" si="2"/>
        <v>0</v>
      </c>
      <c r="AF66">
        <f t="shared" si="25"/>
        <v>0</v>
      </c>
      <c r="AG66">
        <f t="shared" si="25"/>
        <v>-2.728747605809902E-2</v>
      </c>
      <c r="AH66">
        <f t="shared" si="4"/>
        <v>-83.455843413757734</v>
      </c>
      <c r="AI66">
        <f t="shared" si="26"/>
        <v>-83.48313088981584</v>
      </c>
      <c r="AJ66">
        <f t="shared" si="6"/>
        <v>-9.5192289595358304E-4</v>
      </c>
      <c r="AK66">
        <f t="shared" si="20"/>
        <v>-0.10302573664838427</v>
      </c>
      <c r="AL66">
        <f t="shared" si="23"/>
        <v>-83.587108549360181</v>
      </c>
      <c r="AN66">
        <f t="shared" si="27"/>
        <v>0</v>
      </c>
      <c r="AO66">
        <f t="shared" si="27"/>
        <v>0</v>
      </c>
      <c r="AP66">
        <f t="shared" si="27"/>
        <v>-3.3955050566956454E-5</v>
      </c>
      <c r="AQ66">
        <f t="shared" si="27"/>
        <v>-0.10384791093132549</v>
      </c>
      <c r="AR66">
        <f t="shared" si="27"/>
        <v>-0.10388186598189245</v>
      </c>
      <c r="AS66">
        <f t="shared" si="27"/>
        <v>-1.1845210601056699E-6</v>
      </c>
      <c r="AT66">
        <f t="shared" si="27"/>
        <v>-1.2819962132611877E-4</v>
      </c>
      <c r="AU66">
        <f t="shared" si="24"/>
        <v>-0.10401125012427868</v>
      </c>
      <c r="AW66">
        <v>63</v>
      </c>
      <c r="AX66">
        <f>IF(Z66&gt;0, (R66*SUMPRODUCT(K66:$K$98, X66:$X$98)-K66*$AZ$3)/Z66, 0)</f>
        <v>-673.7726090013166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0.43771532000000002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-1156.8190208530457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-1.4708443149381072</v>
      </c>
      <c r="AC67">
        <f t="shared" si="19"/>
        <v>-1.3947031181568321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-47.776585259052609</v>
      </c>
      <c r="AI67">
        <f t="shared" ref="AI67:AI98" si="33">SUM(AE67:AH67)</f>
        <v>-47.791655714035365</v>
      </c>
      <c r="AJ67">
        <f t="shared" ref="AJ67:AJ98" si="34">AB67-AC67</f>
        <v>-7.6141196781275067E-2</v>
      </c>
      <c r="AK67">
        <f t="shared" si="20"/>
        <v>-0.10295910204566751</v>
      </c>
      <c r="AL67">
        <f t="shared" si="23"/>
        <v>-47.970756012862303</v>
      </c>
      <c r="AN67">
        <f t="shared" ref="AN67:AU98" si="35">AE67*$K67</f>
        <v>0</v>
      </c>
      <c r="AO67">
        <f t="shared" si="35"/>
        <v>0</v>
      </c>
      <c r="AP67">
        <f t="shared" si="35"/>
        <v>-1.6743619854245862E-5</v>
      </c>
      <c r="AQ67">
        <f t="shared" si="35"/>
        <v>-5.3080877944755453E-2</v>
      </c>
      <c r="AR67">
        <f t="shared" si="35"/>
        <v>-5.3097621564609704E-2</v>
      </c>
      <c r="AS67">
        <f t="shared" si="35"/>
        <v>-8.4594609493332659E-5</v>
      </c>
      <c r="AT67">
        <f t="shared" si="35"/>
        <v>-1.1438991504634943E-4</v>
      </c>
      <c r="AU67">
        <f t="shared" si="24"/>
        <v>-5.3296606089149379E-2</v>
      </c>
      <c r="AW67">
        <v>64</v>
      </c>
      <c r="AX67">
        <f>IF(Z67&gt;0, (R67*SUMPRODUCT(K67:$K$98, X67:$X$98)-K67*$AZ$3)/Z67, 0)</f>
        <v>-1156.8190208530457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0.44739131599999998</v>
      </c>
      <c r="Q68" s="4">
        <f t="shared" si="22"/>
        <v>12.5</v>
      </c>
      <c r="R68">
        <f t="shared" si="28"/>
        <v>50000</v>
      </c>
      <c r="S68">
        <f t="shared" si="29"/>
        <v>-1967.4434592967198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-1.3947031181568321</v>
      </c>
      <c r="AC68">
        <f t="shared" ref="AC68:AC98" si="46">S68*Z68</f>
        <v>-1.2870794356439081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-26.96956274981385</v>
      </c>
      <c r="AI68">
        <f t="shared" si="33"/>
        <v>-26.977740109559324</v>
      </c>
      <c r="AJ68">
        <f t="shared" si="34"/>
        <v>-0.10762368251292398</v>
      </c>
      <c r="AK68">
        <f t="shared" ref="AK68:AK98" si="47">G68*SUM(AB68:AB68, AE68:AF68)</f>
        <v>-9.7629218270978257E-2</v>
      </c>
      <c r="AL68">
        <f t="shared" si="23"/>
        <v>-27.182993010343225</v>
      </c>
      <c r="AN68">
        <f t="shared" si="35"/>
        <v>0</v>
      </c>
      <c r="AO68">
        <f t="shared" si="35"/>
        <v>0</v>
      </c>
      <c r="AP68">
        <f t="shared" si="35"/>
        <v>-8.1118156558112667E-6</v>
      </c>
      <c r="AQ68">
        <f t="shared" si="35"/>
        <v>-2.6753393289981366E-2</v>
      </c>
      <c r="AR68">
        <f t="shared" si="35"/>
        <v>-2.6761505105637177E-2</v>
      </c>
      <c r="AS68">
        <f t="shared" si="35"/>
        <v>-1.0676104511943631E-4</v>
      </c>
      <c r="AT68">
        <f t="shared" si="35"/>
        <v>-9.6846689626621556E-5</v>
      </c>
      <c r="AU68">
        <f t="shared" si="24"/>
        <v>-2.6965112840383235E-2</v>
      </c>
      <c r="AW68">
        <v>65</v>
      </c>
      <c r="AX68">
        <f>IF(Z68&gt;0, (R68*SUMPRODUCT(K68:$K$98, X68:$X$98)-K68*$AZ$3)/Z68, 0)</f>
        <v>-1967.4434592967198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0.457001349</v>
      </c>
      <c r="Q69" s="4">
        <f t="shared" ref="Q69:Q98" si="49">$C$8</f>
        <v>12.5</v>
      </c>
      <c r="R69">
        <f t="shared" si="28"/>
        <v>50000</v>
      </c>
      <c r="S69">
        <f t="shared" si="29"/>
        <v>-3356.4895717035702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-1.2870794356439081</v>
      </c>
      <c r="AC69">
        <f t="shared" si="46"/>
        <v>-1.1703466142395333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-14.948257739759416</v>
      </c>
      <c r="AI69">
        <f t="shared" si="33"/>
        <v>-14.952616261472496</v>
      </c>
      <c r="AJ69">
        <f t="shared" si="34"/>
        <v>-0.1167328214043748</v>
      </c>
      <c r="AK69">
        <f t="shared" si="47"/>
        <v>-9.0095560495073584E-2</v>
      </c>
      <c r="AL69">
        <f t="shared" si="23"/>
        <v>-15.159444643371945</v>
      </c>
      <c r="AN69">
        <f t="shared" si="35"/>
        <v>0</v>
      </c>
      <c r="AO69">
        <f t="shared" si="35"/>
        <v>0</v>
      </c>
      <c r="AP69">
        <f t="shared" si="35"/>
        <v>-3.8603453586679326E-6</v>
      </c>
      <c r="AQ69">
        <f t="shared" si="35"/>
        <v>-1.3239681062660956E-2</v>
      </c>
      <c r="AR69">
        <f t="shared" si="35"/>
        <v>-1.3243541408019624E-2</v>
      </c>
      <c r="AS69">
        <f t="shared" si="35"/>
        <v>-1.0339033162558772E-4</v>
      </c>
      <c r="AT69">
        <f t="shared" si="35"/>
        <v>-7.9797693275233047E-5</v>
      </c>
      <c r="AU69">
        <f t="shared" si="24"/>
        <v>-1.3426729432920444E-2</v>
      </c>
      <c r="AW69">
        <v>66</v>
      </c>
      <c r="AX69">
        <f>IF(Z69&gt;0, (R69*SUMPRODUCT(K69:$K$98, X69:$X$98)-K69*$AZ$3)/Z69, 0)</f>
        <v>-3356.4895717035702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0.46737994300000002</v>
      </c>
      <c r="Q70" s="4">
        <f t="shared" si="49"/>
        <v>12.5</v>
      </c>
      <c r="R70">
        <f t="shared" si="28"/>
        <v>50000</v>
      </c>
      <c r="S70">
        <f t="shared" si="29"/>
        <v>-5792.0473378390725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-1.1703466142395333</v>
      </c>
      <c r="AC70">
        <f t="shared" si="46"/>
        <v>-1.0554736036108046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-8.1483425192930152</v>
      </c>
      <c r="AI70">
        <f t="shared" si="33"/>
        <v>-8.1506203701591406</v>
      </c>
      <c r="AJ70">
        <f t="shared" si="34"/>
        <v>-0.11487301062872879</v>
      </c>
      <c r="AK70">
        <f t="shared" si="47"/>
        <v>-8.1924262996767347E-2</v>
      </c>
      <c r="AL70">
        <f t="shared" si="23"/>
        <v>-8.3474176437846364</v>
      </c>
      <c r="AN70">
        <f t="shared" si="35"/>
        <v>0</v>
      </c>
      <c r="AO70">
        <f t="shared" si="35"/>
        <v>0</v>
      </c>
      <c r="AP70">
        <f t="shared" si="35"/>
        <v>-1.8013338494524288E-6</v>
      </c>
      <c r="AQ70">
        <f t="shared" si="35"/>
        <v>-6.4437428346233311E-3</v>
      </c>
      <c r="AR70">
        <f t="shared" si="35"/>
        <v>-6.4455441684727836E-3</v>
      </c>
      <c r="AS70">
        <f t="shared" si="35"/>
        <v>-9.084205007065717E-5</v>
      </c>
      <c r="AT70">
        <f t="shared" si="35"/>
        <v>-6.4786044697715973E-5</v>
      </c>
      <c r="AU70">
        <f t="shared" si="24"/>
        <v>-6.6011722632411561E-3</v>
      </c>
      <c r="AW70">
        <v>67</v>
      </c>
      <c r="AX70">
        <f>IF(Z70&gt;0, (R70*SUMPRODUCT(K70:$K$98, X70:$X$98)-K70*$AZ$3)/Z70, 0)</f>
        <v>-5792.0473378390725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0.47825477199999999</v>
      </c>
      <c r="Q71" s="4">
        <f t="shared" si="49"/>
        <v>12.5</v>
      </c>
      <c r="R71">
        <f t="shared" si="28"/>
        <v>50000</v>
      </c>
      <c r="S71">
        <f t="shared" si="29"/>
        <v>-10160.717078987771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-1.0554736036108046</v>
      </c>
      <c r="AC71">
        <f t="shared" si="46"/>
        <v>-0.94753101457811573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-4.3575721865148953</v>
      </c>
      <c r="AI71">
        <f t="shared" si="33"/>
        <v>-4.3587378658257308</v>
      </c>
      <c r="AJ71">
        <f t="shared" si="34"/>
        <v>-0.10794258903268883</v>
      </c>
      <c r="AK71">
        <f t="shared" si="47"/>
        <v>-7.3883152252756323E-2</v>
      </c>
      <c r="AL71">
        <f t="shared" si="23"/>
        <v>-4.5405636071111761</v>
      </c>
      <c r="AN71">
        <f t="shared" si="35"/>
        <v>0</v>
      </c>
      <c r="AO71">
        <f t="shared" si="35"/>
        <v>0</v>
      </c>
      <c r="AP71">
        <f t="shared" si="35"/>
        <v>-8.2305714418942047E-7</v>
      </c>
      <c r="AQ71">
        <f t="shared" si="35"/>
        <v>-3.0767732480919776E-3</v>
      </c>
      <c r="AR71">
        <f t="shared" si="35"/>
        <v>-3.0775963052361672E-3</v>
      </c>
      <c r="AS71">
        <f t="shared" si="35"/>
        <v>-7.6215575107014516E-5</v>
      </c>
      <c r="AT71">
        <f t="shared" si="35"/>
        <v>-5.216705463640175E-5</v>
      </c>
      <c r="AU71">
        <f t="shared" si="24"/>
        <v>-3.2059789349795837E-3</v>
      </c>
      <c r="AW71">
        <v>68</v>
      </c>
      <c r="AX71">
        <f>IF(Z71&gt;0, (R71*SUMPRODUCT(K71:$K$98, X71:$X$98)-K71*$AZ$3)/Z71, 0)</f>
        <v>-10160.717078987771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0.48949088600000001</v>
      </c>
      <c r="Q72" s="4">
        <f t="shared" si="49"/>
        <v>12.5</v>
      </c>
      <c r="R72">
        <f t="shared" si="28"/>
        <v>50000</v>
      </c>
      <c r="S72">
        <f t="shared" si="29"/>
        <v>-18178.543234730692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-0.94753101457811573</v>
      </c>
      <c r="AC72">
        <f t="shared" si="46"/>
        <v>-0.84847713437325045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-2.2823575946104691</v>
      </c>
      <c r="AI72">
        <f t="shared" si="33"/>
        <v>-2.2829410277295432</v>
      </c>
      <c r="AJ72">
        <f t="shared" si="34"/>
        <v>-9.9053880204865274E-2</v>
      </c>
      <c r="AK72">
        <f t="shared" si="47"/>
        <v>-6.6327171020468104E-2</v>
      </c>
      <c r="AL72">
        <f t="shared" si="23"/>
        <v>-2.4483220789548765</v>
      </c>
      <c r="AN72">
        <f t="shared" si="35"/>
        <v>0</v>
      </c>
      <c r="AO72">
        <f t="shared" si="35"/>
        <v>0</v>
      </c>
      <c r="AP72">
        <f t="shared" si="35"/>
        <v>-3.6781035893715808E-7</v>
      </c>
      <c r="AQ72">
        <f t="shared" si="35"/>
        <v>-1.4388534669211043E-3</v>
      </c>
      <c r="AR72">
        <f t="shared" si="35"/>
        <v>-1.4392212772800415E-3</v>
      </c>
      <c r="AS72">
        <f t="shared" si="35"/>
        <v>-6.2445963455206406E-5</v>
      </c>
      <c r="AT72">
        <f t="shared" si="35"/>
        <v>-4.1814253909741726E-5</v>
      </c>
      <c r="AU72">
        <f t="shared" si="24"/>
        <v>-1.5434814946449894E-3</v>
      </c>
      <c r="AW72">
        <v>69</v>
      </c>
      <c r="AX72">
        <f>IF(Z72&gt;0, (R72*SUMPRODUCT(K72:$K$98, X72:$X$98)-K72*$AZ$3)/Z72, 0)</f>
        <v>-18178.543234730692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0.50154699899999999</v>
      </c>
      <c r="Q73" s="4">
        <f t="shared" si="49"/>
        <v>12.5</v>
      </c>
      <c r="R73">
        <f t="shared" si="28"/>
        <v>50000</v>
      </c>
      <c r="S73">
        <f t="shared" si="29"/>
        <v>-33279.91504750595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-0.84847713437325045</v>
      </c>
      <c r="AC73">
        <f t="shared" si="46"/>
        <v>-0.75872790440003113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-1.1704765199556648</v>
      </c>
      <c r="AI73">
        <f t="shared" si="33"/>
        <v>-1.1707614996135594</v>
      </c>
      <c r="AJ73">
        <f t="shared" si="34"/>
        <v>-8.9749229973219324E-2</v>
      </c>
      <c r="AK73">
        <f t="shared" si="47"/>
        <v>-5.9393399406127534E-2</v>
      </c>
      <c r="AL73">
        <f t="shared" si="23"/>
        <v>-1.3199041289929061</v>
      </c>
      <c r="AN73">
        <f t="shared" si="35"/>
        <v>0</v>
      </c>
      <c r="AO73">
        <f t="shared" si="35"/>
        <v>0</v>
      </c>
      <c r="AP73">
        <f t="shared" si="35"/>
        <v>-1.6040899430512681E-7</v>
      </c>
      <c r="AQ73">
        <f t="shared" si="35"/>
        <v>-6.5883636330730155E-4</v>
      </c>
      <c r="AR73">
        <f t="shared" si="35"/>
        <v>-6.5899677230160669E-4</v>
      </c>
      <c r="AS73">
        <f t="shared" si="35"/>
        <v>-5.0517934599342671E-5</v>
      </c>
      <c r="AT73">
        <f t="shared" si="35"/>
        <v>-3.3431282560604708E-5</v>
      </c>
      <c r="AU73">
        <f t="shared" si="24"/>
        <v>-7.4294598946155399E-4</v>
      </c>
      <c r="AW73">
        <v>70</v>
      </c>
      <c r="AX73">
        <f>IF(Z73&gt;0, (R73*SUMPRODUCT(K73:$K$98, X73:$X$98)-K73*$AZ$3)/Z73, 0)</f>
        <v>-33279.91504750595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0.51394563599999998</v>
      </c>
      <c r="Q74" s="4">
        <f t="shared" si="49"/>
        <v>12.5</v>
      </c>
      <c r="R74">
        <f t="shared" si="28"/>
        <v>50000</v>
      </c>
      <c r="S74">
        <f t="shared" si="29"/>
        <v>-62466.808158959677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-0.75872790440003113</v>
      </c>
      <c r="AC74">
        <f t="shared" si="46"/>
        <v>-0.67796880912035595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-0.58585620609485944</v>
      </c>
      <c r="AI74">
        <f t="shared" si="33"/>
        <v>-0.58599187190465141</v>
      </c>
      <c r="AJ74">
        <f t="shared" si="34"/>
        <v>-8.0759095279675175E-2</v>
      </c>
      <c r="AK74">
        <f t="shared" si="47"/>
        <v>-5.3110953308002182E-2</v>
      </c>
      <c r="AL74">
        <f t="shared" si="23"/>
        <v>-0.71986192049232878</v>
      </c>
      <c r="AN74">
        <f t="shared" si="35"/>
        <v>0</v>
      </c>
      <c r="AO74">
        <f t="shared" si="35"/>
        <v>0</v>
      </c>
      <c r="AP74">
        <f t="shared" si="35"/>
        <v>-6.8181608717684613E-8</v>
      </c>
      <c r="AQ74">
        <f t="shared" si="35"/>
        <v>-2.944339378509599E-4</v>
      </c>
      <c r="AR74">
        <f t="shared" si="35"/>
        <v>-2.9450211945967759E-4</v>
      </c>
      <c r="AS74">
        <f t="shared" si="35"/>
        <v>-4.0587123927514663E-5</v>
      </c>
      <c r="AT74">
        <f t="shared" si="35"/>
        <v>-2.669198851665243E-5</v>
      </c>
      <c r="AU74">
        <f t="shared" si="24"/>
        <v>-3.6178123190384469E-4</v>
      </c>
      <c r="AW74">
        <v>71</v>
      </c>
      <c r="AX74">
        <f>IF(Z74&gt;0, (R74*SUMPRODUCT(K74:$K$98, X74:$X$98)-K74*$AZ$3)/Z74, 0)</f>
        <v>-62466.808158959677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0.52707773400000002</v>
      </c>
      <c r="Q75" s="4">
        <f t="shared" si="49"/>
        <v>12.5</v>
      </c>
      <c r="R75">
        <f t="shared" si="28"/>
        <v>50000</v>
      </c>
      <c r="S75">
        <f t="shared" si="29"/>
        <v>-120529.93521213451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-0.67796880912035595</v>
      </c>
      <c r="AC75">
        <f t="shared" si="46"/>
        <v>-0.60556866123411546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-0.28602571042569092</v>
      </c>
      <c r="AI75">
        <f t="shared" si="33"/>
        <v>-0.28608851314977851</v>
      </c>
      <c r="AJ75">
        <f t="shared" si="34"/>
        <v>-7.2400147886240496E-2</v>
      </c>
      <c r="AK75">
        <f t="shared" si="47"/>
        <v>-4.7457816638424924E-2</v>
      </c>
      <c r="AL75">
        <f t="shared" si="23"/>
        <v>-0.40594647767444392</v>
      </c>
      <c r="AN75">
        <f t="shared" si="35"/>
        <v>0</v>
      </c>
      <c r="AO75">
        <f t="shared" si="35"/>
        <v>0</v>
      </c>
      <c r="AP75">
        <f t="shared" si="35"/>
        <v>-2.818105786349635E-8</v>
      </c>
      <c r="AQ75">
        <f t="shared" si="35"/>
        <v>-1.2834645651211375E-4</v>
      </c>
      <c r="AR75">
        <f t="shared" si="35"/>
        <v>-1.2837463756997723E-4</v>
      </c>
      <c r="AS75">
        <f t="shared" si="35"/>
        <v>-3.2487647415759494E-5</v>
      </c>
      <c r="AT75">
        <f t="shared" si="35"/>
        <v>-2.1295437358684291E-5</v>
      </c>
      <c r="AU75">
        <f t="shared" si="24"/>
        <v>-1.82157722344421E-4</v>
      </c>
      <c r="AW75">
        <v>72</v>
      </c>
      <c r="AX75">
        <f>IF(Z75&gt;0, (R75*SUMPRODUCT(K75:$K$98, X75:$X$98)-K75*$AZ$3)/Z75, 0)</f>
        <v>-120529.93521213451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0.54097960300000003</v>
      </c>
      <c r="Q76" s="4">
        <f t="shared" si="49"/>
        <v>12.5</v>
      </c>
      <c r="R76">
        <f t="shared" si="28"/>
        <v>50000</v>
      </c>
      <c r="S76">
        <f t="shared" si="29"/>
        <v>-239714.89607489359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-0.60556866123411546</v>
      </c>
      <c r="AC76">
        <f t="shared" si="46"/>
        <v>-0.54079113106197441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-0.13589997097695761</v>
      </c>
      <c r="AI76">
        <f t="shared" si="33"/>
        <v>-0.13592817068106011</v>
      </c>
      <c r="AJ76">
        <f t="shared" si="34"/>
        <v>-6.4777530172141051E-2</v>
      </c>
      <c r="AK76">
        <f t="shared" si="47"/>
        <v>-4.2389806286388089E-2</v>
      </c>
      <c r="AL76">
        <f t="shared" si="23"/>
        <v>-0.24309550713958925</v>
      </c>
      <c r="AN76">
        <f t="shared" si="35"/>
        <v>0</v>
      </c>
      <c r="AO76">
        <f t="shared" si="35"/>
        <v>0</v>
      </c>
      <c r="AP76">
        <f t="shared" si="35"/>
        <v>-1.1298098026559914E-8</v>
      </c>
      <c r="AQ76">
        <f t="shared" si="35"/>
        <v>-5.4447776768265285E-5</v>
      </c>
      <c r="AR76">
        <f t="shared" si="35"/>
        <v>-5.4459074866291845E-5</v>
      </c>
      <c r="AS76">
        <f t="shared" si="35"/>
        <v>-2.5952856921583312E-5</v>
      </c>
      <c r="AT76">
        <f t="shared" si="35"/>
        <v>-1.6983305392483146E-5</v>
      </c>
      <c r="AU76">
        <f t="shared" si="24"/>
        <v>-9.7395237180358305E-5</v>
      </c>
      <c r="AW76">
        <v>73</v>
      </c>
      <c r="AX76">
        <f>IF(Z76&gt;0, (R76*SUMPRODUCT(K76:$K$98, X76:$X$98)-K76*$AZ$3)/Z76, 0)</f>
        <v>-239714.89607489359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0.55513806300000001</v>
      </c>
      <c r="Q77" s="4">
        <f t="shared" si="49"/>
        <v>12.5</v>
      </c>
      <c r="R77">
        <f t="shared" si="28"/>
        <v>50000</v>
      </c>
      <c r="S77">
        <f t="shared" si="29"/>
        <v>-492227.4031764064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-0.54079113106197441</v>
      </c>
      <c r="AC77">
        <f t="shared" si="46"/>
        <v>-0.4828939032774453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-6.2618916450550594E-2</v>
      </c>
      <c r="AI77">
        <f t="shared" si="33"/>
        <v>-6.2631179428499439E-2</v>
      </c>
      <c r="AJ77">
        <f t="shared" si="34"/>
        <v>-5.7897227784529104E-2</v>
      </c>
      <c r="AK77">
        <f t="shared" si="47"/>
        <v>-3.7855379174338212E-2</v>
      </c>
      <c r="AL77">
        <f t="shared" si="23"/>
        <v>-0.15838378638736675</v>
      </c>
      <c r="AN77">
        <f t="shared" si="35"/>
        <v>0</v>
      </c>
      <c r="AO77">
        <f t="shared" si="35"/>
        <v>0</v>
      </c>
      <c r="AP77">
        <f t="shared" si="35"/>
        <v>-4.3867078502193941E-9</v>
      </c>
      <c r="AQ77">
        <f t="shared" si="35"/>
        <v>-2.2400015193030687E-5</v>
      </c>
      <c r="AR77">
        <f t="shared" si="35"/>
        <v>-2.2404401900880906E-5</v>
      </c>
      <c r="AS77">
        <f t="shared" si="35"/>
        <v>-2.0710974502919671E-5</v>
      </c>
      <c r="AT77">
        <f t="shared" si="35"/>
        <v>-1.354161197140385E-5</v>
      </c>
      <c r="AU77">
        <f t="shared" si="24"/>
        <v>-5.6656988375204422E-5</v>
      </c>
      <c r="AW77">
        <v>74</v>
      </c>
      <c r="AX77">
        <f>IF(Z77&gt;0, (R77*SUMPRODUCT(K77:$K$98, X77:$X$98)-K77*$AZ$3)/Z77, 0)</f>
        <v>-492227.4031764064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0.569934367</v>
      </c>
      <c r="Q78" s="4">
        <f t="shared" si="49"/>
        <v>12.5</v>
      </c>
      <c r="R78">
        <f t="shared" si="28"/>
        <v>50000</v>
      </c>
      <c r="S78">
        <f t="shared" si="29"/>
        <v>-1046283.1049476555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-0.4828939032774453</v>
      </c>
      <c r="AC78">
        <f t="shared" si="46"/>
        <v>-0.43117373582719415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-2.7956370299233053E-2</v>
      </c>
      <c r="AI78">
        <f t="shared" si="33"/>
        <v>-2.7961521554827597E-2</v>
      </c>
      <c r="AJ78">
        <f t="shared" si="34"/>
        <v>-5.1720167450251153E-2</v>
      </c>
      <c r="AK78">
        <f t="shared" si="47"/>
        <v>-3.3802573229421172E-2</v>
      </c>
      <c r="AL78">
        <f t="shared" si="23"/>
        <v>-0.11348426223449992</v>
      </c>
      <c r="AN78">
        <f t="shared" si="35"/>
        <v>0</v>
      </c>
      <c r="AO78">
        <f t="shared" si="35"/>
        <v>0</v>
      </c>
      <c r="AP78">
        <f t="shared" si="35"/>
        <v>-1.6452725088289991E-9</v>
      </c>
      <c r="AQ78">
        <f t="shared" si="35"/>
        <v>-8.9290555779597187E-6</v>
      </c>
      <c r="AR78">
        <f t="shared" si="35"/>
        <v>-8.9307008504685475E-6</v>
      </c>
      <c r="AS78">
        <f t="shared" si="35"/>
        <v>-1.6519034650122123E-5</v>
      </c>
      <c r="AT78">
        <f t="shared" si="35"/>
        <v>-1.0796289068035243E-5</v>
      </c>
      <c r="AU78">
        <f t="shared" si="24"/>
        <v>-3.6246024568625913E-5</v>
      </c>
      <c r="AW78">
        <v>75</v>
      </c>
      <c r="AX78">
        <f>IF(Z78&gt;0, (R78*SUMPRODUCT(K78:$K$98, X78:$X$98)-K78*$AZ$3)/Z78, 0)</f>
        <v>-1046283.1049476555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0.58483052300000005</v>
      </c>
      <c r="Q79" s="4">
        <f t="shared" si="49"/>
        <v>12.5</v>
      </c>
      <c r="R79">
        <f t="shared" si="28"/>
        <v>50000</v>
      </c>
      <c r="S79">
        <f t="shared" si="29"/>
        <v>-2305700.056815837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-0.43117373582719415</v>
      </c>
      <c r="AC79">
        <f t="shared" si="46"/>
        <v>-0.38498394393148272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-1.2050446013858617E-2</v>
      </c>
      <c r="AI79">
        <f t="shared" si="33"/>
        <v>-1.2052533145393752E-2</v>
      </c>
      <c r="AJ79">
        <f t="shared" si="34"/>
        <v>-4.618979189571143E-2</v>
      </c>
      <c r="AK79">
        <f t="shared" si="47"/>
        <v>-3.0182161507903593E-2</v>
      </c>
      <c r="AL79">
        <f t="shared" si="23"/>
        <v>-8.8424486549008779E-2</v>
      </c>
      <c r="AN79">
        <f t="shared" si="35"/>
        <v>0</v>
      </c>
      <c r="AO79">
        <f t="shared" si="35"/>
        <v>0</v>
      </c>
      <c r="AP79">
        <f t="shared" si="35"/>
        <v>-5.9519125171850295E-10</v>
      </c>
      <c r="AQ79">
        <f t="shared" si="35"/>
        <v>-3.4364485064856635E-6</v>
      </c>
      <c r="AR79">
        <f t="shared" si="35"/>
        <v>-3.4370436977373819E-6</v>
      </c>
      <c r="AS79">
        <f t="shared" si="35"/>
        <v>-1.3172030412181842E-5</v>
      </c>
      <c r="AT79">
        <f t="shared" si="35"/>
        <v>-8.6071041451131207E-6</v>
      </c>
      <c r="AU79">
        <f t="shared" si="24"/>
        <v>-2.5216178255032344E-5</v>
      </c>
      <c r="AW79">
        <v>76</v>
      </c>
      <c r="AX79">
        <f>IF(Z79&gt;0, (R79*SUMPRODUCT(K79:$K$98, X79:$X$98)-K79*$AZ$3)/Z79, 0)</f>
        <v>-2305700.056815837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0.59948279800000004</v>
      </c>
      <c r="Q80" s="4">
        <f t="shared" si="49"/>
        <v>12.5</v>
      </c>
      <c r="R80">
        <f t="shared" si="28"/>
        <v>50000</v>
      </c>
      <c r="S80">
        <f t="shared" si="29"/>
        <v>-5271670.1652120072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-0.38498394393148272</v>
      </c>
      <c r="AC80">
        <f t="shared" si="46"/>
        <v>-0.34373852238776653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-5.004797809907726E-3</v>
      </c>
      <c r="AI80">
        <f t="shared" si="33"/>
        <v>-5.0056128706750334E-3</v>
      </c>
      <c r="AJ80">
        <f t="shared" si="34"/>
        <v>-4.1245421543716188E-2</v>
      </c>
      <c r="AK80">
        <f t="shared" si="47"/>
        <v>-2.6948876075203791E-2</v>
      </c>
      <c r="AL80">
        <f t="shared" si="23"/>
        <v>-7.319991048959501E-2</v>
      </c>
      <c r="AN80">
        <f t="shared" si="35"/>
        <v>0</v>
      </c>
      <c r="AO80">
        <f t="shared" si="35"/>
        <v>0</v>
      </c>
      <c r="AP80">
        <f t="shared" si="35"/>
        <v>-2.0752894846070302E-10</v>
      </c>
      <c r="AQ80">
        <f t="shared" si="35"/>
        <v>-1.2743104175904658E-6</v>
      </c>
      <c r="AR80">
        <f t="shared" si="35"/>
        <v>-1.2745179465389265E-6</v>
      </c>
      <c r="AS80">
        <f t="shared" si="35"/>
        <v>-1.050181692595426E-5</v>
      </c>
      <c r="AT80">
        <f t="shared" si="35"/>
        <v>-6.8616625145182055E-6</v>
      </c>
      <c r="AU80">
        <f t="shared" si="24"/>
        <v>-1.8637997387011392E-5</v>
      </c>
      <c r="AW80">
        <v>77</v>
      </c>
      <c r="AX80">
        <f>IF(Z80&gt;0, (R80*SUMPRODUCT(K80:$K$98, X80:$X$98)-K80*$AZ$3)/Z80, 0)</f>
        <v>-5271670.1652120072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0.61448546299999995</v>
      </c>
      <c r="Q81" s="4">
        <f t="shared" si="49"/>
        <v>12.5</v>
      </c>
      <c r="R81">
        <f t="shared" si="28"/>
        <v>50000</v>
      </c>
      <c r="S81">
        <f t="shared" si="29"/>
        <v>-12534440.66510688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-0.34373852238776653</v>
      </c>
      <c r="AC81">
        <f t="shared" si="46"/>
        <v>-0.30691045920512811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-2.0033719718870915E-3</v>
      </c>
      <c r="AI81">
        <f t="shared" si="33"/>
        <v>-2.0036780390537538E-3</v>
      </c>
      <c r="AJ81">
        <f t="shared" si="34"/>
        <v>-3.6828063182638426E-2</v>
      </c>
      <c r="AK81">
        <f t="shared" si="47"/>
        <v>-2.4061696567143659E-2</v>
      </c>
      <c r="AL81">
        <f t="shared" si="23"/>
        <v>-6.289343778883584E-2</v>
      </c>
      <c r="AN81">
        <f t="shared" si="35"/>
        <v>0</v>
      </c>
      <c r="AO81">
        <f t="shared" si="35"/>
        <v>0</v>
      </c>
      <c r="AP81">
        <f t="shared" si="35"/>
        <v>-6.9580479460105146E-11</v>
      </c>
      <c r="AQ81">
        <f t="shared" si="35"/>
        <v>-4.5544114993135078E-7</v>
      </c>
      <c r="AR81">
        <f t="shared" si="35"/>
        <v>-4.5551073041081091E-7</v>
      </c>
      <c r="AS81">
        <f t="shared" si="35"/>
        <v>-8.3723919876176652E-6</v>
      </c>
      <c r="AT81">
        <f t="shared" si="35"/>
        <v>-5.4701208300905418E-6</v>
      </c>
      <c r="AU81">
        <f t="shared" si="24"/>
        <v>-1.4298023548119019E-5</v>
      </c>
      <c r="AW81">
        <v>78</v>
      </c>
      <c r="AX81">
        <f>IF(Z81&gt;0, (R81*SUMPRODUCT(K81:$K$98, X81:$X$98)-K81*$AZ$3)/Z81, 0)</f>
        <v>-12534440.66510688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0.62975077099999999</v>
      </c>
      <c r="Q82" s="4">
        <f t="shared" si="49"/>
        <v>12.5</v>
      </c>
      <c r="R82">
        <f t="shared" si="28"/>
        <v>50000</v>
      </c>
      <c r="S82">
        <f t="shared" si="29"/>
        <v>-31065938.730465092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-0.30691045920512811</v>
      </c>
      <c r="AC82">
        <f t="shared" si="46"/>
        <v>-0.27402757759890672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-7.7098413673309864E-4</v>
      </c>
      <c r="AI82">
        <f t="shared" si="33"/>
        <v>-7.7109439719391085E-4</v>
      </c>
      <c r="AJ82">
        <f t="shared" si="34"/>
        <v>-3.2882881606221381E-2</v>
      </c>
      <c r="AK82">
        <f t="shared" si="47"/>
        <v>-2.1483732144358971E-2</v>
      </c>
      <c r="AL82">
        <f t="shared" si="23"/>
        <v>-5.5137708147774259E-2</v>
      </c>
      <c r="AN82">
        <f t="shared" si="35"/>
        <v>0</v>
      </c>
      <c r="AO82">
        <f t="shared" si="35"/>
        <v>0</v>
      </c>
      <c r="AP82">
        <f t="shared" si="35"/>
        <v>-2.2380637570493935E-11</v>
      </c>
      <c r="AQ82">
        <f t="shared" si="35"/>
        <v>-1.5649414495196743E-7</v>
      </c>
      <c r="AR82">
        <f t="shared" si="35"/>
        <v>-1.5651652558953792E-7</v>
      </c>
      <c r="AS82">
        <f t="shared" si="35"/>
        <v>-6.6745581333586389E-6</v>
      </c>
      <c r="AT82">
        <f t="shared" si="35"/>
        <v>-4.3607619562118797E-6</v>
      </c>
      <c r="AU82">
        <f t="shared" si="24"/>
        <v>-1.1191836615160055E-5</v>
      </c>
      <c r="AW82">
        <v>79</v>
      </c>
      <c r="AX82">
        <f>IF(Z82&gt;0, (R82*SUMPRODUCT(K82:$K$98, X82:$X$98)-K82*$AZ$3)/Z82, 0)</f>
        <v>-31065938.730465092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0.64518007799999999</v>
      </c>
      <c r="Q83" s="4">
        <f t="shared" si="49"/>
        <v>12.5</v>
      </c>
      <c r="R83">
        <f t="shared" si="28"/>
        <v>50000</v>
      </c>
      <c r="S83">
        <f t="shared" si="29"/>
        <v>-80440422.549163744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-0.27402757759890672</v>
      </c>
      <c r="AC83">
        <f t="shared" si="46"/>
        <v>-0.24466761172932719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-2.8455141082866424E-4</v>
      </c>
      <c r="AI83">
        <f t="shared" si="33"/>
        <v>-2.845894308321612E-4</v>
      </c>
      <c r="AJ83">
        <f t="shared" si="34"/>
        <v>-2.9359965869579535E-2</v>
      </c>
      <c r="AK83">
        <f t="shared" si="47"/>
        <v>-1.9181930431923472E-2</v>
      </c>
      <c r="AL83">
        <f t="shared" si="23"/>
        <v>-4.8826485732335168E-2</v>
      </c>
      <c r="AN83">
        <f t="shared" si="35"/>
        <v>0</v>
      </c>
      <c r="AO83">
        <f t="shared" si="35"/>
        <v>0</v>
      </c>
      <c r="AP83">
        <f t="shared" si="35"/>
        <v>-6.8904372333642745E-12</v>
      </c>
      <c r="AQ83">
        <f t="shared" si="35"/>
        <v>-5.1569791047932166E-8</v>
      </c>
      <c r="AR83">
        <f t="shared" si="35"/>
        <v>-5.157668148516553E-8</v>
      </c>
      <c r="AS83">
        <f t="shared" si="35"/>
        <v>-5.3209622143827919E-6</v>
      </c>
      <c r="AT83">
        <f t="shared" si="35"/>
        <v>-3.476377577568549E-6</v>
      </c>
      <c r="AU83">
        <f t="shared" si="24"/>
        <v>-8.8489164734365058E-6</v>
      </c>
      <c r="AW83">
        <v>80</v>
      </c>
      <c r="AX83">
        <f>IF(Z83&gt;0, (R83*SUMPRODUCT(K83:$K$98, X83:$X$98)-K83*$AZ$3)/Z83, 0)</f>
        <v>-80440422.549163744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0.66067595400000001</v>
      </c>
      <c r="Q84" s="4">
        <f t="shared" si="49"/>
        <v>12.5</v>
      </c>
      <c r="R84">
        <f t="shared" si="28"/>
        <v>50000</v>
      </c>
      <c r="S84">
        <f t="shared" si="29"/>
        <v>-218088600.10546911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-0.24466761172932719</v>
      </c>
      <c r="AC84">
        <f t="shared" si="46"/>
        <v>-0.21845326833150713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-1.0047560832576414E-4</v>
      </c>
      <c r="AI84">
        <f t="shared" si="33"/>
        <v>-1.004881292271447E-4</v>
      </c>
      <c r="AJ84">
        <f t="shared" si="34"/>
        <v>-2.6214343397820056E-2</v>
      </c>
      <c r="AK84">
        <f t="shared" si="47"/>
        <v>-1.7126732821052905E-2</v>
      </c>
      <c r="AL84">
        <f t="shared" si="23"/>
        <v>-4.3441564348100106E-2</v>
      </c>
      <c r="AN84">
        <f t="shared" si="35"/>
        <v>0</v>
      </c>
      <c r="AO84">
        <f t="shared" si="35"/>
        <v>0</v>
      </c>
      <c r="AP84">
        <f t="shared" si="35"/>
        <v>-2.0260595253576507E-12</v>
      </c>
      <c r="AQ84">
        <f t="shared" si="35"/>
        <v>-1.6258379259393081E-8</v>
      </c>
      <c r="AR84">
        <f t="shared" si="35"/>
        <v>-1.6260405318918441E-8</v>
      </c>
      <c r="AS84">
        <f t="shared" si="35"/>
        <v>-4.2418527650599738E-6</v>
      </c>
      <c r="AT84">
        <f t="shared" si="35"/>
        <v>-2.7713484130015655E-6</v>
      </c>
      <c r="AU84">
        <f t="shared" si="24"/>
        <v>-7.0294615833804578E-6</v>
      </c>
      <c r="AW84">
        <v>81</v>
      </c>
      <c r="AX84">
        <f>IF(Z84&gt;0, (R84*SUMPRODUCT(K84:$K$98, X84:$X$98)-K84*$AZ$3)/Z84, 0)</f>
        <v>-218088600.10546911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0.67625413199999995</v>
      </c>
      <c r="Q85" s="4">
        <f t="shared" si="49"/>
        <v>12.5</v>
      </c>
      <c r="R85">
        <f t="shared" si="28"/>
        <v>50000</v>
      </c>
      <c r="S85">
        <f t="shared" si="29"/>
        <v>-620635992.38849664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-0.21845326833150713</v>
      </c>
      <c r="AC85">
        <f t="shared" si="46"/>
        <v>-0.19504757479737647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-3.3869245179858841E-5</v>
      </c>
      <c r="AI85">
        <f t="shared" si="33"/>
        <v>-3.3873173560930628E-5</v>
      </c>
      <c r="AJ85">
        <f t="shared" si="34"/>
        <v>-2.3405693534130662E-2</v>
      </c>
      <c r="AK85">
        <f t="shared" si="47"/>
        <v>-1.5291728783205501E-2</v>
      </c>
      <c r="AL85">
        <f t="shared" si="23"/>
        <v>-3.8731295490897093E-2</v>
      </c>
      <c r="AN85">
        <f t="shared" si="35"/>
        <v>0</v>
      </c>
      <c r="AO85">
        <f t="shared" si="35"/>
        <v>0</v>
      </c>
      <c r="AP85">
        <f t="shared" si="35"/>
        <v>-5.6756053964553946E-13</v>
      </c>
      <c r="AQ85">
        <f t="shared" si="35"/>
        <v>-4.8933254489323926E-9</v>
      </c>
      <c r="AR85">
        <f t="shared" si="35"/>
        <v>-4.8938930094720391E-9</v>
      </c>
      <c r="AS85">
        <f t="shared" si="35"/>
        <v>-3.3815833571804231E-6</v>
      </c>
      <c r="AT85">
        <f t="shared" si="35"/>
        <v>-2.2093024280780063E-6</v>
      </c>
      <c r="AU85">
        <f t="shared" si="24"/>
        <v>-5.5957796782679013E-6</v>
      </c>
      <c r="AW85">
        <v>82</v>
      </c>
      <c r="AX85">
        <f>IF(Z85&gt;0, (R85*SUMPRODUCT(K85:$K$98, X85:$X$98)-K85*$AZ$3)/Z85, 0)</f>
        <v>-620635992.38849664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0.69194305599999995</v>
      </c>
      <c r="Q86" s="4">
        <f t="shared" si="49"/>
        <v>12.5</v>
      </c>
      <c r="R86">
        <f t="shared" si="28"/>
        <v>50000</v>
      </c>
      <c r="S86">
        <f t="shared" si="29"/>
        <v>-1859172561.8984048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-0.19504757479737647</v>
      </c>
      <c r="AC86">
        <f t="shared" si="46"/>
        <v>-0.17414962451881805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-1.0872864015772697E-5</v>
      </c>
      <c r="AI86">
        <f t="shared" si="33"/>
        <v>-1.0874034897029822E-5</v>
      </c>
      <c r="AJ86">
        <f t="shared" si="34"/>
        <v>-2.0897950278558425E-2</v>
      </c>
      <c r="AK86">
        <f t="shared" si="47"/>
        <v>-1.3653330235816354E-2</v>
      </c>
      <c r="AL86">
        <f t="shared" si="23"/>
        <v>-3.4562154549271806E-2</v>
      </c>
      <c r="AN86">
        <f t="shared" si="35"/>
        <v>0</v>
      </c>
      <c r="AO86">
        <f t="shared" si="35"/>
        <v>0</v>
      </c>
      <c r="AP86">
        <f t="shared" si="35"/>
        <v>-1.510404999836968E-13</v>
      </c>
      <c r="AQ86">
        <f t="shared" si="35"/>
        <v>-1.4025699080976563E-9</v>
      </c>
      <c r="AR86">
        <f t="shared" si="35"/>
        <v>-1.4027209485976402E-9</v>
      </c>
      <c r="AS86">
        <f t="shared" si="35"/>
        <v>-2.6957787901244215E-6</v>
      </c>
      <c r="AT86">
        <f t="shared" si="35"/>
        <v>-1.7612424938173007E-6</v>
      </c>
      <c r="AU86">
        <f t="shared" si="24"/>
        <v>-4.4584240048903195E-6</v>
      </c>
      <c r="AW86">
        <v>83</v>
      </c>
      <c r="AX86">
        <f>IF(Z86&gt;0, (R86*SUMPRODUCT(K86:$K$98, X86:$X$98)-K86*$AZ$3)/Z86, 0)</f>
        <v>-1859172561.8984048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0.70765376499999999</v>
      </c>
      <c r="Q87" s="4">
        <f t="shared" si="49"/>
        <v>12.5</v>
      </c>
      <c r="R87">
        <f t="shared" si="28"/>
        <v>50000</v>
      </c>
      <c r="S87">
        <f t="shared" si="29"/>
        <v>-5879219584.7048569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-0.17414962451881805</v>
      </c>
      <c r="AC87">
        <f t="shared" si="46"/>
        <v>-0.15549073737506308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-3.3143141198856685E-6</v>
      </c>
      <c r="AI87">
        <f t="shared" si="33"/>
        <v>-3.3146447138002495E-6</v>
      </c>
      <c r="AJ87">
        <f t="shared" si="34"/>
        <v>-1.8658887143754965E-2</v>
      </c>
      <c r="AK87">
        <f t="shared" si="47"/>
        <v>-1.2190473716317264E-2</v>
      </c>
      <c r="AL87">
        <f t="shared" si="23"/>
        <v>-3.0852675504786028E-2</v>
      </c>
      <c r="AN87">
        <f t="shared" si="35"/>
        <v>0</v>
      </c>
      <c r="AO87">
        <f t="shared" si="35"/>
        <v>0</v>
      </c>
      <c r="AP87">
        <f t="shared" si="35"/>
        <v>-3.8076532591887815E-14</v>
      </c>
      <c r="AQ87">
        <f t="shared" si="35"/>
        <v>-3.8172992314623377E-10</v>
      </c>
      <c r="AR87">
        <f t="shared" si="35"/>
        <v>-3.8176799967882567E-10</v>
      </c>
      <c r="AS87">
        <f t="shared" si="35"/>
        <v>-2.14905868838574E-6</v>
      </c>
      <c r="AT87">
        <f t="shared" si="35"/>
        <v>-1.4040517665255276E-6</v>
      </c>
      <c r="AU87">
        <f t="shared" si="24"/>
        <v>-3.5534922229109461E-6</v>
      </c>
      <c r="AW87">
        <v>84</v>
      </c>
      <c r="AX87">
        <f>IF(Z87&gt;0, (R87*SUMPRODUCT(K87:$K$98, X87:$X$98)-K87*$AZ$3)/Z87, 0)</f>
        <v>-5879219584.7048569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0.72329488099999995</v>
      </c>
      <c r="Q88" s="4">
        <f t="shared" si="49"/>
        <v>12.5</v>
      </c>
      <c r="R88">
        <f t="shared" si="28"/>
        <v>50000</v>
      </c>
      <c r="S88">
        <f t="shared" si="29"/>
        <v>-19682048971.068981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-0.15549073737506308</v>
      </c>
      <c r="AC88">
        <f t="shared" si="46"/>
        <v>-0.13883101584043153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-9.5646754442447306E-7</v>
      </c>
      <c r="AI88">
        <f t="shared" si="33"/>
        <v>-9.5655571551380198E-7</v>
      </c>
      <c r="AJ88">
        <f t="shared" si="34"/>
        <v>-1.665972153463155E-2</v>
      </c>
      <c r="AK88">
        <f t="shared" si="47"/>
        <v>-1.0884351616254416E-2</v>
      </c>
      <c r="AL88">
        <f t="shared" ref="AL88:AL98" si="50">SUM(AI88:AK88)</f>
        <v>-2.7545029706601481E-2</v>
      </c>
      <c r="AN88">
        <f t="shared" si="35"/>
        <v>0</v>
      </c>
      <c r="AO88">
        <f t="shared" si="35"/>
        <v>0</v>
      </c>
      <c r="AP88">
        <f t="shared" si="35"/>
        <v>-9.0671483535953725E-15</v>
      </c>
      <c r="AQ88">
        <f t="shared" si="35"/>
        <v>-9.8359146821221831E-11</v>
      </c>
      <c r="AR88">
        <f t="shared" si="35"/>
        <v>-9.8368213969575426E-11</v>
      </c>
      <c r="AS88">
        <f t="shared" si="35"/>
        <v>-1.7132165184041848E-6</v>
      </c>
      <c r="AT88">
        <f t="shared" si="35"/>
        <v>-1.1193014806593981E-6</v>
      </c>
      <c r="AU88">
        <f t="shared" si="24"/>
        <v>-2.8326163672775523E-6</v>
      </c>
      <c r="AW88">
        <v>85</v>
      </c>
      <c r="AX88">
        <f>IF(Z88&gt;0, (R88*SUMPRODUCT(K88:$K$98, X88:$X$98)-K88*$AZ$3)/Z88, 0)</f>
        <v>-19682048971.068981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0.74145409100000004</v>
      </c>
      <c r="Q89" s="4">
        <f t="shared" si="49"/>
        <v>12.5</v>
      </c>
      <c r="R89">
        <f t="shared" si="28"/>
        <v>50000</v>
      </c>
      <c r="S89">
        <f t="shared" si="29"/>
        <v>-70704273880.702484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-0.13883101584043153</v>
      </c>
      <c r="AC89">
        <f t="shared" si="46"/>
        <v>-0.12395626422775363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-2.6149925956358144E-7</v>
      </c>
      <c r="AI89">
        <f t="shared" si="33"/>
        <v>-2.6152117412712625E-7</v>
      </c>
      <c r="AJ89">
        <f t="shared" si="34"/>
        <v>-1.48747516126779E-2</v>
      </c>
      <c r="AK89">
        <f t="shared" si="47"/>
        <v>-9.7181711088302081E-3</v>
      </c>
      <c r="AL89">
        <f t="shared" si="50"/>
        <v>-2.4593184242682236E-2</v>
      </c>
      <c r="AN89">
        <f t="shared" si="35"/>
        <v>0</v>
      </c>
      <c r="AO89">
        <f t="shared" si="35"/>
        <v>0</v>
      </c>
      <c r="AP89">
        <f t="shared" si="35"/>
        <v>-2.0121452049841209E-15</v>
      </c>
      <c r="AQ89">
        <f t="shared" si="35"/>
        <v>-2.4010265144561442E-11</v>
      </c>
      <c r="AR89">
        <f t="shared" si="35"/>
        <v>-2.4012277289766431E-11</v>
      </c>
      <c r="AS89">
        <f t="shared" si="35"/>
        <v>-1.3657657416542396E-6</v>
      </c>
      <c r="AT89">
        <f t="shared" si="35"/>
        <v>-8.9230028961705811E-7</v>
      </c>
      <c r="AU89">
        <f t="shared" si="24"/>
        <v>-2.2580900435485877E-6</v>
      </c>
      <c r="AW89">
        <v>86</v>
      </c>
      <c r="AX89">
        <f>IF(Z89&gt;0, (R89*SUMPRODUCT(K89:$K$98, X89:$X$98)-K89*$AZ$3)/Z89, 0)</f>
        <v>-70704273880.702484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0.75951466000000001</v>
      </c>
      <c r="Q90" s="4">
        <f t="shared" si="49"/>
        <v>12.5</v>
      </c>
      <c r="R90">
        <f t="shared" si="28"/>
        <v>50000</v>
      </c>
      <c r="S90">
        <f t="shared" si="29"/>
        <v>-273895146549.10635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-0.12395626422775363</v>
      </c>
      <c r="AC90">
        <f t="shared" si="46"/>
        <v>-0.11067523593833795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-6.657772911907957E-8</v>
      </c>
      <c r="AI90">
        <f t="shared" si="33"/>
        <v>-6.6582780104709145E-8</v>
      </c>
      <c r="AJ90">
        <f t="shared" si="34"/>
        <v>-1.3281028289415686E-2</v>
      </c>
      <c r="AK90">
        <f t="shared" si="47"/>
        <v>-8.6769384959427542E-3</v>
      </c>
      <c r="AL90">
        <f t="shared" si="50"/>
        <v>-2.1958033368138546E-2</v>
      </c>
      <c r="AN90">
        <f t="shared" si="35"/>
        <v>0</v>
      </c>
      <c r="AO90">
        <f t="shared" si="35"/>
        <v>0</v>
      </c>
      <c r="AP90">
        <f t="shared" si="35"/>
        <v>-4.1408033187512021E-16</v>
      </c>
      <c r="AQ90">
        <f t="shared" si="35"/>
        <v>-5.4580492186933736E-12</v>
      </c>
      <c r="AR90">
        <f t="shared" si="35"/>
        <v>-5.4584632990252489E-12</v>
      </c>
      <c r="AS90">
        <f t="shared" si="35"/>
        <v>-1.088780092646873E-6</v>
      </c>
      <c r="AT90">
        <f t="shared" si="35"/>
        <v>-7.1133632830469748E-7</v>
      </c>
      <c r="AU90">
        <f t="shared" si="24"/>
        <v>-1.8001218794148697E-6</v>
      </c>
      <c r="AW90">
        <v>87</v>
      </c>
      <c r="AX90">
        <f>IF(Z90&gt;0, (R90*SUMPRODUCT(K90:$K$98, X90:$X$98)-K90*$AZ$3)/Z90, 0)</f>
        <v>-273895146549.10635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0.77745419500000001</v>
      </c>
      <c r="Q91" s="4">
        <f t="shared" si="49"/>
        <v>12.5</v>
      </c>
      <c r="R91">
        <f t="shared" si="28"/>
        <v>50000</v>
      </c>
      <c r="S91">
        <f t="shared" si="29"/>
        <v>-1150571934374.1328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-0.11067523593833795</v>
      </c>
      <c r="AC91">
        <f t="shared" si="46"/>
        <v>-9.8817174949665715E-2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-1.5707639866383813E-8</v>
      </c>
      <c r="AI91">
        <f t="shared" si="33"/>
        <v>-1.5708713432190494E-8</v>
      </c>
      <c r="AJ91">
        <f t="shared" si="34"/>
        <v>-1.1858060988672231E-2</v>
      </c>
      <c r="AK91">
        <f t="shared" si="47"/>
        <v>-7.7472665156836573E-3</v>
      </c>
      <c r="AL91">
        <f t="shared" si="50"/>
        <v>-1.960534321306932E-2</v>
      </c>
      <c r="AN91">
        <f t="shared" si="35"/>
        <v>0</v>
      </c>
      <c r="AO91">
        <f t="shared" si="35"/>
        <v>0</v>
      </c>
      <c r="AP91">
        <f t="shared" si="35"/>
        <v>-7.8581283458093364E-17</v>
      </c>
      <c r="AQ91">
        <f t="shared" si="35"/>
        <v>-1.1497446110118015E-12</v>
      </c>
      <c r="AR91">
        <f t="shared" si="35"/>
        <v>-1.1498231922952596E-12</v>
      </c>
      <c r="AS91">
        <f t="shared" si="35"/>
        <v>-8.6796882502717502E-7</v>
      </c>
      <c r="AT91">
        <f t="shared" si="35"/>
        <v>-5.6707296591019325E-7</v>
      </c>
      <c r="AU91">
        <f t="shared" si="24"/>
        <v>-1.4350429407605606E-6</v>
      </c>
      <c r="AW91">
        <v>88</v>
      </c>
      <c r="AX91">
        <f>IF(Z91&gt;0, (R91*SUMPRODUCT(K91:$K$98, X91:$X$98)-K91*$AZ$3)/Z91, 0)</f>
        <v>-1150571934374.1328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0.79525030600000002</v>
      </c>
      <c r="Q92" s="4">
        <f t="shared" si="49"/>
        <v>12.5</v>
      </c>
      <c r="R92">
        <f t="shared" si="28"/>
        <v>50000</v>
      </c>
      <c r="S92">
        <f t="shared" si="29"/>
        <v>-5274957556485.4014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-9.8817174949665715E-2</v>
      </c>
      <c r="AC92">
        <f t="shared" si="46"/>
        <v>-8.8229620491770536E-2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-3.4150141450966337E-9</v>
      </c>
      <c r="AI92">
        <f t="shared" si="33"/>
        <v>-3.4152232217089737E-9</v>
      </c>
      <c r="AJ92">
        <f t="shared" si="34"/>
        <v>-1.0587554457895179E-2</v>
      </c>
      <c r="AK92">
        <f t="shared" si="47"/>
        <v>-6.9172022464766003E-3</v>
      </c>
      <c r="AL92">
        <f t="shared" si="50"/>
        <v>-1.7504760119595002E-2</v>
      </c>
      <c r="AN92">
        <f t="shared" si="35"/>
        <v>0</v>
      </c>
      <c r="AO92">
        <f t="shared" si="35"/>
        <v>0</v>
      </c>
      <c r="AP92">
        <f t="shared" si="35"/>
        <v>-1.3664000810349053E-17</v>
      </c>
      <c r="AQ92">
        <f t="shared" si="35"/>
        <v>-2.2318496327114809E-13</v>
      </c>
      <c r="AR92">
        <f t="shared" si="35"/>
        <v>-2.2319862727195845E-13</v>
      </c>
      <c r="AS92">
        <f t="shared" si="35"/>
        <v>-6.9193943346016536E-7</v>
      </c>
      <c r="AT92">
        <f t="shared" si="35"/>
        <v>-4.5206709656990256E-7</v>
      </c>
      <c r="AU92">
        <f t="shared" si="24"/>
        <v>-1.1440067532286953E-6</v>
      </c>
      <c r="AW92">
        <v>89</v>
      </c>
      <c r="AX92">
        <f>IF(Z92&gt;0, (R92*SUMPRODUCT(K92:$K$98, X92:$X$98)-K92*$AZ$3)/Z92, 0)</f>
        <v>-5274957556485.4014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0.81288120699999999</v>
      </c>
      <c r="Q93" s="4">
        <f t="shared" si="49"/>
        <v>12.5</v>
      </c>
      <c r="R93">
        <f t="shared" si="28"/>
        <v>50000</v>
      </c>
      <c r="S93">
        <f t="shared" si="29"/>
        <v>-26591099977673.527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-8.8229620491770536E-2</v>
      </c>
      <c r="AC93">
        <f t="shared" si="46"/>
        <v>-7.8776446867846475E-2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-6.7981779597756705E-10</v>
      </c>
      <c r="AI93">
        <f t="shared" si="33"/>
        <v>-6.7985482737478919E-10</v>
      </c>
      <c r="AJ93">
        <f t="shared" si="34"/>
        <v>-9.4531736239240605E-3</v>
      </c>
      <c r="AK93">
        <f t="shared" si="47"/>
        <v>-6.1760734344239385E-3</v>
      </c>
      <c r="AL93">
        <f t="shared" si="50"/>
        <v>-1.5629247738202824E-2</v>
      </c>
      <c r="AN93">
        <f t="shared" si="35"/>
        <v>0</v>
      </c>
      <c r="AO93">
        <f t="shared" si="35"/>
        <v>0</v>
      </c>
      <c r="AP93">
        <f t="shared" si="35"/>
        <v>-2.1608494027500413E-18</v>
      </c>
      <c r="AQ93">
        <f t="shared" si="35"/>
        <v>-3.9668605254162554E-14</v>
      </c>
      <c r="AR93">
        <f t="shared" si="35"/>
        <v>-3.9670766103565299E-14</v>
      </c>
      <c r="AS93">
        <f t="shared" si="35"/>
        <v>-5.5160988003744329E-7</v>
      </c>
      <c r="AT93">
        <f t="shared" si="35"/>
        <v>-3.6038512163186693E-7</v>
      </c>
      <c r="AU93">
        <f t="shared" si="24"/>
        <v>-9.1199504134007624E-7</v>
      </c>
      <c r="AW93">
        <v>90</v>
      </c>
      <c r="AX93">
        <f>IF(Z93&gt;0, (R93*SUMPRODUCT(K93:$K$98, X93:$X$98)-K93*$AZ$3)/Z93, 0)</f>
        <v>-26591099977673.527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0.83042254299999996</v>
      </c>
      <c r="Q94" s="4">
        <f t="shared" si="49"/>
        <v>12.5</v>
      </c>
      <c r="R94">
        <f t="shared" si="28"/>
        <v>50000</v>
      </c>
      <c r="S94">
        <f t="shared" si="29"/>
        <v>-148780748846661.28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-7.8776446867846475E-2</v>
      </c>
      <c r="AC94">
        <f t="shared" si="46"/>
        <v>-7.0336113274897527E-2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-1.2300682820836225E-10</v>
      </c>
      <c r="AI94">
        <f t="shared" si="33"/>
        <v>-1.2301273758456013E-10</v>
      </c>
      <c r="AJ94">
        <f t="shared" si="34"/>
        <v>-8.4403335929489481E-3</v>
      </c>
      <c r="AK94">
        <f t="shared" si="47"/>
        <v>-5.5143512807492535E-3</v>
      </c>
      <c r="AL94">
        <f t="shared" si="50"/>
        <v>-1.3954684996710938E-2</v>
      </c>
      <c r="AN94">
        <f t="shared" si="35"/>
        <v>0</v>
      </c>
      <c r="AO94">
        <f t="shared" si="35"/>
        <v>0</v>
      </c>
      <c r="AP94">
        <f t="shared" si="35"/>
        <v>-3.0787754700966119E-19</v>
      </c>
      <c r="AQ94">
        <f t="shared" si="35"/>
        <v>-6.4086359145418587E-15</v>
      </c>
      <c r="AR94">
        <f t="shared" si="35"/>
        <v>-6.4089437920888686E-15</v>
      </c>
      <c r="AS94">
        <f t="shared" si="35"/>
        <v>-4.3974001917081818E-7</v>
      </c>
      <c r="AT94">
        <f t="shared" si="35"/>
        <v>-2.872968125261124E-7</v>
      </c>
      <c r="AU94">
        <f t="shared" si="24"/>
        <v>-7.2703683810587424E-7</v>
      </c>
      <c r="AW94">
        <v>91</v>
      </c>
      <c r="AX94">
        <f>IF(Z94&gt;0, (R94*SUMPRODUCT(K94:$K$98, X94:$X$98)-K94*$AZ$3)/Z94, 0)</f>
        <v>-148780748846661.28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0.84796327400000004</v>
      </c>
      <c r="Q95" s="4">
        <f t="shared" si="49"/>
        <v>12.5</v>
      </c>
      <c r="R95">
        <f t="shared" si="28"/>
        <v>50000</v>
      </c>
      <c r="S95">
        <f t="shared" si="29"/>
        <v>-935250748650655.5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-7.0336113274897527E-2</v>
      </c>
      <c r="AC95">
        <f t="shared" si="46"/>
        <v>-6.2800101138306974E-2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-2.0043735952185113E-11</v>
      </c>
      <c r="AI95">
        <f t="shared" si="33"/>
        <v>-2.0044575300632962E-11</v>
      </c>
      <c r="AJ95">
        <f t="shared" si="34"/>
        <v>-7.536012136590553E-3</v>
      </c>
      <c r="AK95">
        <f t="shared" si="47"/>
        <v>-4.9235279292428272E-3</v>
      </c>
      <c r="AL95">
        <f t="shared" si="50"/>
        <v>-1.2459540085877956E-2</v>
      </c>
      <c r="AN95">
        <f t="shared" si="35"/>
        <v>0</v>
      </c>
      <c r="AO95">
        <f t="shared" si="35"/>
        <v>0</v>
      </c>
      <c r="AP95">
        <f t="shared" si="35"/>
        <v>-3.9044570344788714E-20</v>
      </c>
      <c r="AQ95">
        <f t="shared" si="35"/>
        <v>-9.3238875983357577E-16</v>
      </c>
      <c r="AR95">
        <f t="shared" si="35"/>
        <v>-9.3242780440392058E-16</v>
      </c>
      <c r="AS95">
        <f t="shared" si="35"/>
        <v>-3.5055805099849324E-7</v>
      </c>
      <c r="AT95">
        <f t="shared" si="35"/>
        <v>-2.2903125998585277E-7</v>
      </c>
      <c r="AU95">
        <f t="shared" si="24"/>
        <v>-5.7958931191677383E-7</v>
      </c>
      <c r="AW95">
        <v>92</v>
      </c>
      <c r="AX95">
        <f>IF(Z95&gt;0, (R95*SUMPRODUCT(K95:$K$98, X95:$X$98)-K95*$AZ$3)/Z95, 0)</f>
        <v>-935250748650655.5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0.86550461000000001</v>
      </c>
      <c r="Q96" s="4">
        <f t="shared" si="49"/>
        <v>12.5</v>
      </c>
      <c r="R96">
        <f t="shared" si="28"/>
        <v>50000</v>
      </c>
      <c r="S96">
        <f t="shared" si="29"/>
        <v>-6707439619211931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-6.2800101138306974E-2</v>
      </c>
      <c r="AC96">
        <f t="shared" si="46"/>
        <v>-5.6071518873489178E-2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-2.905839804036004E-12</v>
      </c>
      <c r="AI96">
        <f t="shared" si="33"/>
        <v>-2.9059442990483647E-12</v>
      </c>
      <c r="AJ96">
        <f t="shared" si="34"/>
        <v>-6.7285822648177965E-3</v>
      </c>
      <c r="AK96">
        <f t="shared" si="47"/>
        <v>-4.3960070796814884E-3</v>
      </c>
      <c r="AL96">
        <f t="shared" si="50"/>
        <v>-1.112458934740523E-2</v>
      </c>
      <c r="AN96">
        <f t="shared" si="35"/>
        <v>0</v>
      </c>
      <c r="AO96">
        <f t="shared" si="35"/>
        <v>0</v>
      </c>
      <c r="AP96">
        <f t="shared" si="35"/>
        <v>-4.3400616182650898E-21</v>
      </c>
      <c r="AQ96">
        <f t="shared" si="35"/>
        <v>-1.2069019867458542E-16</v>
      </c>
      <c r="AR96">
        <f t="shared" si="35"/>
        <v>-1.2069453873620368E-16</v>
      </c>
      <c r="AS96">
        <f t="shared" si="35"/>
        <v>-2.794627319824166E-7</v>
      </c>
      <c r="AT96">
        <f t="shared" si="35"/>
        <v>-1.8258231822853412E-7</v>
      </c>
      <c r="AU96">
        <f t="shared" si="24"/>
        <v>-4.620450503316453E-7</v>
      </c>
      <c r="AW96">
        <v>93</v>
      </c>
      <c r="AX96">
        <f>IF(Z96&gt;0, (R96*SUMPRODUCT(K96:$K$98, X96:$X$98)-K96*$AZ$3)/Z96, 0)</f>
        <v>-6707439619211931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0.88304594599999997</v>
      </c>
      <c r="Q97" s="4">
        <f t="shared" si="49"/>
        <v>12.5</v>
      </c>
      <c r="R97">
        <f t="shared" si="28"/>
        <v>50000</v>
      </c>
      <c r="S97">
        <f t="shared" si="29"/>
        <v>-5.5994000697686336E+16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-5.6071518873489178E-2</v>
      </c>
      <c r="AC97">
        <f t="shared" si="46"/>
        <v>-5.0063856137044019E-2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-3.6909558816956266E-13</v>
      </c>
      <c r="AI97">
        <f t="shared" si="33"/>
        <v>-3.6910676433475741E-13</v>
      </c>
      <c r="AJ97">
        <f t="shared" si="34"/>
        <v>-6.0076627364451587E-3</v>
      </c>
      <c r="AK97">
        <f t="shared" si="47"/>
        <v>-3.9250063211442431E-3</v>
      </c>
      <c r="AL97">
        <f t="shared" si="50"/>
        <v>-9.9326690579585077E-3</v>
      </c>
      <c r="AN97">
        <f t="shared" si="35"/>
        <v>0</v>
      </c>
      <c r="AO97">
        <f t="shared" si="35"/>
        <v>0</v>
      </c>
      <c r="AP97">
        <f t="shared" si="35"/>
        <v>-4.1445284346718897E-22</v>
      </c>
      <c r="AQ97">
        <f t="shared" si="35"/>
        <v>-1.3687406490711381E-17</v>
      </c>
      <c r="AR97">
        <f t="shared" si="35"/>
        <v>-1.3687820943554848E-17</v>
      </c>
      <c r="AS97">
        <f t="shared" si="35"/>
        <v>-2.2278597894009012E-7</v>
      </c>
      <c r="AT97">
        <f t="shared" si="35"/>
        <v>-1.4555350624086159E-7</v>
      </c>
      <c r="AU97">
        <f t="shared" si="24"/>
        <v>-3.683394851946395E-7</v>
      </c>
      <c r="AW97">
        <v>94</v>
      </c>
      <c r="AX97">
        <f>IF(Z97&gt;0, (R97*SUMPRODUCT(K97:$K$98, X97:$X$98)-K97*$AZ$3)/Z97, 0)</f>
        <v>-5.5994000697686336E+16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-5.0063856137044019E-2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-5.0063856137044019E-2</v>
      </c>
      <c r="AK98">
        <f t="shared" si="47"/>
        <v>-3.5044699295930818E-3</v>
      </c>
      <c r="AL98">
        <f t="shared" si="50"/>
        <v>-5.3568326066681805E-2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-1.4801887266685319E-18</v>
      </c>
      <c r="AR98">
        <f t="shared" si="35"/>
        <v>-1.4801887266685319E-18</v>
      </c>
      <c r="AS98">
        <f t="shared" si="35"/>
        <v>-1.6576337718757046E-6</v>
      </c>
      <c r="AT98">
        <f t="shared" si="35"/>
        <v>-1.1603436403129934E-7</v>
      </c>
      <c r="AU98">
        <f t="shared" si="35"/>
        <v>-1.7736681359084841E-6</v>
      </c>
      <c r="AW98">
        <v>95</v>
      </c>
    </row>
    <row r="100" spans="5:50" x14ac:dyDescent="0.25">
      <c r="AN100" s="8">
        <f t="shared" ref="AN100:AP100" si="51">SUM(AN3:AN98)</f>
        <v>2625.0332442431304</v>
      </c>
      <c r="AO100" s="8">
        <f t="shared" si="51"/>
        <v>-262.50332442431306</v>
      </c>
      <c r="AP100" s="8">
        <f t="shared" si="51"/>
        <v>-733.76079223301406</v>
      </c>
      <c r="AQ100" s="8">
        <f>SUM(AQ3:AQ98)</f>
        <v>-1350.0255464377781</v>
      </c>
      <c r="AR100" s="8">
        <f t="shared" ref="AR100:AU100" si="52">SUM(AR3:AR98)</f>
        <v>278.7435811480234</v>
      </c>
      <c r="AS100" s="8">
        <f t="shared" si="52"/>
        <v>-170.28538371957595</v>
      </c>
      <c r="AT100" s="8">
        <f t="shared" si="52"/>
        <v>82.54328099746229</v>
      </c>
      <c r="AU100" s="8">
        <f t="shared" si="52"/>
        <v>191.00147842590982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5240.336623109687</v>
      </c>
      <c r="K3">
        <v>1</v>
      </c>
      <c r="L3" s="2">
        <v>0</v>
      </c>
      <c r="O3">
        <f>$C$3</f>
        <v>5240.336623109687</v>
      </c>
      <c r="P3">
        <f>O3*C5</f>
        <v>524.03366231096868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5240.336623109687</v>
      </c>
      <c r="AF3">
        <f t="shared" ref="AF3:AG34" si="3">-$Z3*P3</f>
        <v>-524.03366231096868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4091.3459900987182</v>
      </c>
      <c r="AJ3">
        <f t="shared" ref="AJ3:AJ66" si="6">AB3-AC3</f>
        <v>0</v>
      </c>
      <c r="AL3">
        <f t="shared" ref="AL3:AL23" si="7">SUM(AI3:AK3)</f>
        <v>4091.3459900987182</v>
      </c>
      <c r="AN3">
        <f t="shared" ref="AN3:AU34" si="8">AE3*$K3</f>
        <v>5240.336623109687</v>
      </c>
      <c r="AO3">
        <f t="shared" si="8"/>
        <v>-524.03366231096868</v>
      </c>
      <c r="AP3">
        <f t="shared" si="8"/>
        <v>-624.95697070000006</v>
      </c>
      <c r="AQ3">
        <f t="shared" si="8"/>
        <v>0</v>
      </c>
      <c r="AR3">
        <f t="shared" si="8"/>
        <v>4091.3459900987182</v>
      </c>
      <c r="AS3">
        <f t="shared" si="8"/>
        <v>0</v>
      </c>
      <c r="AT3">
        <f t="shared" si="8"/>
        <v>0</v>
      </c>
      <c r="AU3">
        <f t="shared" si="8"/>
        <v>4091.3459900987182</v>
      </c>
      <c r="AW3">
        <v>0</v>
      </c>
      <c r="AX3">
        <f>IF(Z3&gt;0, (R3*SUMPRODUCT(K3:$K$98, X3:$X$98)-K3*$AZ$3)/Z3, 0)</f>
        <v>0</v>
      </c>
      <c r="AZ3">
        <f>C6*SUMPRODUCT(X4:X89, K4:K89)/1</f>
        <v>2269.6225362532145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154.0806633864363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152.23981747980815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-152.23981747980815</v>
      </c>
      <c r="AK4">
        <f t="shared" ref="AK4:AK67" si="20">G4*SUM(AB4:AB4, AE4:AF4)</f>
        <v>0</v>
      </c>
      <c r="AL4">
        <f t="shared" si="7"/>
        <v>-249.60416747980815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-142.02800399273082</v>
      </c>
      <c r="AT4">
        <f t="shared" si="8"/>
        <v>0</v>
      </c>
      <c r="AU4">
        <f t="shared" si="8"/>
        <v>-232.86143061834886</v>
      </c>
      <c r="AW4">
        <v>1</v>
      </c>
      <c r="AX4">
        <f>IF(Z4&gt;0, (R4*SUMPRODUCT(K4:$K$98, X4:$X$98)-K4*$AZ$3)/Z4, 0)</f>
        <v>154.0806633864363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12.5</v>
      </c>
      <c r="R5">
        <f t="shared" si="0"/>
        <v>50000</v>
      </c>
      <c r="S5">
        <f t="shared" si="1"/>
        <v>243.81611705847433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152.23981747980815</v>
      </c>
      <c r="AC5">
        <f t="shared" si="19"/>
        <v>238.01668178762657</v>
      </c>
      <c r="AE5">
        <f t="shared" si="2"/>
        <v>0</v>
      </c>
      <c r="AF5">
        <f t="shared" si="3"/>
        <v>0</v>
      </c>
      <c r="AG5">
        <f t="shared" si="3"/>
        <v>-12.20267371263151</v>
      </c>
      <c r="AH5">
        <f t="shared" si="4"/>
        <v>-97.914442973959211</v>
      </c>
      <c r="AI5">
        <f t="shared" si="5"/>
        <v>-110.11711668659072</v>
      </c>
      <c r="AJ5">
        <f t="shared" si="6"/>
        <v>-85.776864307818414</v>
      </c>
      <c r="AK5">
        <f t="shared" si="20"/>
        <v>6.2418325166721349</v>
      </c>
      <c r="AL5">
        <f t="shared" si="7"/>
        <v>-189.652148477737</v>
      </c>
      <c r="AN5">
        <f t="shared" si="8"/>
        <v>0</v>
      </c>
      <c r="AO5">
        <f t="shared" si="8"/>
        <v>0</v>
      </c>
      <c r="AP5">
        <f t="shared" si="8"/>
        <v>-10.434604128710783</v>
      </c>
      <c r="AQ5">
        <f t="shared" si="8"/>
        <v>-83.727425232954275</v>
      </c>
      <c r="AR5">
        <f t="shared" si="8"/>
        <v>-94.162029361665049</v>
      </c>
      <c r="AS5">
        <f t="shared" si="8"/>
        <v>-73.348484400408452</v>
      </c>
      <c r="AT5">
        <f t="shared" si="8"/>
        <v>5.3374410299743023</v>
      </c>
      <c r="AU5">
        <f t="shared" si="8"/>
        <v>-162.1730727320992</v>
      </c>
      <c r="AW5">
        <v>2</v>
      </c>
      <c r="AX5">
        <f>IF(Z5&gt;0, (R5*SUMPRODUCT(K5:$K$98, X5:$X$98)-K5*$AZ$3)/Z5, 0)</f>
        <v>243.81611705847433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12.5</v>
      </c>
      <c r="R6">
        <f t="shared" si="0"/>
        <v>50000</v>
      </c>
      <c r="S6">
        <f t="shared" si="1"/>
        <v>356.93392649834817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238.01668178762657</v>
      </c>
      <c r="AC6">
        <f t="shared" si="19"/>
        <v>344.25209680784087</v>
      </c>
      <c r="AE6">
        <f t="shared" si="2"/>
        <v>0</v>
      </c>
      <c r="AF6">
        <f t="shared" si="3"/>
        <v>0</v>
      </c>
      <c r="AG6">
        <f t="shared" si="3"/>
        <v>-12.055876145799566</v>
      </c>
      <c r="AH6">
        <f t="shared" si="4"/>
        <v>-99.083318822520198</v>
      </c>
      <c r="AI6">
        <f t="shared" si="5"/>
        <v>-111.13919496831977</v>
      </c>
      <c r="AJ6">
        <f t="shared" si="6"/>
        <v>-106.2354150202143</v>
      </c>
      <c r="AK6">
        <f t="shared" si="20"/>
        <v>13.923975884576155</v>
      </c>
      <c r="AL6">
        <f t="shared" si="7"/>
        <v>-203.45063410395792</v>
      </c>
      <c r="AN6">
        <f t="shared" si="8"/>
        <v>0</v>
      </c>
      <c r="AO6">
        <f t="shared" si="8"/>
        <v>0</v>
      </c>
      <c r="AP6">
        <f t="shared" si="8"/>
        <v>-9.3000237729706754</v>
      </c>
      <c r="AQ6">
        <f t="shared" si="8"/>
        <v>-76.433865893299355</v>
      </c>
      <c r="AR6">
        <f t="shared" si="8"/>
        <v>-85.733889666270031</v>
      </c>
      <c r="AS6">
        <f t="shared" si="8"/>
        <v>-81.951064631966133</v>
      </c>
      <c r="AT6">
        <f t="shared" si="8"/>
        <v>10.7410946475214</v>
      </c>
      <c r="AU6">
        <f t="shared" si="8"/>
        <v>-156.94385965071478</v>
      </c>
      <c r="AW6">
        <v>3</v>
      </c>
      <c r="AX6">
        <f>IF(Z6&gt;0, (R6*SUMPRODUCT(K6:$K$98, X6:$X$98)-K6*$AZ$3)/Z6, 0)</f>
        <v>356.93392649834817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12.5</v>
      </c>
      <c r="R7">
        <f t="shared" si="0"/>
        <v>50000</v>
      </c>
      <c r="S7">
        <f t="shared" si="1"/>
        <v>446.76026772726635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344.25209680784087</v>
      </c>
      <c r="AC7">
        <f t="shared" si="19"/>
        <v>425.67941745794201</v>
      </c>
      <c r="AE7">
        <f t="shared" si="2"/>
        <v>0</v>
      </c>
      <c r="AF7">
        <f t="shared" si="3"/>
        <v>0</v>
      </c>
      <c r="AG7">
        <f t="shared" si="3"/>
        <v>-11.91017443268384</v>
      </c>
      <c r="AH7">
        <f t="shared" si="4"/>
        <v>-100.57180663092039</v>
      </c>
      <c r="AI7">
        <f t="shared" si="5"/>
        <v>-112.48198106360424</v>
      </c>
      <c r="AJ7">
        <f t="shared" si="6"/>
        <v>-81.427320650101137</v>
      </c>
      <c r="AK7">
        <f t="shared" si="20"/>
        <v>16.902777953264987</v>
      </c>
      <c r="AL7">
        <f t="shared" si="7"/>
        <v>-177.00652376044036</v>
      </c>
      <c r="AN7">
        <f t="shared" si="8"/>
        <v>0</v>
      </c>
      <c r="AO7">
        <f t="shared" si="8"/>
        <v>0</v>
      </c>
      <c r="AP7">
        <f t="shared" si="8"/>
        <v>-8.3592284688941927</v>
      </c>
      <c r="AQ7">
        <f t="shared" si="8"/>
        <v>-70.586935053634434</v>
      </c>
      <c r="AR7">
        <f t="shared" si="8"/>
        <v>-78.946163522528636</v>
      </c>
      <c r="AS7">
        <f t="shared" si="8"/>
        <v>-57.150260961435748</v>
      </c>
      <c r="AT7">
        <f t="shared" si="8"/>
        <v>11.86331765910926</v>
      </c>
      <c r="AU7">
        <f t="shared" si="8"/>
        <v>-124.2331068248551</v>
      </c>
      <c r="AW7">
        <v>4</v>
      </c>
      <c r="AX7">
        <f>IF(Z7&gt;0, (R7*SUMPRODUCT(K7:$K$98, X7:$X$98)-K7*$AZ$3)/Z7, 0)</f>
        <v>446.76026772726635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12.5</v>
      </c>
      <c r="R8">
        <f t="shared" si="0"/>
        <v>50000</v>
      </c>
      <c r="S8">
        <f t="shared" si="1"/>
        <v>489.89444681316479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425.67941745794201</v>
      </c>
      <c r="AC8">
        <f t="shared" si="19"/>
        <v>461.11061084115522</v>
      </c>
      <c r="AE8">
        <f t="shared" si="2"/>
        <v>0</v>
      </c>
      <c r="AF8">
        <f t="shared" si="3"/>
        <v>0</v>
      </c>
      <c r="AG8">
        <f t="shared" si="3"/>
        <v>-11.765560261009982</v>
      </c>
      <c r="AH8">
        <f t="shared" si="4"/>
        <v>-102.04970938807628</v>
      </c>
      <c r="AI8">
        <f t="shared" si="5"/>
        <v>-113.81526964908626</v>
      </c>
      <c r="AJ8">
        <f t="shared" si="6"/>
        <v>-35.431193383213213</v>
      </c>
      <c r="AK8">
        <f t="shared" si="20"/>
        <v>9.0669715918541645</v>
      </c>
      <c r="AL8">
        <f t="shared" si="7"/>
        <v>-140.1794914404453</v>
      </c>
      <c r="AN8">
        <f t="shared" si="8"/>
        <v>0</v>
      </c>
      <c r="AO8">
        <f t="shared" si="8"/>
        <v>0</v>
      </c>
      <c r="AP8">
        <f t="shared" si="8"/>
        <v>-7.7081397663389222</v>
      </c>
      <c r="AQ8">
        <f t="shared" si="8"/>
        <v>-66.857285639369678</v>
      </c>
      <c r="AR8">
        <f t="shared" si="8"/>
        <v>-74.565425405708595</v>
      </c>
      <c r="AS8">
        <f t="shared" si="8"/>
        <v>-23.212544462591193</v>
      </c>
      <c r="AT8">
        <f t="shared" si="8"/>
        <v>5.9401747759555423</v>
      </c>
      <c r="AU8">
        <f t="shared" si="8"/>
        <v>-91.837795092344251</v>
      </c>
      <c r="AW8">
        <v>5</v>
      </c>
      <c r="AX8">
        <f>IF(Z8&gt;0, (R8*SUMPRODUCT(K8:$K$98, X8:$X$98)-K8*$AZ$3)/Z8, 0)</f>
        <v>489.89444681316479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12.5</v>
      </c>
      <c r="R9">
        <f t="shared" si="0"/>
        <v>50000</v>
      </c>
      <c r="S9">
        <f t="shared" si="1"/>
        <v>508.70353663715429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461.11061084115522</v>
      </c>
      <c r="AC9">
        <f t="shared" si="19"/>
        <v>472.97233480374257</v>
      </c>
      <c r="AE9">
        <f t="shared" si="2"/>
        <v>0</v>
      </c>
      <c r="AF9">
        <f t="shared" si="3"/>
        <v>0</v>
      </c>
      <c r="AG9">
        <f t="shared" si="3"/>
        <v>-11.622003306935481</v>
      </c>
      <c r="AH9">
        <f t="shared" si="4"/>
        <v>-103.60540585760694</v>
      </c>
      <c r="AI9">
        <f t="shared" si="5"/>
        <v>-115.22740916454242</v>
      </c>
      <c r="AJ9">
        <f t="shared" si="6"/>
        <v>-11.861723962587348</v>
      </c>
      <c r="AK9">
        <f t="shared" si="20"/>
        <v>2.7205526039628158</v>
      </c>
      <c r="AL9">
        <f t="shared" si="7"/>
        <v>-124.36858052316695</v>
      </c>
      <c r="AN9">
        <f t="shared" si="8"/>
        <v>0</v>
      </c>
      <c r="AO9">
        <f t="shared" si="8"/>
        <v>0</v>
      </c>
      <c r="AP9">
        <f t="shared" si="8"/>
        <v>-7.2109946451806293</v>
      </c>
      <c r="AQ9">
        <f t="shared" si="8"/>
        <v>-64.283067825762487</v>
      </c>
      <c r="AR9">
        <f t="shared" si="8"/>
        <v>-71.494062470943121</v>
      </c>
      <c r="AS9">
        <f t="shared" si="8"/>
        <v>-7.3597318567088044</v>
      </c>
      <c r="AT9">
        <f t="shared" si="8"/>
        <v>1.6879955839800029</v>
      </c>
      <c r="AU9">
        <f t="shared" si="8"/>
        <v>-77.165798743671928</v>
      </c>
      <c r="AW9">
        <v>6</v>
      </c>
      <c r="AX9">
        <f>IF(Z9&gt;0, (R9*SUMPRODUCT(K9:$K$98, X9:$X$98)-K9*$AZ$3)/Z9, 0)</f>
        <v>508.70353663715429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12.5</v>
      </c>
      <c r="R10">
        <f t="shared" si="0"/>
        <v>50000</v>
      </c>
      <c r="S10">
        <f t="shared" si="1"/>
        <v>523.72489480571016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472.97233480374257</v>
      </c>
      <c r="AC10">
        <f t="shared" si="19"/>
        <v>480.9634623375743</v>
      </c>
      <c r="AE10">
        <f t="shared" si="2"/>
        <v>0</v>
      </c>
      <c r="AF10">
        <f t="shared" si="3"/>
        <v>0</v>
      </c>
      <c r="AG10">
        <f t="shared" si="3"/>
        <v>-11.479391831182681</v>
      </c>
      <c r="AH10">
        <f t="shared" si="4"/>
        <v>-105.56577073378125</v>
      </c>
      <c r="AI10">
        <f t="shared" si="5"/>
        <v>-117.04516256496393</v>
      </c>
      <c r="AJ10">
        <f t="shared" si="6"/>
        <v>-7.9911275338317296</v>
      </c>
      <c r="AK10">
        <f t="shared" si="20"/>
        <v>1.9391865726953448</v>
      </c>
      <c r="AL10">
        <f t="shared" si="7"/>
        <v>-123.09710352610031</v>
      </c>
      <c r="AN10">
        <f t="shared" si="8"/>
        <v>0</v>
      </c>
      <c r="AO10">
        <f t="shared" si="8"/>
        <v>0</v>
      </c>
      <c r="AP10">
        <f t="shared" si="8"/>
        <v>-6.7569584000584753</v>
      </c>
      <c r="AQ10">
        <f t="shared" si="8"/>
        <v>-62.13774490915528</v>
      </c>
      <c r="AR10">
        <f t="shared" si="8"/>
        <v>-68.894703309213753</v>
      </c>
      <c r="AS10">
        <f t="shared" si="8"/>
        <v>-4.7037087948325471</v>
      </c>
      <c r="AT10">
        <f t="shared" si="8"/>
        <v>1.1414370372881033</v>
      </c>
      <c r="AU10">
        <f t="shared" si="8"/>
        <v>-72.45697506675819</v>
      </c>
      <c r="AW10">
        <v>7</v>
      </c>
      <c r="AX10">
        <f>IF(Z10&gt;0, (R10*SUMPRODUCT(K10:$K$98, X10:$X$98)-K10*$AZ$3)/Z10, 0)</f>
        <v>523.72489480571016</v>
      </c>
    </row>
    <row r="11" spans="1:52" x14ac:dyDescent="0.25">
      <c r="A11" t="s">
        <v>33</v>
      </c>
      <c r="C11" s="12">
        <f>AU91</f>
        <v>1477.6488550944032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12.5</v>
      </c>
      <c r="R11">
        <f t="shared" si="0"/>
        <v>50000</v>
      </c>
      <c r="S11">
        <f t="shared" si="1"/>
        <v>535.09681445249271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480.9634623375743</v>
      </c>
      <c r="AC11">
        <f t="shared" si="19"/>
        <v>485.34329852362833</v>
      </c>
      <c r="AE11">
        <f t="shared" si="2"/>
        <v>0</v>
      </c>
      <c r="AF11">
        <f t="shared" si="3"/>
        <v>0</v>
      </c>
      <c r="AG11">
        <f t="shared" si="3"/>
        <v>-11.337744998076381</v>
      </c>
      <c r="AH11">
        <f t="shared" si="4"/>
        <v>-107.41165917789522</v>
      </c>
      <c r="AI11">
        <f t="shared" si="5"/>
        <v>-118.74940417597159</v>
      </c>
      <c r="AJ11">
        <f t="shared" si="6"/>
        <v>-4.3798361860540354</v>
      </c>
      <c r="AK11">
        <f t="shared" si="20"/>
        <v>1.1543123096101782</v>
      </c>
      <c r="AL11">
        <f t="shared" si="7"/>
        <v>-121.97492805241545</v>
      </c>
      <c r="AN11">
        <f t="shared" si="8"/>
        <v>0</v>
      </c>
      <c r="AO11">
        <f t="shared" si="8"/>
        <v>0</v>
      </c>
      <c r="AP11">
        <f t="shared" si="8"/>
        <v>-6.3412986979985169</v>
      </c>
      <c r="AQ11">
        <f t="shared" si="8"/>
        <v>-60.076268659262595</v>
      </c>
      <c r="AR11">
        <f t="shared" si="8"/>
        <v>-66.417567357261106</v>
      </c>
      <c r="AS11">
        <f t="shared" si="8"/>
        <v>-2.4496802061418292</v>
      </c>
      <c r="AT11">
        <f t="shared" si="8"/>
        <v>0.64561684420108267</v>
      </c>
      <c r="AU11">
        <f t="shared" si="8"/>
        <v>-68.221630719201855</v>
      </c>
      <c r="AW11">
        <v>8</v>
      </c>
      <c r="AX11">
        <f>IF(Z11&gt;0, (R11*SUMPRODUCT(K11:$K$98, X11:$X$98)-K11*$AZ$3)/Z11, 0)</f>
        <v>535.09681445249271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12.5</v>
      </c>
      <c r="R12">
        <f t="shared" si="0"/>
        <v>50000</v>
      </c>
      <c r="S12">
        <f t="shared" si="1"/>
        <v>545.19053813496839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485.34329852362833</v>
      </c>
      <c r="AC12">
        <f t="shared" si="19"/>
        <v>488.35801071255986</v>
      </c>
      <c r="AE12">
        <f t="shared" si="2"/>
        <v>0</v>
      </c>
      <c r="AF12">
        <f t="shared" si="3"/>
        <v>0</v>
      </c>
      <c r="AG12">
        <f t="shared" si="3"/>
        <v>-11.196957223046603</v>
      </c>
      <c r="AH12">
        <f t="shared" si="4"/>
        <v>-109.6413001960577</v>
      </c>
      <c r="AI12">
        <f t="shared" si="5"/>
        <v>-120.83825741910431</v>
      </c>
      <c r="AJ12">
        <f t="shared" si="6"/>
        <v>-3.0147121889315258</v>
      </c>
      <c r="AK12">
        <f t="shared" si="20"/>
        <v>1.1162895866043452</v>
      </c>
      <c r="AL12">
        <f t="shared" si="7"/>
        <v>-122.7366800214315</v>
      </c>
      <c r="AN12">
        <f t="shared" si="8"/>
        <v>0</v>
      </c>
      <c r="AO12">
        <f t="shared" si="8"/>
        <v>0</v>
      </c>
      <c r="AP12">
        <f t="shared" si="8"/>
        <v>-5.9513017955755698</v>
      </c>
      <c r="AQ12">
        <f t="shared" si="8"/>
        <v>-58.275516618299264</v>
      </c>
      <c r="AR12">
        <f t="shared" si="8"/>
        <v>-64.226818413874838</v>
      </c>
      <c r="AS12">
        <f t="shared" si="8"/>
        <v>-1.6023515769268981</v>
      </c>
      <c r="AT12">
        <f t="shared" si="8"/>
        <v>0.59331978222322268</v>
      </c>
      <c r="AU12">
        <f t="shared" si="8"/>
        <v>-65.235850208578512</v>
      </c>
      <c r="AW12">
        <v>9</v>
      </c>
      <c r="AX12">
        <f>IF(Z12&gt;0, (R12*SUMPRODUCT(K12:$K$98, X12:$X$98)-K12*$AZ$3)/Z12, 0)</f>
        <v>545.19053813496839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12.5</v>
      </c>
      <c r="R13">
        <f t="shared" si="0"/>
        <v>50000</v>
      </c>
      <c r="S13">
        <f t="shared" si="1"/>
        <v>553.622355672342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488.35801071255986</v>
      </c>
      <c r="AC13">
        <f t="shared" si="19"/>
        <v>489.71089931905448</v>
      </c>
      <c r="AE13">
        <f t="shared" si="2"/>
        <v>0</v>
      </c>
      <c r="AF13">
        <f t="shared" si="3"/>
        <v>0</v>
      </c>
      <c r="AG13">
        <f t="shared" si="3"/>
        <v>-11.056970837194816</v>
      </c>
      <c r="AH13">
        <f t="shared" si="4"/>
        <v>-112.06725448527988</v>
      </c>
      <c r="AI13">
        <f t="shared" si="5"/>
        <v>-123.12422532247469</v>
      </c>
      <c r="AJ13">
        <f t="shared" si="6"/>
        <v>-1.3528886064946164</v>
      </c>
      <c r="AK13">
        <f t="shared" si="20"/>
        <v>0.97671602142511971</v>
      </c>
      <c r="AL13">
        <f t="shared" si="7"/>
        <v>-123.50039790754418</v>
      </c>
      <c r="AN13">
        <f t="shared" si="8"/>
        <v>0</v>
      </c>
      <c r="AO13">
        <f t="shared" si="8"/>
        <v>0</v>
      </c>
      <c r="AP13">
        <f t="shared" si="8"/>
        <v>-5.5864045088799035</v>
      </c>
      <c r="AQ13">
        <f t="shared" si="8"/>
        <v>-56.62066265458202</v>
      </c>
      <c r="AR13">
        <f t="shared" si="8"/>
        <v>-62.207067163461922</v>
      </c>
      <c r="AS13">
        <f t="shared" si="8"/>
        <v>-0.68353106132015484</v>
      </c>
      <c r="AT13">
        <f t="shared" si="8"/>
        <v>0.49347428570850921</v>
      </c>
      <c r="AU13">
        <f t="shared" si="8"/>
        <v>-62.397123939073566</v>
      </c>
      <c r="AW13">
        <v>10</v>
      </c>
      <c r="AX13">
        <f>IF(Z13&gt;0, (R13*SUMPRODUCT(K13:$K$98, X13:$X$98)-K13*$AZ$3)/Z13, 0)</f>
        <v>553.622355672342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2.5943469999999999E-3</v>
      </c>
      <c r="Q14" s="4">
        <f t="shared" si="22"/>
        <v>12.5</v>
      </c>
      <c r="R14">
        <f t="shared" si="0"/>
        <v>50000</v>
      </c>
      <c r="S14">
        <f t="shared" si="1"/>
        <v>636.52391521548032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489.71089931905448</v>
      </c>
      <c r="AC14">
        <f t="shared" si="19"/>
        <v>555.95096171555872</v>
      </c>
      <c r="AE14">
        <f t="shared" si="2"/>
        <v>0</v>
      </c>
      <c r="AF14">
        <f t="shared" si="3"/>
        <v>0</v>
      </c>
      <c r="AG14">
        <f t="shared" si="3"/>
        <v>-10.917715509702305</v>
      </c>
      <c r="AH14">
        <f t="shared" si="4"/>
        <v>-114.74247648225543</v>
      </c>
      <c r="AI14">
        <f t="shared" si="5"/>
        <v>-125.66019199195773</v>
      </c>
      <c r="AJ14">
        <f t="shared" si="6"/>
        <v>-66.240062396504243</v>
      </c>
      <c r="AK14">
        <f t="shared" si="20"/>
        <v>34.279762952333819</v>
      </c>
      <c r="AL14">
        <f t="shared" si="7"/>
        <v>-157.62049143612816</v>
      </c>
      <c r="AN14">
        <f t="shared" si="8"/>
        <v>0</v>
      </c>
      <c r="AO14">
        <f t="shared" si="8"/>
        <v>0</v>
      </c>
      <c r="AP14">
        <f t="shared" si="8"/>
        <v>-4.9250423142970581</v>
      </c>
      <c r="AQ14">
        <f t="shared" si="8"/>
        <v>-51.760970637139451</v>
      </c>
      <c r="AR14">
        <f t="shared" si="8"/>
        <v>-56.68601295143651</v>
      </c>
      <c r="AS14">
        <f t="shared" si="8"/>
        <v>-29.881261323812996</v>
      </c>
      <c r="AT14">
        <f t="shared" si="8"/>
        <v>15.463792119723422</v>
      </c>
      <c r="AU14">
        <f t="shared" si="8"/>
        <v>-71.103482155526081</v>
      </c>
      <c r="AW14">
        <v>11</v>
      </c>
      <c r="AX14">
        <f>IF(Z14&gt;0, (R14*SUMPRODUCT(K14:$K$98, X14:$X$98)-K14*$AZ$3)/Z14, 0)</f>
        <v>636.52391521548032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2.6922130000000002E-3</v>
      </c>
      <c r="Q15" s="4">
        <f t="shared" si="22"/>
        <v>12.5</v>
      </c>
      <c r="R15">
        <f t="shared" si="0"/>
        <v>50000</v>
      </c>
      <c r="S15">
        <f t="shared" si="1"/>
        <v>711.89207993914897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555.95096171555872</v>
      </c>
      <c r="AC15">
        <f t="shared" si="19"/>
        <v>613.88706701688795</v>
      </c>
      <c r="AE15">
        <f t="shared" si="2"/>
        <v>0</v>
      </c>
      <c r="AF15">
        <f t="shared" si="3"/>
        <v>0</v>
      </c>
      <c r="AG15">
        <f t="shared" si="3"/>
        <v>-10.779145538979758</v>
      </c>
      <c r="AH15">
        <f t="shared" si="4"/>
        <v>-117.57126250208869</v>
      </c>
      <c r="AI15">
        <f t="shared" si="5"/>
        <v>-128.35040804106845</v>
      </c>
      <c r="AJ15">
        <f t="shared" si="6"/>
        <v>-57.936105301329235</v>
      </c>
      <c r="AK15">
        <f t="shared" si="20"/>
        <v>38.916567320089115</v>
      </c>
      <c r="AL15">
        <f t="shared" si="7"/>
        <v>-147.36994602230857</v>
      </c>
      <c r="AN15">
        <f t="shared" si="8"/>
        <v>0</v>
      </c>
      <c r="AO15">
        <f t="shared" si="8"/>
        <v>0</v>
      </c>
      <c r="AP15">
        <f t="shared" si="8"/>
        <v>-4.3415469894732022</v>
      </c>
      <c r="AQ15">
        <f t="shared" si="8"/>
        <v>-47.354510514645092</v>
      </c>
      <c r="AR15">
        <f t="shared" si="8"/>
        <v>-51.696057504118293</v>
      </c>
      <c r="AS15">
        <f t="shared" si="8"/>
        <v>-23.335089283579315</v>
      </c>
      <c r="AT15">
        <f t="shared" si="8"/>
        <v>15.674536082491368</v>
      </c>
      <c r="AU15">
        <f t="shared" si="8"/>
        <v>-59.356610705206236</v>
      </c>
      <c r="AW15">
        <v>12</v>
      </c>
      <c r="AX15">
        <f>IF(Z15&gt;0, (R15*SUMPRODUCT(K15:$K$98, X15:$X$98)-K15*$AZ$3)/Z15, 0)</f>
        <v>711.89207993914897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2.807183E-3</v>
      </c>
      <c r="Q16" s="4">
        <f t="shared" si="22"/>
        <v>12.5</v>
      </c>
      <c r="R16">
        <f t="shared" si="0"/>
        <v>50000</v>
      </c>
      <c r="S16">
        <f t="shared" si="1"/>
        <v>780.55450498139601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613.88706701688795</v>
      </c>
      <c r="AC16">
        <f t="shared" si="19"/>
        <v>664.47637430444831</v>
      </c>
      <c r="AE16">
        <f t="shared" si="2"/>
        <v>0</v>
      </c>
      <c r="AF16">
        <f t="shared" si="3"/>
        <v>0</v>
      </c>
      <c r="AG16">
        <f t="shared" si="3"/>
        <v>-10.641095049478411</v>
      </c>
      <c r="AH16">
        <f t="shared" si="4"/>
        <v>-121.03613644619928</v>
      </c>
      <c r="AI16">
        <f t="shared" si="5"/>
        <v>-131.67723149567769</v>
      </c>
      <c r="AJ16">
        <f t="shared" si="6"/>
        <v>-50.589307287560359</v>
      </c>
      <c r="AK16">
        <f t="shared" si="20"/>
        <v>42.972094691182164</v>
      </c>
      <c r="AL16">
        <f t="shared" si="7"/>
        <v>-139.29444409205587</v>
      </c>
      <c r="AN16">
        <f t="shared" si="8"/>
        <v>0</v>
      </c>
      <c r="AO16">
        <f t="shared" si="8"/>
        <v>0</v>
      </c>
      <c r="AP16">
        <f t="shared" si="8"/>
        <v>-3.8267357166749276</v>
      </c>
      <c r="AQ16">
        <f t="shared" si="8"/>
        <v>-43.52684608053697</v>
      </c>
      <c r="AR16">
        <f t="shared" si="8"/>
        <v>-47.353581797211895</v>
      </c>
      <c r="AS16">
        <f t="shared" si="8"/>
        <v>-18.192855921218335</v>
      </c>
      <c r="AT16">
        <f t="shared" si="8"/>
        <v>15.453564582448141</v>
      </c>
      <c r="AU16">
        <f t="shared" si="8"/>
        <v>-50.092873135982089</v>
      </c>
      <c r="AW16">
        <v>13</v>
      </c>
      <c r="AX16">
        <f>IF(Z16&gt;0, (R16*SUMPRODUCT(K16:$K$98, X16:$X$98)-K16*$AZ$3)/Z16, 0)</f>
        <v>780.55450498139601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2.939255E-3</v>
      </c>
      <c r="Q17" s="4">
        <f t="shared" si="22"/>
        <v>12.5</v>
      </c>
      <c r="R17">
        <f t="shared" si="0"/>
        <v>50000</v>
      </c>
      <c r="S17">
        <f t="shared" si="1"/>
        <v>843.05900882431149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664.47637430444831</v>
      </c>
      <c r="AC17">
        <f t="shared" si="19"/>
        <v>708.39936554730866</v>
      </c>
      <c r="AE17">
        <f t="shared" si="2"/>
        <v>0</v>
      </c>
      <c r="AF17">
        <f t="shared" si="3"/>
        <v>0</v>
      </c>
      <c r="AG17">
        <f t="shared" si="3"/>
        <v>-10.503407207153973</v>
      </c>
      <c r="AH17">
        <f t="shared" si="4"/>
        <v>-125.10756731861866</v>
      </c>
      <c r="AI17">
        <f t="shared" si="5"/>
        <v>-135.61097452577263</v>
      </c>
      <c r="AJ17">
        <f t="shared" si="6"/>
        <v>-43.922991242860348</v>
      </c>
      <c r="AK17">
        <f t="shared" si="20"/>
        <v>46.513346201311386</v>
      </c>
      <c r="AL17">
        <f t="shared" si="7"/>
        <v>-133.0206195673216</v>
      </c>
      <c r="AN17">
        <f t="shared" si="8"/>
        <v>0</v>
      </c>
      <c r="AO17">
        <f t="shared" si="8"/>
        <v>0</v>
      </c>
      <c r="AP17">
        <f t="shared" si="8"/>
        <v>-3.3725183994814851</v>
      </c>
      <c r="AQ17">
        <f t="shared" si="8"/>
        <v>-40.170543174697727</v>
      </c>
      <c r="AR17">
        <f t="shared" si="8"/>
        <v>-43.543061574179212</v>
      </c>
      <c r="AS17">
        <f t="shared" si="8"/>
        <v>-14.103147026987314</v>
      </c>
      <c r="AT17">
        <f t="shared" si="8"/>
        <v>14.93487901511913</v>
      </c>
      <c r="AU17">
        <f t="shared" si="8"/>
        <v>-42.711329586047398</v>
      </c>
      <c r="AW17">
        <v>14</v>
      </c>
      <c r="AX17">
        <f>IF(Z17&gt;0, (R17*SUMPRODUCT(K17:$K$98, X17:$X$98)-K17*$AZ$3)/Z17, 0)</f>
        <v>843.05900882431149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3.7729310000000002E-3</v>
      </c>
      <c r="Q18" s="4">
        <f t="shared" si="22"/>
        <v>12.5</v>
      </c>
      <c r="R18">
        <f t="shared" si="0"/>
        <v>50000</v>
      </c>
      <c r="S18">
        <f t="shared" si="1"/>
        <v>900.57853288796434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708.39936554730866</v>
      </c>
      <c r="AC18">
        <f t="shared" si="19"/>
        <v>746.30903426850193</v>
      </c>
      <c r="AE18">
        <f t="shared" si="2"/>
        <v>0</v>
      </c>
      <c r="AF18">
        <f t="shared" si="3"/>
        <v>0</v>
      </c>
      <c r="AG18">
        <f t="shared" si="3"/>
        <v>-10.358744504424939</v>
      </c>
      <c r="AH18">
        <f t="shared" si="4"/>
        <v>-158.51452262997859</v>
      </c>
      <c r="AI18">
        <f t="shared" si="5"/>
        <v>-168.87326713440353</v>
      </c>
      <c r="AJ18">
        <f t="shared" si="6"/>
        <v>-37.90966872119327</v>
      </c>
      <c r="AK18">
        <f t="shared" si="20"/>
        <v>49.587955588311608</v>
      </c>
      <c r="AL18">
        <f t="shared" si="7"/>
        <v>-157.19498026728519</v>
      </c>
      <c r="AN18">
        <f t="shared" si="8"/>
        <v>0</v>
      </c>
      <c r="AO18">
        <f t="shared" si="8"/>
        <v>0</v>
      </c>
      <c r="AP18">
        <f t="shared" si="8"/>
        <v>-2.9697044073832104</v>
      </c>
      <c r="AQ18">
        <f t="shared" si="8"/>
        <v>-45.443854348121704</v>
      </c>
      <c r="AR18">
        <f t="shared" si="8"/>
        <v>-48.413558755504916</v>
      </c>
      <c r="AS18">
        <f t="shared" si="8"/>
        <v>-10.868161700066464</v>
      </c>
      <c r="AT18">
        <f t="shared" si="8"/>
        <v>14.216160095543069</v>
      </c>
      <c r="AU18">
        <f t="shared" si="8"/>
        <v>-45.065560360028307</v>
      </c>
      <c r="AW18">
        <v>15</v>
      </c>
      <c r="AX18">
        <f>IF(Z18&gt;0, (R18*SUMPRODUCT(K18:$K$98, X18:$X$98)-K18*$AZ$3)/Z18, 0)</f>
        <v>900.57853288796434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4.6883589999999996E-3</v>
      </c>
      <c r="Q19" s="4">
        <f t="shared" si="22"/>
        <v>12.5</v>
      </c>
      <c r="R19">
        <f t="shared" si="0"/>
        <v>50000</v>
      </c>
      <c r="S19">
        <f t="shared" si="1"/>
        <v>943.72794694454262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746.30903426850193</v>
      </c>
      <c r="AC19">
        <f t="shared" si="19"/>
        <v>770.5796548274252</v>
      </c>
      <c r="AE19">
        <f t="shared" si="2"/>
        <v>0</v>
      </c>
      <c r="AF19">
        <f t="shared" si="3"/>
        <v>0</v>
      </c>
      <c r="AG19">
        <f t="shared" si="3"/>
        <v>-10.206591546354668</v>
      </c>
      <c r="AH19">
        <f t="shared" si="4"/>
        <v>-194.26205210408477</v>
      </c>
      <c r="AI19">
        <f t="shared" si="5"/>
        <v>-204.46864365043945</v>
      </c>
      <c r="AJ19">
        <f t="shared" si="6"/>
        <v>-24.27062055892327</v>
      </c>
      <c r="AK19">
        <f t="shared" si="20"/>
        <v>52.24163239879514</v>
      </c>
      <c r="AL19">
        <f t="shared" si="7"/>
        <v>-176.49763181056758</v>
      </c>
      <c r="AN19">
        <f t="shared" si="8"/>
        <v>0</v>
      </c>
      <c r="AO19">
        <f t="shared" si="8"/>
        <v>0</v>
      </c>
      <c r="AP19">
        <f t="shared" si="8"/>
        <v>-2.6125752883247171</v>
      </c>
      <c r="AQ19">
        <f t="shared" si="8"/>
        <v>-49.725144234624061</v>
      </c>
      <c r="AR19">
        <f t="shared" si="8"/>
        <v>-52.337719522948781</v>
      </c>
      <c r="AS19">
        <f t="shared" si="8"/>
        <v>-6.2125365962347665</v>
      </c>
      <c r="AT19">
        <f t="shared" si="8"/>
        <v>13.372260191560466</v>
      </c>
      <c r="AU19">
        <f t="shared" si="8"/>
        <v>-45.177995927623087</v>
      </c>
      <c r="AW19">
        <v>16</v>
      </c>
      <c r="AX19">
        <f>IF(Z19&gt;0, (R19*SUMPRODUCT(K19:$K$98, X19:$X$98)-K19*$AZ$3)/Z19, 0)</f>
        <v>943.72794694454262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5.6712799999999999E-3</v>
      </c>
      <c r="Q20" s="4">
        <f t="shared" si="22"/>
        <v>12.5</v>
      </c>
      <c r="R20">
        <f t="shared" si="0"/>
        <v>50000</v>
      </c>
      <c r="S20">
        <f t="shared" si="1"/>
        <v>974.33008017093175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770.5796548274252</v>
      </c>
      <c r="AC20">
        <f t="shared" si="19"/>
        <v>783.09957747409169</v>
      </c>
      <c r="AE20">
        <f t="shared" si="2"/>
        <v>0</v>
      </c>
      <c r="AF20">
        <f t="shared" si="3"/>
        <v>0</v>
      </c>
      <c r="AG20">
        <f t="shared" si="3"/>
        <v>-10.046641192386112</v>
      </c>
      <c r="AH20">
        <f t="shared" si="4"/>
        <v>-231.53775402004121</v>
      </c>
      <c r="AI20">
        <f t="shared" si="5"/>
        <v>-241.58439521242732</v>
      </c>
      <c r="AJ20">
        <f t="shared" si="6"/>
        <v>-12.519922646666487</v>
      </c>
      <c r="AK20">
        <f t="shared" si="20"/>
        <v>53.940575837919766</v>
      </c>
      <c r="AL20">
        <f t="shared" si="7"/>
        <v>-200.16374202117404</v>
      </c>
      <c r="AN20">
        <f t="shared" si="8"/>
        <v>0</v>
      </c>
      <c r="AO20">
        <f t="shared" si="8"/>
        <v>0</v>
      </c>
      <c r="AP20">
        <f t="shared" si="8"/>
        <v>-2.2961007941609823</v>
      </c>
      <c r="AQ20">
        <f t="shared" si="8"/>
        <v>-52.916592789893578</v>
      </c>
      <c r="AR20">
        <f t="shared" si="8"/>
        <v>-55.212693584054563</v>
      </c>
      <c r="AS20">
        <f t="shared" si="8"/>
        <v>-2.8613547335233811</v>
      </c>
      <c r="AT20">
        <f t="shared" si="8"/>
        <v>12.327801565443659</v>
      </c>
      <c r="AU20">
        <f t="shared" si="8"/>
        <v>-45.746246752134283</v>
      </c>
      <c r="AW20">
        <v>17</v>
      </c>
      <c r="AX20">
        <f>IF(Z20&gt;0, (R20*SUMPRODUCT(K20:$K$98, X20:$X$98)-K20*$AZ$3)/Z20, 0)</f>
        <v>974.33008017093175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6.8024940000000001E-3</v>
      </c>
      <c r="Q21" s="4">
        <f t="shared" si="22"/>
        <v>12.5</v>
      </c>
      <c r="R21">
        <f t="shared" si="0"/>
        <v>50000</v>
      </c>
      <c r="S21">
        <f t="shared" si="1"/>
        <v>994.34634592567227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783.09957747409169</v>
      </c>
      <c r="AC21">
        <f t="shared" si="19"/>
        <v>785.75893725677849</v>
      </c>
      <c r="AE21">
        <f t="shared" si="2"/>
        <v>0</v>
      </c>
      <c r="AF21">
        <f t="shared" si="3"/>
        <v>0</v>
      </c>
      <c r="AG21">
        <f t="shared" si="3"/>
        <v>-9.877832564030891</v>
      </c>
      <c r="AH21">
        <f t="shared" si="4"/>
        <v>-273.3688657254375</v>
      </c>
      <c r="AI21">
        <f t="shared" si="5"/>
        <v>-283.24669828946838</v>
      </c>
      <c r="AJ21">
        <f t="shared" si="6"/>
        <v>-2.6593597826868063</v>
      </c>
      <c r="AK21">
        <f t="shared" si="20"/>
        <v>54.816970423186426</v>
      </c>
      <c r="AL21">
        <f t="shared" si="7"/>
        <v>-231.08908764896876</v>
      </c>
      <c r="AN21">
        <f t="shared" si="8"/>
        <v>0</v>
      </c>
      <c r="AO21">
        <f t="shared" si="8"/>
        <v>0</v>
      </c>
      <c r="AP21">
        <f t="shared" si="8"/>
        <v>-2.0156433699497294</v>
      </c>
      <c r="AQ21">
        <f t="shared" si="8"/>
        <v>-55.782899555983271</v>
      </c>
      <c r="AR21">
        <f t="shared" si="8"/>
        <v>-57.798542925932999</v>
      </c>
      <c r="AS21">
        <f t="shared" si="8"/>
        <v>-0.54266164966216068</v>
      </c>
      <c r="AT21">
        <f t="shared" si="8"/>
        <v>11.185800354277049</v>
      </c>
      <c r="AU21">
        <f t="shared" si="8"/>
        <v>-47.155404221318108</v>
      </c>
      <c r="AW21">
        <v>18</v>
      </c>
      <c r="AX21">
        <f>IF(Z21&gt;0, (R21*SUMPRODUCT(K21:$K$98, X21:$X$98)-K21*$AZ$3)/Z21, 0)</f>
        <v>994.34634592567227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8.090557E-3</v>
      </c>
      <c r="Q22" s="4">
        <f t="shared" si="22"/>
        <v>12.5</v>
      </c>
      <c r="R22">
        <f t="shared" si="0"/>
        <v>50000</v>
      </c>
      <c r="S22">
        <f t="shared" si="1"/>
        <v>1004.7252376936854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785.75893725677849</v>
      </c>
      <c r="AC22">
        <f t="shared" si="19"/>
        <v>779.5974239263137</v>
      </c>
      <c r="AE22">
        <f t="shared" si="2"/>
        <v>0</v>
      </c>
      <c r="AF22">
        <f t="shared" si="3"/>
        <v>0</v>
      </c>
      <c r="AG22">
        <f t="shared" si="3"/>
        <v>-9.6991370709948352</v>
      </c>
      <c r="AH22">
        <f t="shared" si="4"/>
        <v>-319.66866958299232</v>
      </c>
      <c r="AI22">
        <f t="shared" si="5"/>
        <v>-329.36780665398715</v>
      </c>
      <c r="AJ22">
        <f t="shared" si="6"/>
        <v>6.1615133304647998</v>
      </c>
      <c r="AK22">
        <f t="shared" si="20"/>
        <v>55.003125607974496</v>
      </c>
      <c r="AL22">
        <f t="shared" si="7"/>
        <v>-268.20316771554786</v>
      </c>
      <c r="AN22">
        <f t="shared" si="8"/>
        <v>0</v>
      </c>
      <c r="AO22">
        <f t="shared" si="8"/>
        <v>0</v>
      </c>
      <c r="AP22">
        <f t="shared" si="8"/>
        <v>-1.7671243381017694</v>
      </c>
      <c r="AQ22">
        <f t="shared" si="8"/>
        <v>-58.241705629465613</v>
      </c>
      <c r="AR22">
        <f t="shared" si="8"/>
        <v>-60.00882996756738</v>
      </c>
      <c r="AS22">
        <f t="shared" si="8"/>
        <v>1.1225906063709279</v>
      </c>
      <c r="AT22">
        <f t="shared" si="8"/>
        <v>10.021238097994107</v>
      </c>
      <c r="AU22">
        <f t="shared" si="8"/>
        <v>-48.865001263202352</v>
      </c>
      <c r="AW22">
        <v>19</v>
      </c>
      <c r="AX22">
        <f>IF(Z22&gt;0, (R22*SUMPRODUCT(K22:$K$98, X22:$X$98)-K22*$AZ$3)/Z22, 0)</f>
        <v>1004.7252376936854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9.5159809999999997E-3</v>
      </c>
      <c r="Q23" s="4">
        <f t="shared" si="22"/>
        <v>12.5</v>
      </c>
      <c r="R23">
        <f t="shared" si="0"/>
        <v>50000</v>
      </c>
      <c r="S23">
        <f t="shared" si="1"/>
        <v>1006.4046965728469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779.5974239263137</v>
      </c>
      <c r="AC23">
        <f t="shared" si="19"/>
        <v>765.66052742677562</v>
      </c>
      <c r="AE23">
        <f t="shared" si="2"/>
        <v>0</v>
      </c>
      <c r="AF23">
        <f t="shared" si="3"/>
        <v>0</v>
      </c>
      <c r="AG23">
        <f t="shared" si="3"/>
        <v>-9.5098488962009053</v>
      </c>
      <c r="AH23">
        <f t="shared" si="4"/>
        <v>-369.18721633593003</v>
      </c>
      <c r="AI23">
        <f t="shared" si="5"/>
        <v>-378.69706523213091</v>
      </c>
      <c r="AJ23">
        <f t="shared" si="6"/>
        <v>13.936896499538079</v>
      </c>
      <c r="AK23">
        <f t="shared" si="20"/>
        <v>54.571819674841962</v>
      </c>
      <c r="AL23">
        <f t="shared" si="7"/>
        <v>-310.18834905775088</v>
      </c>
      <c r="AN23">
        <f t="shared" si="8"/>
        <v>0</v>
      </c>
      <c r="AO23">
        <f t="shared" si="8"/>
        <v>0</v>
      </c>
      <c r="AP23">
        <f t="shared" si="8"/>
        <v>-1.5469974759774445</v>
      </c>
      <c r="AQ23">
        <f t="shared" si="8"/>
        <v>-60.056862950050046</v>
      </c>
      <c r="AR23">
        <f t="shared" si="8"/>
        <v>-61.603860426027488</v>
      </c>
      <c r="AS23">
        <f t="shared" si="8"/>
        <v>2.2671594410251297</v>
      </c>
      <c r="AT23">
        <f t="shared" si="8"/>
        <v>8.8773721031679838</v>
      </c>
      <c r="AU23">
        <f t="shared" si="8"/>
        <v>-50.459328881834381</v>
      </c>
      <c r="AW23">
        <v>20</v>
      </c>
      <c r="AX23">
        <f>IF(Z23&gt;0, (R23*SUMPRODUCT(K23:$K$98, X23:$X$98)-K23*$AZ$3)/Z23, 0)</f>
        <v>1006.4046965728469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1.1135328E-2</v>
      </c>
      <c r="Q24" s="4">
        <f t="shared" si="22"/>
        <v>12.5</v>
      </c>
      <c r="R24">
        <f t="shared" si="0"/>
        <v>50000</v>
      </c>
      <c r="S24">
        <f t="shared" si="1"/>
        <v>1000.6084530824339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765.66052742677562</v>
      </c>
      <c r="AC24">
        <f t="shared" si="19"/>
        <v>745.16152977130321</v>
      </c>
      <c r="AE24">
        <f t="shared" si="2"/>
        <v>0</v>
      </c>
      <c r="AF24">
        <f t="shared" si="3"/>
        <v>0</v>
      </c>
      <c r="AG24">
        <f t="shared" si="3"/>
        <v>-9.3088551205492607</v>
      </c>
      <c r="AH24">
        <f t="shared" si="4"/>
        <v>-423.58114675854011</v>
      </c>
      <c r="AI24">
        <f t="shared" ref="AI24:AI87" si="23">SUM(AE24:AH24)</f>
        <v>-432.89000187908937</v>
      </c>
      <c r="AJ24">
        <f t="shared" si="6"/>
        <v>20.498997655472408</v>
      </c>
      <c r="AK24">
        <f t="shared" si="20"/>
        <v>53.5962369198743</v>
      </c>
      <c r="AL24">
        <f t="shared" ref="AL24:AL87" si="24">SUM(AI24:AK24)</f>
        <v>-358.79476730374267</v>
      </c>
      <c r="AN24">
        <f t="shared" si="8"/>
        <v>0</v>
      </c>
      <c r="AO24">
        <f t="shared" si="8"/>
        <v>0</v>
      </c>
      <c r="AP24">
        <f t="shared" si="8"/>
        <v>-1.3520546222388292</v>
      </c>
      <c r="AQ24">
        <f t="shared" si="8"/>
        <v>-61.522586822074857</v>
      </c>
      <c r="AR24">
        <f t="shared" si="8"/>
        <v>-62.874641444313689</v>
      </c>
      <c r="AS24">
        <f t="shared" si="8"/>
        <v>2.977354805980593</v>
      </c>
      <c r="AT24">
        <f t="shared" si="8"/>
        <v>7.7845276270502</v>
      </c>
      <c r="AU24">
        <f t="shared" si="8"/>
        <v>-52.112759011282897</v>
      </c>
      <c r="AW24">
        <v>21</v>
      </c>
      <c r="AX24">
        <f>IF(Z24&gt;0, (R24*SUMPRODUCT(K24:$K$98, X24:$X$98)-K24*$AZ$3)/Z24, 0)</f>
        <v>1000.6084530824339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1.2969985999999999E-2</v>
      </c>
      <c r="Q25" s="4">
        <f t="shared" si="22"/>
        <v>12.5</v>
      </c>
      <c r="R25">
        <f t="shared" si="0"/>
        <v>50000</v>
      </c>
      <c r="S25">
        <f t="shared" si="1"/>
        <v>988.11988311198479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745.16152977130321</v>
      </c>
      <c r="AC25">
        <f t="shared" si="19"/>
        <v>718.95846553367289</v>
      </c>
      <c r="AE25">
        <f t="shared" si="2"/>
        <v>0</v>
      </c>
      <c r="AF25">
        <f t="shared" si="3"/>
        <v>0</v>
      </c>
      <c r="AG25">
        <f t="shared" si="3"/>
        <v>-9.0950308487542149</v>
      </c>
      <c r="AH25">
        <f t="shared" si="4"/>
        <v>-482.94288235820892</v>
      </c>
      <c r="AI25">
        <f t="shared" si="23"/>
        <v>-492.03791320696314</v>
      </c>
      <c r="AJ25">
        <f t="shared" si="6"/>
        <v>26.203064237630315</v>
      </c>
      <c r="AK25">
        <f t="shared" si="20"/>
        <v>52.161307083991233</v>
      </c>
      <c r="AL25">
        <f t="shared" si="24"/>
        <v>-413.67354188534159</v>
      </c>
      <c r="AN25">
        <f t="shared" si="8"/>
        <v>0</v>
      </c>
      <c r="AO25">
        <f t="shared" si="8"/>
        <v>0</v>
      </c>
      <c r="AP25">
        <f t="shared" si="8"/>
        <v>-1.1794624522274713</v>
      </c>
      <c r="AQ25">
        <f t="shared" si="8"/>
        <v>-62.62903400597466</v>
      </c>
      <c r="AR25">
        <f t="shared" si="8"/>
        <v>-63.808496458202129</v>
      </c>
      <c r="AS25">
        <f t="shared" si="8"/>
        <v>3.3980676828405336</v>
      </c>
      <c r="AT25">
        <f t="shared" si="8"/>
        <v>6.7643864202067485</v>
      </c>
      <c r="AU25">
        <f t="shared" si="8"/>
        <v>-53.646042355154847</v>
      </c>
      <c r="AW25">
        <v>22</v>
      </c>
      <c r="AX25">
        <f>IF(Z25&gt;0, (R25*SUMPRODUCT(K25:$K$98, X25:$X$98)-K25*$AZ$3)/Z25, 0)</f>
        <v>988.11988311198479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1.4883069000000001E-2</v>
      </c>
      <c r="Q26" s="4">
        <f t="shared" si="22"/>
        <v>12.5</v>
      </c>
      <c r="R26">
        <f t="shared" si="0"/>
        <v>50000</v>
      </c>
      <c r="S26">
        <f t="shared" si="1"/>
        <v>969.50973558048577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718.95846553367289</v>
      </c>
      <c r="AC26">
        <f t="shared" si="19"/>
        <v>687.86471954952367</v>
      </c>
      <c r="AE26">
        <f t="shared" si="2"/>
        <v>0</v>
      </c>
      <c r="AF26">
        <f t="shared" si="3"/>
        <v>0</v>
      </c>
      <c r="AG26">
        <f t="shared" si="3"/>
        <v>-8.8687185685875356</v>
      </c>
      <c r="AH26">
        <f t="shared" si="4"/>
        <v>-541.44788671655022</v>
      </c>
      <c r="AI26">
        <f t="shared" si="23"/>
        <v>-550.31660528513771</v>
      </c>
      <c r="AJ26">
        <f t="shared" si="6"/>
        <v>31.093745984149223</v>
      </c>
      <c r="AK26">
        <f t="shared" si="20"/>
        <v>50.327092587357107</v>
      </c>
      <c r="AL26">
        <f t="shared" si="24"/>
        <v>-468.89576671363136</v>
      </c>
      <c r="AN26">
        <f t="shared" si="8"/>
        <v>0</v>
      </c>
      <c r="AO26">
        <f t="shared" si="8"/>
        <v>0</v>
      </c>
      <c r="AP26">
        <f t="shared" si="8"/>
        <v>-1.0268873273623089</v>
      </c>
      <c r="AQ26">
        <f t="shared" si="8"/>
        <v>-62.692932355038067</v>
      </c>
      <c r="AR26">
        <f t="shared" si="8"/>
        <v>-63.71981968240037</v>
      </c>
      <c r="AS26">
        <f t="shared" si="8"/>
        <v>3.6002691329544323</v>
      </c>
      <c r="AT26">
        <f t="shared" si="8"/>
        <v>5.8272515021499203</v>
      </c>
      <c r="AU26">
        <f t="shared" si="8"/>
        <v>-54.292299047296019</v>
      </c>
      <c r="AW26">
        <v>23</v>
      </c>
      <c r="AX26">
        <f>IF(Z26&gt;0, (R26*SUMPRODUCT(K26:$K$98, X26:$X$98)-K26*$AZ$3)/Z26, 0)</f>
        <v>969.50973558048577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1.6930661E-2</v>
      </c>
      <c r="Q27" s="4">
        <f t="shared" si="22"/>
        <v>12.5</v>
      </c>
      <c r="R27">
        <f t="shared" si="0"/>
        <v>50000</v>
      </c>
      <c r="S27">
        <f t="shared" si="1"/>
        <v>946.31738366847651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687.86471954952367</v>
      </c>
      <c r="AC27">
        <f t="shared" si="19"/>
        <v>653.32829435682947</v>
      </c>
      <c r="AE27">
        <f t="shared" si="2"/>
        <v>0</v>
      </c>
      <c r="AF27">
        <f t="shared" si="3"/>
        <v>0</v>
      </c>
      <c r="AG27">
        <f t="shared" si="3"/>
        <v>-8.6298781153125006</v>
      </c>
      <c r="AH27">
        <f t="shared" si="4"/>
        <v>-600.61307035664322</v>
      </c>
      <c r="AI27">
        <f t="shared" si="23"/>
        <v>-609.24294847195574</v>
      </c>
      <c r="AJ27">
        <f t="shared" si="6"/>
        <v>34.536425192694196</v>
      </c>
      <c r="AK27">
        <f t="shared" si="20"/>
        <v>48.150530368466661</v>
      </c>
      <c r="AL27">
        <f t="shared" si="24"/>
        <v>-526.55599291079488</v>
      </c>
      <c r="AN27">
        <f t="shared" si="8"/>
        <v>0</v>
      </c>
      <c r="AO27">
        <f t="shared" si="8"/>
        <v>0</v>
      </c>
      <c r="AP27">
        <f t="shared" si="8"/>
        <v>-0.89217194005707012</v>
      </c>
      <c r="AQ27">
        <f t="shared" si="8"/>
        <v>-62.092432945597402</v>
      </c>
      <c r="AR27">
        <f t="shared" si="8"/>
        <v>-62.984604885654477</v>
      </c>
      <c r="AS27">
        <f t="shared" si="8"/>
        <v>3.5704362280771433</v>
      </c>
      <c r="AT27">
        <f t="shared" si="8"/>
        <v>4.9778863061099186</v>
      </c>
      <c r="AU27">
        <f t="shared" si="8"/>
        <v>-54.436282351467412</v>
      </c>
      <c r="AW27">
        <v>24</v>
      </c>
      <c r="AX27">
        <f>IF(Z27&gt;0, (R27*SUMPRODUCT(K27:$K$98, X27:$X$98)-K27*$AZ$3)/Z27, 0)</f>
        <v>946.31738366847651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1.9185959999999998E-2</v>
      </c>
      <c r="Q28" s="4">
        <f t="shared" si="22"/>
        <v>12.5</v>
      </c>
      <c r="R28">
        <f t="shared" si="0"/>
        <v>50000</v>
      </c>
      <c r="S28">
        <f t="shared" si="1"/>
        <v>919.63341024854253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653.32829435682947</v>
      </c>
      <c r="AC28">
        <f t="shared" si="19"/>
        <v>616.3755999490395</v>
      </c>
      <c r="AE28">
        <f t="shared" si="2"/>
        <v>0</v>
      </c>
      <c r="AF28">
        <f t="shared" si="3"/>
        <v>0</v>
      </c>
      <c r="AG28">
        <f t="shared" si="3"/>
        <v>-8.3780068378341142</v>
      </c>
      <c r="AH28">
        <f t="shared" si="4"/>
        <v>-662.289985301044</v>
      </c>
      <c r="AI28">
        <f t="shared" si="23"/>
        <v>-670.66799213887816</v>
      </c>
      <c r="AJ28">
        <f t="shared" si="6"/>
        <v>36.952694407789977</v>
      </c>
      <c r="AK28">
        <f t="shared" si="20"/>
        <v>45.732980604978067</v>
      </c>
      <c r="AL28">
        <f t="shared" si="24"/>
        <v>-587.98231712611016</v>
      </c>
      <c r="AN28">
        <f t="shared" si="8"/>
        <v>0</v>
      </c>
      <c r="AO28">
        <f t="shared" si="8"/>
        <v>0</v>
      </c>
      <c r="AP28">
        <f t="shared" si="8"/>
        <v>-0.77333307634057313</v>
      </c>
      <c r="AQ28">
        <f t="shared" si="8"/>
        <v>-61.132768410919077</v>
      </c>
      <c r="AR28">
        <f t="shared" si="8"/>
        <v>-61.906101487259654</v>
      </c>
      <c r="AS28">
        <f t="shared" si="8"/>
        <v>3.4109235524134505</v>
      </c>
      <c r="AT28">
        <f t="shared" si="8"/>
        <v>4.2213890804861771</v>
      </c>
      <c r="AU28">
        <f t="shared" si="8"/>
        <v>-54.273788854360028</v>
      </c>
      <c r="AW28">
        <v>25</v>
      </c>
      <c r="AX28">
        <f>IF(Z28&gt;0, (R28*SUMPRODUCT(K28:$K$98, X28:$X$98)-K28*$AZ$3)/Z28, 0)</f>
        <v>919.63341024854253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2.1884238E-2</v>
      </c>
      <c r="Q29" s="4">
        <f t="shared" si="22"/>
        <v>12.5</v>
      </c>
      <c r="R29">
        <f t="shared" si="0"/>
        <v>50000</v>
      </c>
      <c r="S29">
        <f t="shared" si="1"/>
        <v>890.29950034955993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616.3755999490395</v>
      </c>
      <c r="AC29">
        <f t="shared" si="19"/>
        <v>577.68902666116264</v>
      </c>
      <c r="AE29">
        <f t="shared" si="2"/>
        <v>0</v>
      </c>
      <c r="AF29">
        <f t="shared" si="3"/>
        <v>0</v>
      </c>
      <c r="AG29">
        <f t="shared" si="3"/>
        <v>-8.110880473850985</v>
      </c>
      <c r="AH29">
        <f t="shared" si="4"/>
        <v>-733.38518241915665</v>
      </c>
      <c r="AI29">
        <f t="shared" si="23"/>
        <v>-741.49606289300766</v>
      </c>
      <c r="AJ29">
        <f t="shared" si="6"/>
        <v>38.686573287876854</v>
      </c>
      <c r="AK29">
        <f t="shared" si="20"/>
        <v>43.146291996432765</v>
      </c>
      <c r="AL29">
        <f t="shared" si="24"/>
        <v>-659.66319760869806</v>
      </c>
      <c r="AN29">
        <f t="shared" si="8"/>
        <v>0</v>
      </c>
      <c r="AO29">
        <f t="shared" si="8"/>
        <v>0</v>
      </c>
      <c r="AP29">
        <f t="shared" si="8"/>
        <v>-0.66846066114398062</v>
      </c>
      <c r="AQ29">
        <f t="shared" si="8"/>
        <v>-60.442161056818833</v>
      </c>
      <c r="AR29">
        <f t="shared" si="8"/>
        <v>-61.110621717962815</v>
      </c>
      <c r="AS29">
        <f t="shared" si="8"/>
        <v>3.1883656084911918</v>
      </c>
      <c r="AT29">
        <f t="shared" si="8"/>
        <v>3.5559146712653886</v>
      </c>
      <c r="AU29">
        <f t="shared" si="8"/>
        <v>-54.366341438206234</v>
      </c>
      <c r="AW29">
        <v>26</v>
      </c>
      <c r="AX29">
        <f>IF(Z29&gt;0, (R29*SUMPRODUCT(K29:$K$98, X29:$X$98)-K29*$AZ$3)/Z29, 0)</f>
        <v>890.29950034955993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2.4761703999999999E-2</v>
      </c>
      <c r="Q30" s="4">
        <f t="shared" si="22"/>
        <v>12.5</v>
      </c>
      <c r="R30">
        <f t="shared" si="0"/>
        <v>50000</v>
      </c>
      <c r="S30">
        <f t="shared" si="1"/>
        <v>857.85660248593081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577.68902666116264</v>
      </c>
      <c r="AC30">
        <f t="shared" si="19"/>
        <v>537.28811124991739</v>
      </c>
      <c r="AE30">
        <f t="shared" si="2"/>
        <v>0</v>
      </c>
      <c r="AF30">
        <f t="shared" si="3"/>
        <v>0</v>
      </c>
      <c r="AG30">
        <f t="shared" si="3"/>
        <v>-7.8289324476395974</v>
      </c>
      <c r="AH30">
        <f t="shared" si="4"/>
        <v>-803.35688589151118</v>
      </c>
      <c r="AI30">
        <f t="shared" si="23"/>
        <v>-811.18581833915073</v>
      </c>
      <c r="AJ30">
        <f t="shared" si="6"/>
        <v>40.400915411245251</v>
      </c>
      <c r="AK30">
        <f t="shared" si="20"/>
        <v>40.438231866281392</v>
      </c>
      <c r="AL30">
        <f t="shared" si="24"/>
        <v>-730.34667106162408</v>
      </c>
      <c r="AN30">
        <f t="shared" si="8"/>
        <v>0</v>
      </c>
      <c r="AO30">
        <f t="shared" si="8"/>
        <v>0</v>
      </c>
      <c r="AP30">
        <f t="shared" si="8"/>
        <v>-0.57609270491575815</v>
      </c>
      <c r="AQ30">
        <f t="shared" si="8"/>
        <v>-59.115089381755517</v>
      </c>
      <c r="AR30">
        <f t="shared" si="8"/>
        <v>-59.691182086671269</v>
      </c>
      <c r="AS30">
        <f t="shared" si="8"/>
        <v>2.9729050283674718</v>
      </c>
      <c r="AT30">
        <f t="shared" si="8"/>
        <v>2.9756509630991119</v>
      </c>
      <c r="AU30">
        <f t="shared" si="8"/>
        <v>-53.742626095204685</v>
      </c>
      <c r="AW30">
        <v>27</v>
      </c>
      <c r="AX30">
        <f>IF(Z30&gt;0, (R30*SUMPRODUCT(K30:$K$98, X30:$X$98)-K30*$AZ$3)/Z30, 0)</f>
        <v>857.85660248593081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2.7627288E-2</v>
      </c>
      <c r="Q31" s="4">
        <f t="shared" si="22"/>
        <v>12.5</v>
      </c>
      <c r="R31">
        <f t="shared" si="0"/>
        <v>50000</v>
      </c>
      <c r="S31">
        <f t="shared" si="1"/>
        <v>823.00883376466584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537.28811124991739</v>
      </c>
      <c r="AC31">
        <f t="shared" si="19"/>
        <v>496.06699119456675</v>
      </c>
      <c r="AE31">
        <f t="shared" si="2"/>
        <v>0</v>
      </c>
      <c r="AF31">
        <f t="shared" si="3"/>
        <v>0</v>
      </c>
      <c r="AG31">
        <f t="shared" si="3"/>
        <v>-7.5343509516997171</v>
      </c>
      <c r="AH31">
        <f t="shared" si="4"/>
        <v>-865.16868585393638</v>
      </c>
      <c r="AI31">
        <f t="shared" si="23"/>
        <v>-872.70303680563609</v>
      </c>
      <c r="AJ31">
        <f t="shared" si="6"/>
        <v>41.221120055350639</v>
      </c>
      <c r="AK31">
        <f t="shared" si="20"/>
        <v>37.61016778749422</v>
      </c>
      <c r="AL31">
        <f t="shared" si="24"/>
        <v>-793.87174896279123</v>
      </c>
      <c r="AN31">
        <f t="shared" si="8"/>
        <v>0</v>
      </c>
      <c r="AO31">
        <f t="shared" si="8"/>
        <v>0</v>
      </c>
      <c r="AP31">
        <f t="shared" si="8"/>
        <v>-0.495014195351066</v>
      </c>
      <c r="AQ31">
        <f t="shared" si="8"/>
        <v>-56.842425262166671</v>
      </c>
      <c r="AR31">
        <f t="shared" si="8"/>
        <v>-57.337439457517739</v>
      </c>
      <c r="AS31">
        <f t="shared" si="8"/>
        <v>2.7082677335419048</v>
      </c>
      <c r="AT31">
        <f t="shared" si="8"/>
        <v>2.471024652779811</v>
      </c>
      <c r="AU31">
        <f t="shared" si="8"/>
        <v>-52.158147071196019</v>
      </c>
      <c r="AW31">
        <v>28</v>
      </c>
      <c r="AX31">
        <f>IF(Z31&gt;0, (R31*SUMPRODUCT(K31:$K$98, X31:$X$98)-K31*$AZ$3)/Z31, 0)</f>
        <v>823.00883376466584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3.0780427999999999E-2</v>
      </c>
      <c r="Q32" s="4">
        <f t="shared" si="22"/>
        <v>12.5</v>
      </c>
      <c r="R32">
        <f t="shared" si="0"/>
        <v>50000</v>
      </c>
      <c r="S32">
        <f t="shared" si="1"/>
        <v>787.31704248126834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496.06699119456675</v>
      </c>
      <c r="AC32">
        <f t="shared" si="19"/>
        <v>455.20132425954722</v>
      </c>
      <c r="AE32">
        <f t="shared" si="2"/>
        <v>0</v>
      </c>
      <c r="AF32">
        <f t="shared" si="3"/>
        <v>0</v>
      </c>
      <c r="AG32">
        <f t="shared" si="3"/>
        <v>-7.2270968951871959</v>
      </c>
      <c r="AH32">
        <f t="shared" si="4"/>
        <v>-927.64218798209833</v>
      </c>
      <c r="AI32">
        <f t="shared" si="23"/>
        <v>-934.86928487728551</v>
      </c>
      <c r="AJ32">
        <f t="shared" si="6"/>
        <v>40.865666935019533</v>
      </c>
      <c r="AK32">
        <f t="shared" si="20"/>
        <v>34.724689383619676</v>
      </c>
      <c r="AL32">
        <f t="shared" si="24"/>
        <v>-859.27892855864627</v>
      </c>
      <c r="AN32">
        <f t="shared" si="8"/>
        <v>0</v>
      </c>
      <c r="AO32">
        <f t="shared" si="8"/>
        <v>0</v>
      </c>
      <c r="AP32">
        <f t="shared" si="8"/>
        <v>-0.42395295053444099</v>
      </c>
      <c r="AQ32">
        <f t="shared" si="8"/>
        <v>-54.416959996362209</v>
      </c>
      <c r="AR32">
        <f t="shared" si="8"/>
        <v>-54.840912946896651</v>
      </c>
      <c r="AS32">
        <f t="shared" si="8"/>
        <v>2.3972447476381209</v>
      </c>
      <c r="AT32">
        <f t="shared" si="8"/>
        <v>2.0370052780641767</v>
      </c>
      <c r="AU32">
        <f t="shared" si="8"/>
        <v>-50.406662921194346</v>
      </c>
      <c r="AW32">
        <v>29</v>
      </c>
      <c r="AX32">
        <f>IF(Z32&gt;0, (R32*SUMPRODUCT(K32:$K$98, X32:$X$98)-K32*$AZ$3)/Z32, 0)</f>
        <v>787.31704248126834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3.4133669999999998E-2</v>
      </c>
      <c r="Q33" s="4">
        <f t="shared" si="22"/>
        <v>12.5</v>
      </c>
      <c r="R33">
        <f t="shared" si="0"/>
        <v>50000</v>
      </c>
      <c r="S33">
        <f t="shared" si="1"/>
        <v>751.01512857424882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455.20132425954722</v>
      </c>
      <c r="AC33">
        <f t="shared" si="19"/>
        <v>415.04932705528063</v>
      </c>
      <c r="AE33">
        <f t="shared" si="2"/>
        <v>0</v>
      </c>
      <c r="AF33">
        <f t="shared" si="3"/>
        <v>0</v>
      </c>
      <c r="AG33">
        <f t="shared" si="3"/>
        <v>-6.9081385857569799</v>
      </c>
      <c r="AH33">
        <f t="shared" si="4"/>
        <v>-986.74936191337736</v>
      </c>
      <c r="AI33">
        <f t="shared" si="23"/>
        <v>-993.65750049913436</v>
      </c>
      <c r="AJ33">
        <f t="shared" si="6"/>
        <v>40.151997204266593</v>
      </c>
      <c r="AK33">
        <f t="shared" si="20"/>
        <v>31.86409269816831</v>
      </c>
      <c r="AL33">
        <f t="shared" si="24"/>
        <v>-921.64141059669953</v>
      </c>
      <c r="AN33">
        <f t="shared" si="8"/>
        <v>0</v>
      </c>
      <c r="AO33">
        <f t="shared" si="8"/>
        <v>0</v>
      </c>
      <c r="AP33">
        <f t="shared" si="8"/>
        <v>-0.36182352760716757</v>
      </c>
      <c r="AQ33">
        <f t="shared" si="8"/>
        <v>-51.682393246674756</v>
      </c>
      <c r="AR33">
        <f t="shared" si="8"/>
        <v>-52.044216774281928</v>
      </c>
      <c r="AS33">
        <f t="shared" si="8"/>
        <v>2.1030176347177214</v>
      </c>
      <c r="AT33">
        <f t="shared" si="8"/>
        <v>1.6689269158299178</v>
      </c>
      <c r="AU33">
        <f t="shared" si="8"/>
        <v>-48.272272223734291</v>
      </c>
      <c r="AW33">
        <v>30</v>
      </c>
      <c r="AX33">
        <f>IF(Z33&gt;0, (R33*SUMPRODUCT(K33:$K$98, X33:$X$98)-K33*$AZ$3)/Z33, 0)</f>
        <v>751.01512857424882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3.7867151000000002E-2</v>
      </c>
      <c r="Q34" s="4">
        <f t="shared" si="22"/>
        <v>12.5</v>
      </c>
      <c r="R34">
        <f t="shared" si="0"/>
        <v>50000</v>
      </c>
      <c r="S34">
        <f t="shared" si="1"/>
        <v>714.75764076812277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415.04932705528063</v>
      </c>
      <c r="AC34">
        <f t="shared" si="19"/>
        <v>376.10350773011987</v>
      </c>
      <c r="AE34">
        <f t="shared" si="2"/>
        <v>0</v>
      </c>
      <c r="AF34">
        <f t="shared" si="3"/>
        <v>0</v>
      </c>
      <c r="AG34">
        <f t="shared" si="3"/>
        <v>-6.5774656729436245</v>
      </c>
      <c r="AH34">
        <f t="shared" si="4"/>
        <v>-1046.3661078231441</v>
      </c>
      <c r="AI34">
        <f t="shared" si="23"/>
        <v>-1052.9435734960878</v>
      </c>
      <c r="AJ34">
        <f t="shared" si="6"/>
        <v>38.945819325160755</v>
      </c>
      <c r="AK34">
        <f t="shared" si="20"/>
        <v>29.053452893869647</v>
      </c>
      <c r="AL34">
        <f t="shared" si="24"/>
        <v>-984.94430127705732</v>
      </c>
      <c r="AN34">
        <f t="shared" si="8"/>
        <v>0</v>
      </c>
      <c r="AO34">
        <f t="shared" si="8"/>
        <v>0</v>
      </c>
      <c r="AP34">
        <f t="shared" si="8"/>
        <v>-0.30759291622843088</v>
      </c>
      <c r="AQ34">
        <f t="shared" si="8"/>
        <v>-48.932950554476015</v>
      </c>
      <c r="AR34">
        <f t="shared" si="8"/>
        <v>-49.240543470704445</v>
      </c>
      <c r="AS34">
        <f t="shared" si="8"/>
        <v>1.8212878237296204</v>
      </c>
      <c r="AT34">
        <f t="shared" si="8"/>
        <v>1.3586747155354262</v>
      </c>
      <c r="AU34">
        <f t="shared" ref="AU34:AU89" si="25">AL34*$K34</f>
        <v>-46.060580931439397</v>
      </c>
      <c r="AW34">
        <v>31</v>
      </c>
      <c r="AX34">
        <f>IF(Z34&gt;0, (R34*SUMPRODUCT(K34:$K$98, X34:$X$98)-K34*$AZ$3)/Z34, 0)</f>
        <v>714.75764076812277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4.2172894000000002E-2</v>
      </c>
      <c r="Q35" s="4">
        <f t="shared" si="22"/>
        <v>12.5</v>
      </c>
      <c r="R35">
        <f t="shared" si="0"/>
        <v>50000</v>
      </c>
      <c r="S35">
        <f t="shared" si="1"/>
        <v>678.79008951621529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376.10350773011987</v>
      </c>
      <c r="AC35">
        <f t="shared" si="19"/>
        <v>338.54249817699571</v>
      </c>
      <c r="AE35">
        <f t="shared" si="2"/>
        <v>0</v>
      </c>
      <c r="AF35">
        <f t="shared" ref="AF35:AG66" si="26">-$Z35*P35</f>
        <v>0</v>
      </c>
      <c r="AG35">
        <f t="shared" si="26"/>
        <v>-6.2343002536004981</v>
      </c>
      <c r="AH35">
        <f t="shared" si="4"/>
        <v>-1109.5630504547607</v>
      </c>
      <c r="AI35">
        <f t="shared" si="23"/>
        <v>-1115.7973507083611</v>
      </c>
      <c r="AJ35">
        <f t="shared" si="6"/>
        <v>37.561009553124165</v>
      </c>
      <c r="AK35">
        <f t="shared" si="20"/>
        <v>26.327245541108393</v>
      </c>
      <c r="AL35">
        <f t="shared" si="24"/>
        <v>-1051.9090956141285</v>
      </c>
      <c r="AN35">
        <f t="shared" ref="AN35:AT66" si="27">AE35*$K35</f>
        <v>0</v>
      </c>
      <c r="AO35">
        <f t="shared" si="27"/>
        <v>0</v>
      </c>
      <c r="AP35">
        <f t="shared" si="27"/>
        <v>-0.26030794965615545</v>
      </c>
      <c r="AQ35">
        <f t="shared" si="27"/>
        <v>-46.328869468758924</v>
      </c>
      <c r="AR35">
        <f t="shared" si="27"/>
        <v>-46.589177418415069</v>
      </c>
      <c r="AS35">
        <f t="shared" si="27"/>
        <v>1.568328278404983</v>
      </c>
      <c r="AT35">
        <f t="shared" si="27"/>
        <v>1.0992719356021006</v>
      </c>
      <c r="AU35">
        <f t="shared" si="25"/>
        <v>-43.921577204407988</v>
      </c>
      <c r="AW35">
        <v>32</v>
      </c>
      <c r="AX35">
        <f>IF(Z35&gt;0, (R35*SUMPRODUCT(K35:$K$98, X35:$X$98)-K35*$AZ$3)/Z35, 0)</f>
        <v>678.79008951621529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4.6777600000000003E-2</v>
      </c>
      <c r="Q36" s="4">
        <f t="shared" si="22"/>
        <v>12.5</v>
      </c>
      <c r="R36">
        <f t="shared" si="0"/>
        <v>50000</v>
      </c>
      <c r="S36">
        <f t="shared" si="1"/>
        <v>642.75105041668871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338.54249817699571</v>
      </c>
      <c r="AC36">
        <f t="shared" si="19"/>
        <v>302.36714745944414</v>
      </c>
      <c r="AE36">
        <f t="shared" si="2"/>
        <v>0</v>
      </c>
      <c r="AF36">
        <f t="shared" si="26"/>
        <v>0</v>
      </c>
      <c r="AG36">
        <f t="shared" si="26"/>
        <v>-5.8803316475216709</v>
      </c>
      <c r="AH36">
        <f t="shared" si="4"/>
        <v>-1166.5024141712909</v>
      </c>
      <c r="AI36">
        <f t="shared" si="23"/>
        <v>-1172.3827458188125</v>
      </c>
      <c r="AJ36">
        <f t="shared" si="6"/>
        <v>36.175350717551567</v>
      </c>
      <c r="AK36">
        <f t="shared" si="20"/>
        <v>23.6979748723897</v>
      </c>
      <c r="AL36">
        <f t="shared" si="24"/>
        <v>-1112.5094202288712</v>
      </c>
      <c r="AN36">
        <f t="shared" si="27"/>
        <v>0</v>
      </c>
      <c r="AO36">
        <f t="shared" si="27"/>
        <v>0</v>
      </c>
      <c r="AP36">
        <f t="shared" si="27"/>
        <v>-0.2192216866194269</v>
      </c>
      <c r="AQ36">
        <f t="shared" si="27"/>
        <v>-43.48778980655635</v>
      </c>
      <c r="AR36">
        <f t="shared" si="27"/>
        <v>-43.707011493175777</v>
      </c>
      <c r="AS36">
        <f t="shared" si="27"/>
        <v>1.3486350555913476</v>
      </c>
      <c r="AT36">
        <f t="shared" si="27"/>
        <v>0.8834722822444212</v>
      </c>
      <c r="AU36">
        <f t="shared" si="25"/>
        <v>-41.474904155340013</v>
      </c>
      <c r="AW36">
        <v>33</v>
      </c>
      <c r="AX36">
        <f>IF(Z36&gt;0, (R36*SUMPRODUCT(K36:$K$98, X36:$X$98)-K36*$AZ$3)/Z36, 0)</f>
        <v>642.75105041668871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5.1668436999999998E-2</v>
      </c>
      <c r="Q37" s="4">
        <f t="shared" si="22"/>
        <v>12.5</v>
      </c>
      <c r="R37">
        <f t="shared" si="0"/>
        <v>50000</v>
      </c>
      <c r="S37">
        <f t="shared" si="1"/>
        <v>607.01234490120771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302.36714745944414</v>
      </c>
      <c r="AC37">
        <f t="shared" si="19"/>
        <v>267.94499939503686</v>
      </c>
      <c r="AE37">
        <f t="shared" si="2"/>
        <v>0</v>
      </c>
      <c r="AF37">
        <f t="shared" si="26"/>
        <v>0</v>
      </c>
      <c r="AG37">
        <f t="shared" si="26"/>
        <v>-5.5177007857773752</v>
      </c>
      <c r="AH37">
        <f t="shared" si="4"/>
        <v>-1215.3101810763185</v>
      </c>
      <c r="AI37">
        <f t="shared" si="23"/>
        <v>-1220.8278818620959</v>
      </c>
      <c r="AJ37">
        <f t="shared" si="6"/>
        <v>34.422148064407281</v>
      </c>
      <c r="AK37">
        <f t="shared" si="20"/>
        <v>21.165700322161094</v>
      </c>
      <c r="AL37">
        <f t="shared" si="24"/>
        <v>-1165.2400334755275</v>
      </c>
      <c r="AN37">
        <f t="shared" si="27"/>
        <v>0</v>
      </c>
      <c r="AO37">
        <f t="shared" si="27"/>
        <v>0</v>
      </c>
      <c r="AP37">
        <f t="shared" si="27"/>
        <v>-0.18366306057955631</v>
      </c>
      <c r="AQ37">
        <f t="shared" si="27"/>
        <v>-40.453006800462859</v>
      </c>
      <c r="AR37">
        <f t="shared" si="27"/>
        <v>-40.636669861042414</v>
      </c>
      <c r="AS37">
        <f t="shared" si="27"/>
        <v>1.1457810618378774</v>
      </c>
      <c r="AT37">
        <f t="shared" si="27"/>
        <v>0.70452484674377414</v>
      </c>
      <c r="AU37">
        <f t="shared" si="25"/>
        <v>-38.786363952460768</v>
      </c>
      <c r="AW37">
        <v>34</v>
      </c>
      <c r="AX37">
        <f>IF(Z37&gt;0, (R37*SUMPRODUCT(K37:$K$98, X37:$X$98)-K37*$AZ$3)/Z37, 0)</f>
        <v>607.01234490120771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5.7177164000000003E-2</v>
      </c>
      <c r="Q38" s="4">
        <f t="shared" si="22"/>
        <v>12.5</v>
      </c>
      <c r="R38">
        <f t="shared" si="0"/>
        <v>50000</v>
      </c>
      <c r="S38">
        <f t="shared" si="1"/>
        <v>572.14058804002184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267.94499939503686</v>
      </c>
      <c r="AC38">
        <f t="shared" si="19"/>
        <v>235.58631557863566</v>
      </c>
      <c r="AE38">
        <f t="shared" si="2"/>
        <v>0</v>
      </c>
      <c r="AF38">
        <f t="shared" si="26"/>
        <v>0</v>
      </c>
      <c r="AG38">
        <f t="shared" si="26"/>
        <v>-5.1470372951882792</v>
      </c>
      <c r="AH38">
        <f t="shared" si="4"/>
        <v>-1261.9459309252873</v>
      </c>
      <c r="AI38">
        <f t="shared" si="23"/>
        <v>-1267.0929682204755</v>
      </c>
      <c r="AJ38">
        <f t="shared" si="6"/>
        <v>32.358683816401197</v>
      </c>
      <c r="AK38">
        <f t="shared" si="20"/>
        <v>18.756149957652582</v>
      </c>
      <c r="AL38">
        <f t="shared" si="24"/>
        <v>-1215.9781344464218</v>
      </c>
      <c r="AN38">
        <f t="shared" si="27"/>
        <v>0</v>
      </c>
      <c r="AO38">
        <f t="shared" si="27"/>
        <v>0</v>
      </c>
      <c r="AP38">
        <f t="shared" si="27"/>
        <v>-0.15296883664130489</v>
      </c>
      <c r="AQ38">
        <f t="shared" si="27"/>
        <v>-37.5047604839258</v>
      </c>
      <c r="AR38">
        <f t="shared" si="27"/>
        <v>-37.657729320567107</v>
      </c>
      <c r="AS38">
        <f t="shared" si="27"/>
        <v>0.96169309347459164</v>
      </c>
      <c r="AT38">
        <f t="shared" si="27"/>
        <v>0.55742872537064514</v>
      </c>
      <c r="AU38">
        <f t="shared" si="25"/>
        <v>-36.138607501721872</v>
      </c>
      <c r="AW38">
        <v>35</v>
      </c>
      <c r="AX38">
        <f>IF(Z38&gt;0, (R38*SUMPRODUCT(K38:$K$98, X38:$X$98)-K38*$AZ$3)/Z38, 0)</f>
        <v>572.14058804002184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6.3388860000000005E-2</v>
      </c>
      <c r="Q39" s="4">
        <f t="shared" si="22"/>
        <v>12.5</v>
      </c>
      <c r="R39">
        <f t="shared" si="0"/>
        <v>50000</v>
      </c>
      <c r="S39">
        <f t="shared" si="1"/>
        <v>538.09924666965298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235.58631557863566</v>
      </c>
      <c r="AC39">
        <f t="shared" si="19"/>
        <v>205.3086291876221</v>
      </c>
      <c r="AE39">
        <f t="shared" si="2"/>
        <v>0</v>
      </c>
      <c r="AF39">
        <f t="shared" si="26"/>
        <v>0</v>
      </c>
      <c r="AG39">
        <f t="shared" si="26"/>
        <v>-4.7693020957169283</v>
      </c>
      <c r="AH39">
        <f t="shared" si="4"/>
        <v>-1305.0593060778742</v>
      </c>
      <c r="AI39">
        <f t="shared" si="23"/>
        <v>-1309.8286081735912</v>
      </c>
      <c r="AJ39">
        <f t="shared" si="6"/>
        <v>30.27768639101356</v>
      </c>
      <c r="AK39">
        <f t="shared" si="20"/>
        <v>16.491042090504497</v>
      </c>
      <c r="AL39">
        <f t="shared" si="24"/>
        <v>-1263.0598796920731</v>
      </c>
      <c r="AN39">
        <f t="shared" si="27"/>
        <v>0</v>
      </c>
      <c r="AO39">
        <f t="shared" si="27"/>
        <v>0</v>
      </c>
      <c r="AP39">
        <f t="shared" si="27"/>
        <v>-0.12655591795060117</v>
      </c>
      <c r="AQ39">
        <f t="shared" si="27"/>
        <v>-34.630429179351957</v>
      </c>
      <c r="AR39">
        <f t="shared" si="27"/>
        <v>-34.756985097302554</v>
      </c>
      <c r="AS39">
        <f t="shared" si="27"/>
        <v>0.80343419597519561</v>
      </c>
      <c r="AT39">
        <f t="shared" si="27"/>
        <v>0.4375984007387711</v>
      </c>
      <c r="AU39">
        <f t="shared" si="25"/>
        <v>-33.51595250058859</v>
      </c>
      <c r="AW39">
        <v>36</v>
      </c>
      <c r="AX39">
        <f>IF(Z39&gt;0, (R39*SUMPRODUCT(K39:$K$98, X39:$X$98)-K39*$AZ$3)/Z39, 0)</f>
        <v>538.09924666965298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7.0498397000000004E-2</v>
      </c>
      <c r="Q40" s="4">
        <f t="shared" si="22"/>
        <v>12.5</v>
      </c>
      <c r="R40">
        <f t="shared" si="0"/>
        <v>50000</v>
      </c>
      <c r="S40">
        <f t="shared" si="1"/>
        <v>504.89041851894513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205.3086291876221</v>
      </c>
      <c r="AC40">
        <f t="shared" si="19"/>
        <v>177.13094473408461</v>
      </c>
      <c r="AE40">
        <f t="shared" si="2"/>
        <v>0</v>
      </c>
      <c r="AF40">
        <f t="shared" si="26"/>
        <v>0</v>
      </c>
      <c r="AG40">
        <f t="shared" si="26"/>
        <v>-4.3853809222029749</v>
      </c>
      <c r="AH40">
        <f t="shared" si="4"/>
        <v>-1344.9126102271362</v>
      </c>
      <c r="AI40">
        <f t="shared" si="23"/>
        <v>-1349.2979911493392</v>
      </c>
      <c r="AJ40">
        <f t="shared" si="6"/>
        <v>28.177684453537495</v>
      </c>
      <c r="AK40">
        <f t="shared" si="20"/>
        <v>14.371604043133548</v>
      </c>
      <c r="AL40">
        <f t="shared" si="24"/>
        <v>-1306.748702652668</v>
      </c>
      <c r="AN40">
        <f t="shared" si="27"/>
        <v>0</v>
      </c>
      <c r="AO40">
        <f t="shared" si="27"/>
        <v>0</v>
      </c>
      <c r="AP40">
        <f t="shared" si="27"/>
        <v>-0.10390032984349484</v>
      </c>
      <c r="AQ40">
        <f t="shared" si="27"/>
        <v>-31.864247665646094</v>
      </c>
      <c r="AR40">
        <f t="shared" si="27"/>
        <v>-31.968147995489591</v>
      </c>
      <c r="AS40">
        <f t="shared" si="27"/>
        <v>0.66759781211383595</v>
      </c>
      <c r="AT40">
        <f t="shared" si="27"/>
        <v>0.34049822055402446</v>
      </c>
      <c r="AU40">
        <f t="shared" si="25"/>
        <v>-30.960051962821726</v>
      </c>
      <c r="AW40">
        <v>37</v>
      </c>
      <c r="AX40">
        <f>IF(Z40&gt;0, (R40*SUMPRODUCT(K40:$K$98, X40:$X$98)-K40*$AZ$3)/Z40, 0)</f>
        <v>504.89041851894513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7.8701599999999997E-2</v>
      </c>
      <c r="Q41" s="4">
        <f t="shared" si="22"/>
        <v>12.5</v>
      </c>
      <c r="R41">
        <f t="shared" si="0"/>
        <v>50000</v>
      </c>
      <c r="S41">
        <f t="shared" si="1"/>
        <v>472.38899650930301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177.13094473408461</v>
      </c>
      <c r="AC41">
        <f t="shared" si="19"/>
        <v>151.0280762879157</v>
      </c>
      <c r="AE41">
        <f t="shared" si="2"/>
        <v>0</v>
      </c>
      <c r="AF41">
        <f t="shared" si="26"/>
        <v>0</v>
      </c>
      <c r="AG41">
        <f t="shared" si="26"/>
        <v>-3.9963906177940953</v>
      </c>
      <c r="AH41">
        <f t="shared" si="4"/>
        <v>-1380.5459807473985</v>
      </c>
      <c r="AI41">
        <f t="shared" si="23"/>
        <v>-1384.5423713651926</v>
      </c>
      <c r="AJ41">
        <f t="shared" si="6"/>
        <v>26.102868446168912</v>
      </c>
      <c r="AK41">
        <f t="shared" si="20"/>
        <v>12.399166131385924</v>
      </c>
      <c r="AL41">
        <f t="shared" si="24"/>
        <v>-1346.0403367876377</v>
      </c>
      <c r="AN41">
        <f t="shared" si="27"/>
        <v>0</v>
      </c>
      <c r="AO41">
        <f t="shared" si="27"/>
        <v>0</v>
      </c>
      <c r="AP41">
        <f t="shared" si="27"/>
        <v>-8.4539468165936688E-2</v>
      </c>
      <c r="AQ41">
        <f t="shared" si="27"/>
        <v>-29.20400785432426</v>
      </c>
      <c r="AR41">
        <f t="shared" si="27"/>
        <v>-29.288547322490196</v>
      </c>
      <c r="AS41">
        <f t="shared" si="27"/>
        <v>0.55217891019436538</v>
      </c>
      <c r="AT41">
        <f t="shared" si="27"/>
        <v>0.26229140509469279</v>
      </c>
      <c r="AU41">
        <f t="shared" si="25"/>
        <v>-28.474077007201135</v>
      </c>
      <c r="AW41">
        <v>38</v>
      </c>
      <c r="AX41">
        <f>IF(Z41&gt;0, (R41*SUMPRODUCT(K41:$K$98, X41:$X$98)-K41*$AZ$3)/Z41, 0)</f>
        <v>472.38899650930301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8.8159118999999994E-2</v>
      </c>
      <c r="Q42" s="4">
        <f t="shared" si="22"/>
        <v>12.5</v>
      </c>
      <c r="R42">
        <f t="shared" si="0"/>
        <v>50000</v>
      </c>
      <c r="S42">
        <f t="shared" si="1"/>
        <v>440.35910438095272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151.0280762879157</v>
      </c>
      <c r="AC42">
        <f t="shared" si="19"/>
        <v>126.96815702241034</v>
      </c>
      <c r="AE42">
        <f t="shared" si="2"/>
        <v>0</v>
      </c>
      <c r="AF42">
        <f t="shared" si="26"/>
        <v>0</v>
      </c>
      <c r="AG42">
        <f t="shared" si="26"/>
        <v>-3.6041084355715611</v>
      </c>
      <c r="AH42">
        <f t="shared" si="4"/>
        <v>-1409.2731041783727</v>
      </c>
      <c r="AI42">
        <f t="shared" si="23"/>
        <v>-1412.8772126139443</v>
      </c>
      <c r="AJ42">
        <f t="shared" si="6"/>
        <v>24.059919265505357</v>
      </c>
      <c r="AK42">
        <f t="shared" si="20"/>
        <v>10.571965340154099</v>
      </c>
      <c r="AL42">
        <f t="shared" si="24"/>
        <v>-1378.2453280082848</v>
      </c>
      <c r="AN42">
        <f t="shared" si="27"/>
        <v>0</v>
      </c>
      <c r="AO42">
        <f t="shared" si="27"/>
        <v>0</v>
      </c>
      <c r="AP42">
        <f t="shared" si="27"/>
        <v>-6.8072453973249805E-2</v>
      </c>
      <c r="AQ42">
        <f t="shared" si="27"/>
        <v>-26.617589407991158</v>
      </c>
      <c r="AR42">
        <f t="shared" si="27"/>
        <v>-26.685661861964405</v>
      </c>
      <c r="AS42">
        <f t="shared" si="27"/>
        <v>0.45443076313587244</v>
      </c>
      <c r="AT42">
        <f t="shared" si="27"/>
        <v>0.19967757266168498</v>
      </c>
      <c r="AU42">
        <f t="shared" si="25"/>
        <v>-26.031553526166849</v>
      </c>
      <c r="AW42">
        <v>39</v>
      </c>
      <c r="AX42">
        <f>IF(Z42&gt;0, (R42*SUMPRODUCT(K42:$K$98, X42:$X$98)-K42*$AZ$3)/Z42, 0)</f>
        <v>440.35910438095272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9.9426106E-2</v>
      </c>
      <c r="Q43" s="4">
        <f t="shared" si="22"/>
        <v>12.5</v>
      </c>
      <c r="R43">
        <f t="shared" si="0"/>
        <v>50000</v>
      </c>
      <c r="S43">
        <f t="shared" si="1"/>
        <v>408.69353157793483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126.96815702241034</v>
      </c>
      <c r="AC43">
        <f t="shared" si="19"/>
        <v>104.94350385443607</v>
      </c>
      <c r="AE43">
        <f t="shared" si="2"/>
        <v>0</v>
      </c>
      <c r="AF43">
        <f t="shared" si="26"/>
        <v>0</v>
      </c>
      <c r="AG43">
        <f t="shared" si="26"/>
        <v>-3.2097248838652135</v>
      </c>
      <c r="AH43">
        <f t="shared" si="4"/>
        <v>-1433.3698694025288</v>
      </c>
      <c r="AI43">
        <f t="shared" si="23"/>
        <v>-1436.579594286394</v>
      </c>
      <c r="AJ43">
        <f t="shared" si="6"/>
        <v>22.024653167974265</v>
      </c>
      <c r="AK43">
        <f t="shared" si="20"/>
        <v>8.8877709915687237</v>
      </c>
      <c r="AL43">
        <f t="shared" si="24"/>
        <v>-1405.667170126851</v>
      </c>
      <c r="AN43">
        <f t="shared" si="27"/>
        <v>0</v>
      </c>
      <c r="AO43">
        <f t="shared" si="27"/>
        <v>0</v>
      </c>
      <c r="AP43">
        <f t="shared" si="27"/>
        <v>-5.412817000811862E-2</v>
      </c>
      <c r="AQ43">
        <f t="shared" si="27"/>
        <v>-24.172067944373058</v>
      </c>
      <c r="AR43">
        <f t="shared" si="27"/>
        <v>-24.226196114381175</v>
      </c>
      <c r="AS43">
        <f t="shared" si="27"/>
        <v>0.37141942508491382</v>
      </c>
      <c r="AT43">
        <f t="shared" si="27"/>
        <v>0.14988162432336954</v>
      </c>
      <c r="AU43">
        <f t="shared" si="25"/>
        <v>-23.704895064972892</v>
      </c>
      <c r="AW43">
        <v>40</v>
      </c>
      <c r="AX43">
        <f>IF(Z43&gt;0, (R43*SUMPRODUCT(K43:$K$98, X43:$X$98)-K43*$AZ$3)/Z43, 0)</f>
        <v>408.69353157793483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0.112419382</v>
      </c>
      <c r="Q44" s="4">
        <f t="shared" si="22"/>
        <v>12.5</v>
      </c>
      <c r="R44">
        <f t="shared" si="0"/>
        <v>50000</v>
      </c>
      <c r="S44">
        <f t="shared" si="1"/>
        <v>376.63528837706343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104.94350385443607</v>
      </c>
      <c r="AC44">
        <f t="shared" si="19"/>
        <v>84.872271838649567</v>
      </c>
      <c r="AE44">
        <f t="shared" si="2"/>
        <v>0</v>
      </c>
      <c r="AF44">
        <f t="shared" si="26"/>
        <v>0</v>
      </c>
      <c r="AG44">
        <f t="shared" si="26"/>
        <v>-2.8167923471924121</v>
      </c>
      <c r="AH44">
        <f t="shared" si="4"/>
        <v>-1443.3411513365963</v>
      </c>
      <c r="AI44">
        <f t="shared" si="23"/>
        <v>-1446.1579436837887</v>
      </c>
      <c r="AJ44">
        <f t="shared" si="6"/>
        <v>20.071232015786507</v>
      </c>
      <c r="AK44">
        <f t="shared" si="20"/>
        <v>7.3460452698105261</v>
      </c>
      <c r="AL44">
        <f t="shared" si="24"/>
        <v>-1418.7406663981917</v>
      </c>
      <c r="AN44">
        <f t="shared" si="27"/>
        <v>0</v>
      </c>
      <c r="AO44">
        <f t="shared" si="27"/>
        <v>0</v>
      </c>
      <c r="AP44">
        <f t="shared" si="27"/>
        <v>-4.2412350791905175E-2</v>
      </c>
      <c r="AQ44">
        <f t="shared" si="27"/>
        <v>-21.732340789655819</v>
      </c>
      <c r="AR44">
        <f t="shared" si="27"/>
        <v>-21.774753140447725</v>
      </c>
      <c r="AS44">
        <f t="shared" si="27"/>
        <v>0.30221188790424747</v>
      </c>
      <c r="AT44">
        <f t="shared" si="27"/>
        <v>0.11060916479234427</v>
      </c>
      <c r="AU44">
        <f t="shared" si="25"/>
        <v>-21.361932087751132</v>
      </c>
      <c r="AW44">
        <v>41</v>
      </c>
      <c r="AX44">
        <f>IF(Z44&gt;0, (R44*SUMPRODUCT(K44:$K$98, X44:$X$98)-K44*$AZ$3)/Z44, 0)</f>
        <v>376.63528837706343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0.12734142500000001</v>
      </c>
      <c r="Q45" s="4">
        <f t="shared" si="22"/>
        <v>12.5</v>
      </c>
      <c r="R45">
        <f t="shared" si="0"/>
        <v>50000</v>
      </c>
      <c r="S45">
        <f t="shared" si="1"/>
        <v>343.63844695070981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84.872271838649567</v>
      </c>
      <c r="AC45">
        <f t="shared" si="19"/>
        <v>66.80139169951741</v>
      </c>
      <c r="AE45">
        <f t="shared" si="2"/>
        <v>0</v>
      </c>
      <c r="AF45">
        <f t="shared" si="26"/>
        <v>0</v>
      </c>
      <c r="AG45">
        <f t="shared" si="26"/>
        <v>-2.4299300722999115</v>
      </c>
      <c r="AH45">
        <f t="shared" si="4"/>
        <v>-1434.7774056823062</v>
      </c>
      <c r="AI45">
        <f t="shared" si="23"/>
        <v>-1437.207335754606</v>
      </c>
      <c r="AJ45">
        <f t="shared" si="6"/>
        <v>18.070880139132157</v>
      </c>
      <c r="AK45">
        <f t="shared" si="20"/>
        <v>5.9410590287054701</v>
      </c>
      <c r="AL45">
        <f t="shared" si="24"/>
        <v>-1413.1953965867683</v>
      </c>
      <c r="AN45">
        <f t="shared" si="27"/>
        <v>0</v>
      </c>
      <c r="AO45">
        <f t="shared" si="27"/>
        <v>0</v>
      </c>
      <c r="AP45">
        <f t="shared" si="27"/>
        <v>-3.2667301871915209E-2</v>
      </c>
      <c r="AQ45">
        <f t="shared" si="27"/>
        <v>-19.288747098003867</v>
      </c>
      <c r="AR45">
        <f t="shared" si="27"/>
        <v>-19.321414399875781</v>
      </c>
      <c r="AS45">
        <f t="shared" si="27"/>
        <v>0.24293987029737324</v>
      </c>
      <c r="AT45">
        <f t="shared" si="27"/>
        <v>7.9869939856291899E-2</v>
      </c>
      <c r="AU45">
        <f t="shared" si="25"/>
        <v>-18.998604589722117</v>
      </c>
      <c r="AW45">
        <v>42</v>
      </c>
      <c r="AX45">
        <f>IF(Z45&gt;0, (R45*SUMPRODUCT(K45:$K$98, X45:$X$98)-K45*$AZ$3)/Z45, 0)</f>
        <v>343.63844695070981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0.14457818</v>
      </c>
      <c r="Q46" s="4">
        <f t="shared" si="22"/>
        <v>12.5</v>
      </c>
      <c r="R46">
        <f t="shared" si="0"/>
        <v>50000</v>
      </c>
      <c r="S46">
        <f t="shared" si="1"/>
        <v>308.99462561288482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66.80139169951741</v>
      </c>
      <c r="AC46">
        <f t="shared" si="19"/>
        <v>50.781805896623965</v>
      </c>
      <c r="AE46">
        <f t="shared" si="2"/>
        <v>0</v>
      </c>
      <c r="AF46">
        <f t="shared" si="26"/>
        <v>0</v>
      </c>
      <c r="AG46">
        <f t="shared" si="26"/>
        <v>-2.0543159041965229</v>
      </c>
      <c r="AH46">
        <f t="shared" si="4"/>
        <v>-1405.2594695215585</v>
      </c>
      <c r="AI46">
        <f t="shared" si="23"/>
        <v>-1407.313785425755</v>
      </c>
      <c r="AJ46">
        <f t="shared" si="6"/>
        <v>16.019585802893445</v>
      </c>
      <c r="AK46">
        <f t="shared" si="20"/>
        <v>4.6760974189662194</v>
      </c>
      <c r="AL46">
        <f t="shared" si="24"/>
        <v>-1386.6181022038952</v>
      </c>
      <c r="AN46">
        <f t="shared" si="27"/>
        <v>0</v>
      </c>
      <c r="AO46">
        <f t="shared" si="27"/>
        <v>0</v>
      </c>
      <c r="AP46">
        <f t="shared" si="27"/>
        <v>-2.4658615895574967E-2</v>
      </c>
      <c r="AQ46">
        <f t="shared" si="27"/>
        <v>-16.867782321971763</v>
      </c>
      <c r="AR46">
        <f t="shared" si="27"/>
        <v>-16.892440937867338</v>
      </c>
      <c r="AS46">
        <f t="shared" si="27"/>
        <v>0.19228825143825901</v>
      </c>
      <c r="AT46">
        <f t="shared" si="27"/>
        <v>5.6128704406674793E-2</v>
      </c>
      <c r="AU46">
        <f t="shared" si="25"/>
        <v>-16.644023982022404</v>
      </c>
      <c r="AW46">
        <v>43</v>
      </c>
      <c r="AX46">
        <f>IF(Z46&gt;0, (R46*SUMPRODUCT(K46:$K$98, X46:$X$98)-K46*$AZ$3)/Z46, 0)</f>
        <v>308.99462561288482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0.16385111999999999</v>
      </c>
      <c r="Q47" s="4">
        <f t="shared" si="22"/>
        <v>12.5</v>
      </c>
      <c r="R47">
        <f t="shared" si="0"/>
        <v>50000</v>
      </c>
      <c r="S47">
        <f t="shared" si="1"/>
        <v>271.2817557019896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50.781805896623965</v>
      </c>
      <c r="AC47">
        <f t="shared" si="19"/>
        <v>36.83291758814363</v>
      </c>
      <c r="AE47">
        <f t="shared" si="2"/>
        <v>0</v>
      </c>
      <c r="AF47">
        <f t="shared" si="26"/>
        <v>0</v>
      </c>
      <c r="AG47">
        <f t="shared" si="26"/>
        <v>-1.6971707834181444</v>
      </c>
      <c r="AH47">
        <f t="shared" si="4"/>
        <v>-1346.4078469456517</v>
      </c>
      <c r="AI47">
        <f t="shared" si="23"/>
        <v>-1348.1050177290699</v>
      </c>
      <c r="AJ47">
        <f t="shared" si="6"/>
        <v>13.948888308480335</v>
      </c>
      <c r="AK47">
        <f t="shared" si="20"/>
        <v>3.554726412763678</v>
      </c>
      <c r="AL47">
        <f t="shared" si="24"/>
        <v>-1330.6014030078259</v>
      </c>
      <c r="AN47">
        <f t="shared" si="27"/>
        <v>0</v>
      </c>
      <c r="AO47">
        <f t="shared" si="27"/>
        <v>0</v>
      </c>
      <c r="AP47">
        <f t="shared" si="27"/>
        <v>-1.8189007057570938E-2</v>
      </c>
      <c r="AQ47">
        <f t="shared" si="27"/>
        <v>-14.429792257642003</v>
      </c>
      <c r="AR47">
        <f t="shared" si="27"/>
        <v>-14.447981264699575</v>
      </c>
      <c r="AS47">
        <f t="shared" si="27"/>
        <v>0.14949375181749613</v>
      </c>
      <c r="AT47">
        <f t="shared" si="27"/>
        <v>3.8096898933925594E-2</v>
      </c>
      <c r="AU47">
        <f t="shared" si="25"/>
        <v>-14.260390613948152</v>
      </c>
      <c r="AW47">
        <v>44</v>
      </c>
      <c r="AX47">
        <f>IF(Z47&gt;0, (R47*SUMPRODUCT(K47:$K$98, X47:$X$98)-K47*$AZ$3)/Z47, 0)</f>
        <v>271.2817557019896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0.185300933</v>
      </c>
      <c r="Q48" s="4">
        <f t="shared" si="22"/>
        <v>12.5</v>
      </c>
      <c r="R48">
        <f t="shared" si="0"/>
        <v>50000</v>
      </c>
      <c r="S48">
        <f t="shared" si="1"/>
        <v>228.90336095575105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36.83291758814363</v>
      </c>
      <c r="AC48">
        <f t="shared" si="19"/>
        <v>25.009280699690414</v>
      </c>
      <c r="AE48">
        <f t="shared" si="2"/>
        <v>0</v>
      </c>
      <c r="AF48">
        <f t="shared" si="26"/>
        <v>0</v>
      </c>
      <c r="AG48">
        <f t="shared" si="26"/>
        <v>-1.36571174595624</v>
      </c>
      <c r="AH48">
        <f t="shared" si="4"/>
        <v>-1257.9493185108925</v>
      </c>
      <c r="AI48">
        <f t="shared" si="23"/>
        <v>-1259.3150302568488</v>
      </c>
      <c r="AJ48">
        <f t="shared" si="6"/>
        <v>11.823636888453215</v>
      </c>
      <c r="AK48">
        <f t="shared" si="20"/>
        <v>2.5783042311700544</v>
      </c>
      <c r="AL48">
        <f t="shared" si="24"/>
        <v>-1244.9130891372256</v>
      </c>
      <c r="AN48">
        <f t="shared" si="27"/>
        <v>0</v>
      </c>
      <c r="AO48">
        <f t="shared" si="27"/>
        <v>0</v>
      </c>
      <c r="AP48">
        <f t="shared" si="27"/>
        <v>-1.3068461615074778E-2</v>
      </c>
      <c r="AQ48">
        <f t="shared" si="27"/>
        <v>-12.037285636112427</v>
      </c>
      <c r="AR48">
        <f t="shared" si="27"/>
        <v>-12.050354097727503</v>
      </c>
      <c r="AS48">
        <f t="shared" si="27"/>
        <v>0.11314008632117603</v>
      </c>
      <c r="AT48">
        <f t="shared" si="27"/>
        <v>2.4671728845268623E-2</v>
      </c>
      <c r="AU48">
        <f t="shared" si="25"/>
        <v>-11.912542282561059</v>
      </c>
      <c r="AW48">
        <v>45</v>
      </c>
      <c r="AX48">
        <f>IF(Z48&gt;0, (R48*SUMPRODUCT(K48:$K$98, X48:$X$98)-K48*$AZ$3)/Z48, 0)</f>
        <v>228.90336095575105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0.20871278500000001</v>
      </c>
      <c r="Q49" s="4">
        <f t="shared" si="22"/>
        <v>12.5</v>
      </c>
      <c r="R49">
        <f t="shared" si="0"/>
        <v>50000</v>
      </c>
      <c r="S49">
        <f t="shared" si="1"/>
        <v>179.22599919959399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25.009280699690414</v>
      </c>
      <c r="AC49">
        <f t="shared" si="19"/>
        <v>15.298919500353692</v>
      </c>
      <c r="AE49">
        <f t="shared" si="2"/>
        <v>0</v>
      </c>
      <c r="AF49">
        <f t="shared" si="26"/>
        <v>0</v>
      </c>
      <c r="AG49">
        <f t="shared" si="26"/>
        <v>-1.0670131264909382</v>
      </c>
      <c r="AH49">
        <f t="shared" si="4"/>
        <v>-1140.1660080229574</v>
      </c>
      <c r="AI49">
        <f t="shared" si="23"/>
        <v>-1141.2330211494484</v>
      </c>
      <c r="AJ49">
        <f t="shared" si="6"/>
        <v>9.710361199336722</v>
      </c>
      <c r="AK49">
        <f t="shared" si="20"/>
        <v>1.7506496489783292</v>
      </c>
      <c r="AL49">
        <f t="shared" si="24"/>
        <v>-1129.7720103011332</v>
      </c>
      <c r="AN49">
        <f t="shared" si="27"/>
        <v>0</v>
      </c>
      <c r="AO49">
        <f t="shared" si="27"/>
        <v>0</v>
      </c>
      <c r="AP49">
        <f t="shared" si="27"/>
        <v>-9.1162696246215834E-3</v>
      </c>
      <c r="AQ49">
        <f t="shared" si="27"/>
        <v>-9.7412679262423385</v>
      </c>
      <c r="AR49">
        <f t="shared" si="27"/>
        <v>-9.7503841958669604</v>
      </c>
      <c r="AS49">
        <f t="shared" si="27"/>
        <v>8.2962682133760207E-2</v>
      </c>
      <c r="AT49">
        <f t="shared" si="27"/>
        <v>1.4957073931059196E-2</v>
      </c>
      <c r="AU49">
        <f t="shared" si="25"/>
        <v>-9.6524644398021398</v>
      </c>
      <c r="AW49">
        <v>46</v>
      </c>
      <c r="AX49">
        <f>IF(Z49&gt;0, (R49*SUMPRODUCT(K49:$K$98, X49:$X$98)-K49*$AZ$3)/Z49, 0)</f>
        <v>179.22599919959399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0.23444695300000001</v>
      </c>
      <c r="Q50" s="4">
        <f t="shared" si="22"/>
        <v>12.5</v>
      </c>
      <c r="R50">
        <f t="shared" si="0"/>
        <v>50000</v>
      </c>
      <c r="S50">
        <f t="shared" si="1"/>
        <v>118.38570705372885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15.298919500353692</v>
      </c>
      <c r="AC50">
        <f t="shared" si="19"/>
        <v>7.635262678375387</v>
      </c>
      <c r="AE50">
        <f t="shared" si="2"/>
        <v>0</v>
      </c>
      <c r="AF50">
        <f t="shared" si="26"/>
        <v>0</v>
      </c>
      <c r="AG50">
        <f t="shared" si="26"/>
        <v>-0.80618501890922478</v>
      </c>
      <c r="AH50">
        <f t="shared" si="4"/>
        <v>-1000.6319052672163</v>
      </c>
      <c r="AI50">
        <f t="shared" si="23"/>
        <v>-1001.4380902861255</v>
      </c>
      <c r="AJ50">
        <f t="shared" si="6"/>
        <v>7.6636568219783054</v>
      </c>
      <c r="AK50">
        <f t="shared" si="20"/>
        <v>1.0709243650247586</v>
      </c>
      <c r="AL50">
        <f t="shared" si="24"/>
        <v>-992.70350909912247</v>
      </c>
      <c r="AN50">
        <f t="shared" si="27"/>
        <v>0</v>
      </c>
      <c r="AO50">
        <f t="shared" si="27"/>
        <v>0</v>
      </c>
      <c r="AP50">
        <f t="shared" si="27"/>
        <v>-6.1498440108539139E-3</v>
      </c>
      <c r="AQ50">
        <f t="shared" si="27"/>
        <v>-7.6331487007820868</v>
      </c>
      <c r="AR50">
        <f t="shared" si="27"/>
        <v>-7.6392985447929407</v>
      </c>
      <c r="AS50">
        <f t="shared" si="27"/>
        <v>5.8460890369372916E-2</v>
      </c>
      <c r="AT50">
        <f t="shared" si="27"/>
        <v>8.1693626622285544E-3</v>
      </c>
      <c r="AU50">
        <f t="shared" si="25"/>
        <v>-7.5726682917613388</v>
      </c>
      <c r="AW50">
        <v>47</v>
      </c>
      <c r="AX50">
        <f>IF(Z50&gt;0, (R50*SUMPRODUCT(K50:$K$98, X50:$X$98)-K50*$AZ$3)/Z50, 0)</f>
        <v>118.38570705372885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0.26339700100000002</v>
      </c>
      <c r="Q51" s="4">
        <f t="shared" si="22"/>
        <v>12.5</v>
      </c>
      <c r="R51">
        <f t="shared" si="0"/>
        <v>50000</v>
      </c>
      <c r="S51">
        <f t="shared" si="1"/>
        <v>39.629535384741857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7.635262678375387</v>
      </c>
      <c r="AC51">
        <f t="shared" si="19"/>
        <v>1.8571238921147371</v>
      </c>
      <c r="AE51">
        <f t="shared" si="2"/>
        <v>0</v>
      </c>
      <c r="AF51">
        <f t="shared" si="26"/>
        <v>0</v>
      </c>
      <c r="AG51">
        <f t="shared" si="26"/>
        <v>-0.58577645248831445</v>
      </c>
      <c r="AH51">
        <f t="shared" si="4"/>
        <v>-849.38686492727243</v>
      </c>
      <c r="AI51">
        <f t="shared" si="23"/>
        <v>-849.97264137976072</v>
      </c>
      <c r="AJ51">
        <f t="shared" si="6"/>
        <v>5.7781387862606497</v>
      </c>
      <c r="AK51">
        <f t="shared" si="20"/>
        <v>0.53446838748627712</v>
      </c>
      <c r="AL51">
        <f t="shared" si="24"/>
        <v>-843.66003420601373</v>
      </c>
      <c r="AN51">
        <f t="shared" si="27"/>
        <v>0</v>
      </c>
      <c r="AO51">
        <f t="shared" si="27"/>
        <v>0</v>
      </c>
      <c r="AP51">
        <f t="shared" si="27"/>
        <v>-3.9897277693470021E-3</v>
      </c>
      <c r="AQ51">
        <f t="shared" si="27"/>
        <v>-5.7851802467026152</v>
      </c>
      <c r="AR51">
        <f t="shared" si="27"/>
        <v>-5.789169974471962</v>
      </c>
      <c r="AS51">
        <f t="shared" si="27"/>
        <v>3.9354946196211223E-2</v>
      </c>
      <c r="AT51">
        <f t="shared" si="27"/>
        <v>3.6402681574754011E-3</v>
      </c>
      <c r="AU51">
        <f t="shared" si="25"/>
        <v>-5.7461747601182749</v>
      </c>
      <c r="AW51">
        <v>48</v>
      </c>
      <c r="AX51">
        <f>IF(Z51&gt;0, (R51*SUMPRODUCT(K51:$K$98, X51:$X$98)-K51*$AZ$3)/Z51, 0)</f>
        <v>39.629535384741857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0.29593128600000002</v>
      </c>
      <c r="Q52" s="4">
        <f t="shared" si="22"/>
        <v>12.5</v>
      </c>
      <c r="R52">
        <f t="shared" si="0"/>
        <v>50000</v>
      </c>
      <c r="S52">
        <f t="shared" si="1"/>
        <v>-69.846597160717209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1.8571238921147371</v>
      </c>
      <c r="AC52">
        <f t="shared" si="19"/>
        <v>-2.2717975023365788</v>
      </c>
      <c r="AE52">
        <f t="shared" si="2"/>
        <v>0</v>
      </c>
      <c r="AF52">
        <f t="shared" si="26"/>
        <v>0</v>
      </c>
      <c r="AG52">
        <f t="shared" si="26"/>
        <v>-0.40656910907004651</v>
      </c>
      <c r="AH52">
        <f t="shared" si="4"/>
        <v>-693.39831557353921</v>
      </c>
      <c r="AI52">
        <f t="shared" si="23"/>
        <v>-693.80488468260921</v>
      </c>
      <c r="AJ52">
        <f t="shared" si="6"/>
        <v>4.1289213944513161</v>
      </c>
      <c r="AK52">
        <f t="shared" si="20"/>
        <v>0.12999867244803159</v>
      </c>
      <c r="AL52">
        <f t="shared" si="24"/>
        <v>-689.54596461570986</v>
      </c>
      <c r="AN52">
        <f t="shared" si="27"/>
        <v>0</v>
      </c>
      <c r="AO52">
        <f t="shared" si="27"/>
        <v>0</v>
      </c>
      <c r="AP52">
        <f t="shared" si="27"/>
        <v>-2.4724510911435372E-3</v>
      </c>
      <c r="AQ52">
        <f t="shared" si="27"/>
        <v>-4.2167331056170338</v>
      </c>
      <c r="AR52">
        <f t="shared" si="27"/>
        <v>-4.2192055567081779</v>
      </c>
      <c r="AS52">
        <f t="shared" si="27"/>
        <v>2.5109030615501713E-2</v>
      </c>
      <c r="AT52">
        <f t="shared" si="27"/>
        <v>7.9055528905412089E-4</v>
      </c>
      <c r="AU52">
        <f t="shared" si="25"/>
        <v>-4.193305970803622</v>
      </c>
      <c r="AW52">
        <v>49</v>
      </c>
      <c r="AX52">
        <f>IF(Z52&gt;0, (R52*SUMPRODUCT(K52:$K$98, X52:$X$98)-K52*$AZ$3)/Z52, 0)</f>
        <v>-69.846597160717209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0.33262349499999999</v>
      </c>
      <c r="Q53" s="4">
        <f t="shared" si="22"/>
        <v>12.5</v>
      </c>
      <c r="R53">
        <f t="shared" si="0"/>
        <v>50000</v>
      </c>
      <c r="S53">
        <f t="shared" si="1"/>
        <v>-234.30179130887248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-2.2717975023365788</v>
      </c>
      <c r="AC53">
        <f t="shared" si="19"/>
        <v>-5.0097280613006738</v>
      </c>
      <c r="AE53">
        <f t="shared" si="2"/>
        <v>0</v>
      </c>
      <c r="AF53">
        <f t="shared" si="26"/>
        <v>0</v>
      </c>
      <c r="AG53">
        <f t="shared" si="26"/>
        <v>-0.26726897996143101</v>
      </c>
      <c r="AH53">
        <f t="shared" si="4"/>
        <v>-540.93775207166027</v>
      </c>
      <c r="AI53">
        <f t="shared" si="23"/>
        <v>-541.20502105162166</v>
      </c>
      <c r="AJ53">
        <f t="shared" si="6"/>
        <v>2.737930558964095</v>
      </c>
      <c r="AK53">
        <f t="shared" si="20"/>
        <v>-0.15902582516356054</v>
      </c>
      <c r="AL53">
        <f t="shared" si="24"/>
        <v>-538.62611631782113</v>
      </c>
      <c r="AN53">
        <f t="shared" si="27"/>
        <v>0</v>
      </c>
      <c r="AO53">
        <f t="shared" si="27"/>
        <v>0</v>
      </c>
      <c r="AP53">
        <f t="shared" si="27"/>
        <v>-1.4511886223922993E-3</v>
      </c>
      <c r="AQ53">
        <f t="shared" si="27"/>
        <v>-2.937126154116882</v>
      </c>
      <c r="AR53">
        <f t="shared" si="27"/>
        <v>-2.9385773427392738</v>
      </c>
      <c r="AS53">
        <f t="shared" si="27"/>
        <v>1.4866123545808626E-2</v>
      </c>
      <c r="AT53">
        <f t="shared" si="27"/>
        <v>-8.6346147681339188E-4</v>
      </c>
      <c r="AU53">
        <f t="shared" si="25"/>
        <v>-2.924574680670279</v>
      </c>
      <c r="AW53">
        <v>50</v>
      </c>
      <c r="AX53">
        <f>IF(Z53&gt;0, (R53*SUMPRODUCT(K53:$K$98, X53:$X$98)-K53*$AZ$3)/Z53, 0)</f>
        <v>-234.30179130887248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0.37225971299999999</v>
      </c>
      <c r="Q54" s="4">
        <f t="shared" si="22"/>
        <v>12.5</v>
      </c>
      <c r="R54">
        <f t="shared" si="0"/>
        <v>50000</v>
      </c>
      <c r="S54">
        <f t="shared" si="1"/>
        <v>-501.69456098251322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-5.0097280613006738</v>
      </c>
      <c r="AC54">
        <f t="shared" si="19"/>
        <v>-6.6264947987631393</v>
      </c>
      <c r="AE54">
        <f t="shared" si="2"/>
        <v>0</v>
      </c>
      <c r="AF54">
        <f t="shared" si="26"/>
        <v>0</v>
      </c>
      <c r="AG54">
        <f t="shared" si="26"/>
        <v>-0.16510281638757163</v>
      </c>
      <c r="AH54">
        <f t="shared" si="4"/>
        <v>-397.97389509698019</v>
      </c>
      <c r="AI54">
        <f t="shared" si="23"/>
        <v>-398.13899791336775</v>
      </c>
      <c r="AJ54">
        <f t="shared" si="6"/>
        <v>1.6167667374624655</v>
      </c>
      <c r="AK54">
        <f t="shared" si="20"/>
        <v>-0.35068096429104723</v>
      </c>
      <c r="AL54">
        <f t="shared" si="24"/>
        <v>-396.87291214019632</v>
      </c>
      <c r="AN54">
        <f t="shared" si="27"/>
        <v>0</v>
      </c>
      <c r="AO54">
        <f t="shared" si="27"/>
        <v>0</v>
      </c>
      <c r="AP54">
        <f t="shared" si="27"/>
        <v>-8.0040863936406566E-4</v>
      </c>
      <c r="AQ54">
        <f t="shared" si="27"/>
        <v>-1.9293537860022238</v>
      </c>
      <c r="AR54">
        <f t="shared" si="27"/>
        <v>-1.9301541946415879</v>
      </c>
      <c r="AS54">
        <f t="shared" si="27"/>
        <v>7.8379890350484954E-3</v>
      </c>
      <c r="AT54">
        <f t="shared" si="27"/>
        <v>-1.7000804687678534E-3</v>
      </c>
      <c r="AU54">
        <f t="shared" si="25"/>
        <v>-1.9240162860753072</v>
      </c>
      <c r="AW54">
        <v>51</v>
      </c>
      <c r="AX54">
        <f>IF(Z54&gt;0, (R54*SUMPRODUCT(K54:$K$98, X54:$X$98)-K54*$AZ$3)/Z54, 0)</f>
        <v>-501.69456098251322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0.41367450300000003</v>
      </c>
      <c r="Q55" s="4">
        <f t="shared" si="22"/>
        <v>12.5</v>
      </c>
      <c r="R55">
        <f t="shared" si="0"/>
        <v>50000</v>
      </c>
      <c r="S55">
        <f t="shared" si="1"/>
        <v>-969.09177054449719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-6.6264947987631393</v>
      </c>
      <c r="AC55">
        <f t="shared" si="19"/>
        <v>-7.3769562484667803</v>
      </c>
      <c r="AE55">
        <f t="shared" si="2"/>
        <v>0</v>
      </c>
      <c r="AF55">
        <f t="shared" si="26"/>
        <v>0</v>
      </c>
      <c r="AG55">
        <f t="shared" si="26"/>
        <v>-9.515296271066695E-2</v>
      </c>
      <c r="AH55">
        <f t="shared" si="4"/>
        <v>-273.19530205211584</v>
      </c>
      <c r="AI55">
        <f t="shared" si="23"/>
        <v>-273.29045501482648</v>
      </c>
      <c r="AJ55">
        <f t="shared" si="6"/>
        <v>0.75046144970364104</v>
      </c>
      <c r="AK55">
        <f t="shared" si="20"/>
        <v>-0.4638546359134198</v>
      </c>
      <c r="AL55">
        <f t="shared" si="24"/>
        <v>-273.00384820103625</v>
      </c>
      <c r="AN55">
        <f t="shared" si="27"/>
        <v>0</v>
      </c>
      <c r="AO55">
        <f t="shared" si="27"/>
        <v>0</v>
      </c>
      <c r="AP55">
        <f t="shared" si="27"/>
        <v>-4.1187134543266854E-4</v>
      </c>
      <c r="AQ55">
        <f t="shared" si="27"/>
        <v>-1.182530878877986</v>
      </c>
      <c r="AR55">
        <f t="shared" si="27"/>
        <v>-1.1829427502234187</v>
      </c>
      <c r="AS55">
        <f t="shared" si="27"/>
        <v>3.2483861582392874E-3</v>
      </c>
      <c r="AT55">
        <f t="shared" si="27"/>
        <v>-2.0078033046618286E-3</v>
      </c>
      <c r="AU55">
        <f t="shared" si="25"/>
        <v>-1.1817021673698411</v>
      </c>
      <c r="AW55">
        <v>52</v>
      </c>
      <c r="AX55">
        <f>IF(Z55&gt;0, (R55*SUMPRODUCT(K55:$K$98, X55:$X$98)-K55*$AZ$3)/Z55, 0)</f>
        <v>-969.09177054449719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0.42102545200000002</v>
      </c>
      <c r="Q56" s="4">
        <f t="shared" si="22"/>
        <v>12.5</v>
      </c>
      <c r="R56">
        <f t="shared" si="0"/>
        <v>50000</v>
      </c>
      <c r="S56">
        <f t="shared" si="1"/>
        <v>-1733.2282539154371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-7.3769562484667803</v>
      </c>
      <c r="AC56">
        <f t="shared" si="19"/>
        <v>-7.5069046842210323</v>
      </c>
      <c r="AE56">
        <f t="shared" si="2"/>
        <v>0</v>
      </c>
      <c r="AF56">
        <f t="shared" si="26"/>
        <v>0</v>
      </c>
      <c r="AG56">
        <f t="shared" si="26"/>
        <v>-5.4139613949162578E-2</v>
      </c>
      <c r="AH56">
        <f t="shared" si="4"/>
        <v>-160.24727653759081</v>
      </c>
      <c r="AI56">
        <f t="shared" si="23"/>
        <v>-160.30141615153997</v>
      </c>
      <c r="AJ56">
        <f t="shared" si="6"/>
        <v>0.12994843575425197</v>
      </c>
      <c r="AK56">
        <f t="shared" si="20"/>
        <v>-0.51638693739267472</v>
      </c>
      <c r="AL56">
        <f t="shared" si="24"/>
        <v>-160.68785465317839</v>
      </c>
      <c r="AN56">
        <f t="shared" si="27"/>
        <v>0</v>
      </c>
      <c r="AO56">
        <f t="shared" si="27"/>
        <v>0</v>
      </c>
      <c r="AP56">
        <f t="shared" si="27"/>
        <v>-2.0923599339437896E-4</v>
      </c>
      <c r="AQ56">
        <f t="shared" si="27"/>
        <v>-0.6193154263451337</v>
      </c>
      <c r="AR56">
        <f t="shared" si="27"/>
        <v>-0.61952466233852799</v>
      </c>
      <c r="AS56">
        <f t="shared" si="27"/>
        <v>5.022180259840422E-4</v>
      </c>
      <c r="AT56">
        <f t="shared" si="27"/>
        <v>-1.9957056569094452E-3</v>
      </c>
      <c r="AU56">
        <f t="shared" si="25"/>
        <v>-0.62101814996945348</v>
      </c>
      <c r="AW56">
        <v>53</v>
      </c>
      <c r="AX56">
        <f>IF(Z56&gt;0, (R56*SUMPRODUCT(K56:$K$98, X56:$X$98)-K56*$AZ$3)/Z56, 0)</f>
        <v>-1733.2282539154371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0.42896583300000002</v>
      </c>
      <c r="Q57" s="4">
        <f t="shared" si="22"/>
        <v>12.5</v>
      </c>
      <c r="R57">
        <f t="shared" si="0"/>
        <v>50000</v>
      </c>
      <c r="S57">
        <f t="shared" si="1"/>
        <v>-2957.4526634945755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-7.5069046842210323</v>
      </c>
      <c r="AC57">
        <f t="shared" si="19"/>
        <v>-7.1864143577771165</v>
      </c>
      <c r="AE57">
        <f t="shared" si="2"/>
        <v>0</v>
      </c>
      <c r="AF57">
        <f t="shared" si="26"/>
        <v>0</v>
      </c>
      <c r="AG57">
        <f t="shared" si="26"/>
        <v>-3.0374173213670006E-2</v>
      </c>
      <c r="AH57">
        <f t="shared" si="4"/>
        <v>-92.89617838400379</v>
      </c>
      <c r="AI57">
        <f t="shared" si="23"/>
        <v>-92.926552557217462</v>
      </c>
      <c r="AJ57">
        <f t="shared" si="6"/>
        <v>-0.32049032644391584</v>
      </c>
      <c r="AK57">
        <f t="shared" si="20"/>
        <v>-0.52548332789547236</v>
      </c>
      <c r="AL57">
        <f t="shared" si="24"/>
        <v>-93.772526211556851</v>
      </c>
      <c r="AN57">
        <f t="shared" si="27"/>
        <v>0</v>
      </c>
      <c r="AO57">
        <f t="shared" si="27"/>
        <v>0</v>
      </c>
      <c r="AP57">
        <f t="shared" si="27"/>
        <v>-1.0481119755395793E-4</v>
      </c>
      <c r="AQ57">
        <f t="shared" si="27"/>
        <v>-0.32055390071429379</v>
      </c>
      <c r="AR57">
        <f t="shared" si="27"/>
        <v>-0.32065871191184775</v>
      </c>
      <c r="AS57">
        <f t="shared" si="27"/>
        <v>-1.1059058194850878E-3</v>
      </c>
      <c r="AT57">
        <f t="shared" si="27"/>
        <v>-1.8132686774360071E-3</v>
      </c>
      <c r="AU57">
        <f t="shared" si="25"/>
        <v>-0.32357788640876889</v>
      </c>
      <c r="AW57">
        <v>54</v>
      </c>
      <c r="AX57">
        <f>IF(Z57&gt;0, (R57*SUMPRODUCT(K57:$K$98, X57:$X$98)-K57*$AZ$3)/Z57, 0)</f>
        <v>-2957.4526634945755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0.43771532000000002</v>
      </c>
      <c r="Q58" s="4">
        <f t="shared" si="22"/>
        <v>12.5</v>
      </c>
      <c r="R58">
        <f t="shared" si="0"/>
        <v>50000</v>
      </c>
      <c r="S58">
        <f t="shared" si="1"/>
        <v>-4968.5396760989497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-7.1864143577771165</v>
      </c>
      <c r="AC58">
        <f t="shared" si="19"/>
        <v>-6.6678559792154735</v>
      </c>
      <c r="AE58">
        <f t="shared" si="2"/>
        <v>0</v>
      </c>
      <c r="AF58">
        <f t="shared" si="26"/>
        <v>0</v>
      </c>
      <c r="AG58">
        <f t="shared" si="26"/>
        <v>-1.677519053357631E-2</v>
      </c>
      <c r="AH58">
        <f t="shared" si="4"/>
        <v>-53.180963791827978</v>
      </c>
      <c r="AI58">
        <f t="shared" si="23"/>
        <v>-53.197738982361557</v>
      </c>
      <c r="AJ58">
        <f t="shared" si="6"/>
        <v>-0.518558378561643</v>
      </c>
      <c r="AK58">
        <f t="shared" si="20"/>
        <v>-0.5030490050443982</v>
      </c>
      <c r="AL58">
        <f t="shared" si="24"/>
        <v>-54.219346365967596</v>
      </c>
      <c r="AN58">
        <f t="shared" si="27"/>
        <v>0</v>
      </c>
      <c r="AO58">
        <f t="shared" si="27"/>
        <v>0</v>
      </c>
      <c r="AP58">
        <f t="shared" si="27"/>
        <v>-5.1683588126343239E-5</v>
      </c>
      <c r="AQ58">
        <f t="shared" si="27"/>
        <v>-0.16384809598897823</v>
      </c>
      <c r="AR58">
        <f t="shared" si="27"/>
        <v>-0.16389977957710458</v>
      </c>
      <c r="AS58">
        <f t="shared" si="27"/>
        <v>-1.5976544411463462E-3</v>
      </c>
      <c r="AT58">
        <f t="shared" si="27"/>
        <v>-1.5498707768500453E-3</v>
      </c>
      <c r="AU58">
        <f t="shared" si="25"/>
        <v>-0.16704730479510096</v>
      </c>
      <c r="AW58">
        <v>55</v>
      </c>
      <c r="AX58">
        <f>IF(Z58&gt;0, (R58*SUMPRODUCT(K58:$K$98, X58:$X$98)-K58*$AZ$3)/Z58, 0)</f>
        <v>-4968.5396760989497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0.44739131599999998</v>
      </c>
      <c r="Q59" s="4">
        <f t="shared" si="22"/>
        <v>12.5</v>
      </c>
      <c r="R59">
        <f t="shared" si="0"/>
        <v>50000</v>
      </c>
      <c r="S59">
        <f t="shared" si="1"/>
        <v>-8352.9078866017317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-6.6678559792154735</v>
      </c>
      <c r="AC59">
        <f t="shared" si="19"/>
        <v>-6.0824966829937948</v>
      </c>
      <c r="AE59">
        <f t="shared" si="2"/>
        <v>0</v>
      </c>
      <c r="AF59">
        <f t="shared" si="26"/>
        <v>0</v>
      </c>
      <c r="AG59">
        <f t="shared" si="26"/>
        <v>-9.1023640592731003E-3</v>
      </c>
      <c r="AH59">
        <f t="shared" si="4"/>
        <v>-30.020298275869795</v>
      </c>
      <c r="AI59">
        <f t="shared" si="23"/>
        <v>-30.029400639929069</v>
      </c>
      <c r="AJ59">
        <f t="shared" si="6"/>
        <v>-0.5853592962216787</v>
      </c>
      <c r="AK59">
        <f t="shared" si="20"/>
        <v>-0.46674991854508319</v>
      </c>
      <c r="AL59">
        <f t="shared" si="24"/>
        <v>-31.081509854695831</v>
      </c>
      <c r="AN59">
        <f t="shared" si="27"/>
        <v>0</v>
      </c>
      <c r="AO59">
        <f t="shared" si="27"/>
        <v>0</v>
      </c>
      <c r="AP59">
        <f t="shared" si="27"/>
        <v>-2.503925333717244E-5</v>
      </c>
      <c r="AQ59">
        <f t="shared" si="27"/>
        <v>-8.2581387526595273E-2</v>
      </c>
      <c r="AR59">
        <f t="shared" si="27"/>
        <v>-8.2606426779932449E-2</v>
      </c>
      <c r="AS59">
        <f t="shared" si="27"/>
        <v>-1.6102365952317293E-3</v>
      </c>
      <c r="AT59">
        <f t="shared" si="27"/>
        <v>-1.2839597910444651E-3</v>
      </c>
      <c r="AU59">
        <f t="shared" si="25"/>
        <v>-8.5500623166208656E-2</v>
      </c>
      <c r="AW59">
        <v>56</v>
      </c>
      <c r="AX59">
        <f>IF(Z59&gt;0, (R59*SUMPRODUCT(K59:$K$98, X59:$X$98)-K59*$AZ$3)/Z59, 0)</f>
        <v>-8352.9078866017317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0.457001349</v>
      </c>
      <c r="Q60" s="4">
        <f t="shared" si="22"/>
        <v>12.5</v>
      </c>
      <c r="R60">
        <f t="shared" si="0"/>
        <v>50000</v>
      </c>
      <c r="S60">
        <f t="shared" si="1"/>
        <v>-14160.797661100267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-6.0824966829937948</v>
      </c>
      <c r="AC60">
        <f t="shared" si="19"/>
        <v>-5.4961428989037309</v>
      </c>
      <c r="AE60">
        <f t="shared" si="2"/>
        <v>0</v>
      </c>
      <c r="AF60">
        <f t="shared" si="26"/>
        <v>0</v>
      </c>
      <c r="AG60">
        <f t="shared" si="26"/>
        <v>-4.8515477645034461E-3</v>
      </c>
      <c r="AH60">
        <f t="shared" si="4"/>
        <v>-16.639170616707691</v>
      </c>
      <c r="AI60">
        <f t="shared" si="23"/>
        <v>-16.644022164472194</v>
      </c>
      <c r="AJ60">
        <f t="shared" si="6"/>
        <v>-0.58635378409006389</v>
      </c>
      <c r="AK60">
        <f t="shared" si="20"/>
        <v>-0.42577476780956569</v>
      </c>
      <c r="AL60">
        <f t="shared" si="24"/>
        <v>-17.656150716371823</v>
      </c>
      <c r="AN60">
        <f t="shared" si="27"/>
        <v>0</v>
      </c>
      <c r="AO60">
        <f t="shared" si="27"/>
        <v>0</v>
      </c>
      <c r="AP60">
        <f t="shared" si="27"/>
        <v>-1.1915971652464426E-5</v>
      </c>
      <c r="AQ60">
        <f t="shared" si="27"/>
        <v>-4.0867759118001987E-2</v>
      </c>
      <c r="AR60">
        <f t="shared" si="27"/>
        <v>-4.0879675089654448E-2</v>
      </c>
      <c r="AS60">
        <f t="shared" si="27"/>
        <v>-1.4401538248583153E-3</v>
      </c>
      <c r="AT60">
        <f t="shared" si="27"/>
        <v>-1.045752883373432E-3</v>
      </c>
      <c r="AU60">
        <f t="shared" si="25"/>
        <v>-4.3365581797886195E-2</v>
      </c>
      <c r="AW60">
        <v>57</v>
      </c>
      <c r="AX60">
        <f>IF(Z60&gt;0, (R60*SUMPRODUCT(K60:$K$98, X60:$X$98)-K60*$AZ$3)/Z60, 0)</f>
        <v>-14160.797661100267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0.46737994300000002</v>
      </c>
      <c r="Q61" s="4">
        <f t="shared" si="22"/>
        <v>12.5</v>
      </c>
      <c r="R61">
        <f t="shared" si="0"/>
        <v>50000</v>
      </c>
      <c r="S61">
        <f t="shared" si="1"/>
        <v>-24352.768737465656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-5.4961428989037309</v>
      </c>
      <c r="AC61">
        <f t="shared" si="19"/>
        <v>-4.9397471119354313</v>
      </c>
      <c r="AE61">
        <f t="shared" si="2"/>
        <v>0</v>
      </c>
      <c r="AF61">
        <f t="shared" si="26"/>
        <v>0</v>
      </c>
      <c r="AG61">
        <f t="shared" si="26"/>
        <v>-2.5355161692230139E-3</v>
      </c>
      <c r="AH61">
        <f t="shared" si="4"/>
        <v>-9.0700644705415936</v>
      </c>
      <c r="AI61">
        <f t="shared" si="23"/>
        <v>-9.0725999867108165</v>
      </c>
      <c r="AJ61">
        <f t="shared" si="6"/>
        <v>-0.55639578696829961</v>
      </c>
      <c r="AK61">
        <f t="shared" si="20"/>
        <v>-0.38473000292326121</v>
      </c>
      <c r="AL61">
        <f t="shared" si="24"/>
        <v>-10.013725776602376</v>
      </c>
      <c r="AN61">
        <f t="shared" si="27"/>
        <v>0</v>
      </c>
      <c r="AO61">
        <f t="shared" si="27"/>
        <v>0</v>
      </c>
      <c r="AP61">
        <f t="shared" si="27"/>
        <v>-5.560290878769056E-6</v>
      </c>
      <c r="AQ61">
        <f t="shared" si="27"/>
        <v>-1.9890307684708713E-2</v>
      </c>
      <c r="AR61">
        <f t="shared" si="27"/>
        <v>-1.9895867975587483E-2</v>
      </c>
      <c r="AS61">
        <f t="shared" si="27"/>
        <v>-1.2201548768720376E-3</v>
      </c>
      <c r="AT61">
        <f t="shared" si="27"/>
        <v>-8.4369831752977682E-4</v>
      </c>
      <c r="AU61">
        <f t="shared" si="25"/>
        <v>-2.1959721169989295E-2</v>
      </c>
      <c r="AW61">
        <v>58</v>
      </c>
      <c r="AX61">
        <f>IF(Z61&gt;0, (R61*SUMPRODUCT(K61:$K$98, X61:$X$98)-K61*$AZ$3)/Z61, 0)</f>
        <v>-24352.768737465656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0.47825477199999999</v>
      </c>
      <c r="Q62" s="4">
        <f t="shared" si="22"/>
        <v>12.5</v>
      </c>
      <c r="R62">
        <f t="shared" si="0"/>
        <v>50000</v>
      </c>
      <c r="S62">
        <f t="shared" si="1"/>
        <v>-42641.962822317386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-4.9397471119354313</v>
      </c>
      <c r="AC62">
        <f t="shared" si="19"/>
        <v>-4.4263663963287989</v>
      </c>
      <c r="AE62">
        <f t="shared" si="2"/>
        <v>0</v>
      </c>
      <c r="AF62">
        <f t="shared" si="26"/>
        <v>0</v>
      </c>
      <c r="AG62">
        <f t="shared" si="26"/>
        <v>-1.2975383001167179E-3</v>
      </c>
      <c r="AH62">
        <f t="shared" si="4"/>
        <v>-4.8504908296562634</v>
      </c>
      <c r="AI62">
        <f t="shared" si="23"/>
        <v>-4.85178836795638</v>
      </c>
      <c r="AJ62">
        <f t="shared" si="6"/>
        <v>-0.51338071560663234</v>
      </c>
      <c r="AK62">
        <f t="shared" si="20"/>
        <v>-0.3457822978354802</v>
      </c>
      <c r="AL62">
        <f t="shared" si="24"/>
        <v>-5.7109513813984929</v>
      </c>
      <c r="AN62">
        <f t="shared" si="27"/>
        <v>0</v>
      </c>
      <c r="AO62">
        <f t="shared" si="27"/>
        <v>0</v>
      </c>
      <c r="AP62">
        <f t="shared" si="27"/>
        <v>-2.5405824316982065E-6</v>
      </c>
      <c r="AQ62">
        <f t="shared" si="27"/>
        <v>-9.4972701659977662E-3</v>
      </c>
      <c r="AR62">
        <f t="shared" si="27"/>
        <v>-9.4998107484294634E-3</v>
      </c>
      <c r="AS62">
        <f t="shared" si="27"/>
        <v>-1.0052004065895692E-3</v>
      </c>
      <c r="AT62">
        <f t="shared" si="27"/>
        <v>-6.7704238941851251E-4</v>
      </c>
      <c r="AU62">
        <f t="shared" si="25"/>
        <v>-1.1182053544437546E-2</v>
      </c>
      <c r="AW62">
        <v>59</v>
      </c>
      <c r="AX62">
        <f>IF(Z62&gt;0, (R62*SUMPRODUCT(K62:$K$98, X62:$X$98)-K62*$AZ$3)/Z62, 0)</f>
        <v>-42641.962822317386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0.48949088600000001</v>
      </c>
      <c r="Q63" s="4">
        <f t="shared" si="22"/>
        <v>12.5</v>
      </c>
      <c r="R63">
        <f t="shared" si="0"/>
        <v>50000</v>
      </c>
      <c r="S63">
        <f t="shared" si="1"/>
        <v>-76215.496266616057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-4.4263663963287989</v>
      </c>
      <c r="AC63">
        <f t="shared" si="19"/>
        <v>-3.959728824270385</v>
      </c>
      <c r="AE63">
        <f t="shared" si="2"/>
        <v>0</v>
      </c>
      <c r="AF63">
        <f t="shared" si="26"/>
        <v>0</v>
      </c>
      <c r="AG63">
        <f t="shared" si="26"/>
        <v>-6.494297449724845E-4</v>
      </c>
      <c r="AH63">
        <f t="shared" si="4"/>
        <v>-2.5405326885722648</v>
      </c>
      <c r="AI63">
        <f t="shared" si="23"/>
        <v>-2.5411821183172374</v>
      </c>
      <c r="AJ63">
        <f t="shared" si="6"/>
        <v>-0.46663757205841394</v>
      </c>
      <c r="AK63">
        <f t="shared" si="20"/>
        <v>-0.30984564774301593</v>
      </c>
      <c r="AL63">
        <f t="shared" si="24"/>
        <v>-3.3176653381186672</v>
      </c>
      <c r="AN63">
        <f t="shared" si="27"/>
        <v>0</v>
      </c>
      <c r="AO63">
        <f t="shared" si="27"/>
        <v>0</v>
      </c>
      <c r="AP63">
        <f t="shared" si="27"/>
        <v>-1.1353434481546737E-6</v>
      </c>
      <c r="AQ63">
        <f t="shared" si="27"/>
        <v>-4.4413998051713909E-3</v>
      </c>
      <c r="AR63">
        <f t="shared" si="27"/>
        <v>-4.4425351486195455E-3</v>
      </c>
      <c r="AS63">
        <f t="shared" si="27"/>
        <v>-8.1578325323206655E-4</v>
      </c>
      <c r="AT63">
        <f t="shared" si="27"/>
        <v>-5.4167710799753806E-4</v>
      </c>
      <c r="AU63">
        <f t="shared" si="25"/>
        <v>-5.7999955098491504E-3</v>
      </c>
      <c r="AW63">
        <v>60</v>
      </c>
      <c r="AX63">
        <f>IF(Z63&gt;0, (R63*SUMPRODUCT(K63:$K$98, X63:$X$98)-K63*$AZ$3)/Z63, 0)</f>
        <v>-76215.496266616057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0.50154699899999999</v>
      </c>
      <c r="Q64" s="4">
        <f t="shared" si="22"/>
        <v>12.5</v>
      </c>
      <c r="R64">
        <f t="shared" si="0"/>
        <v>50000</v>
      </c>
      <c r="S64">
        <f t="shared" si="1"/>
        <v>-139457.4539542557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-3.959728824270385</v>
      </c>
      <c r="AC64">
        <f t="shared" si="19"/>
        <v>-3.539049829232332</v>
      </c>
      <c r="AE64">
        <f t="shared" si="2"/>
        <v>0</v>
      </c>
      <c r="AF64">
        <f t="shared" si="26"/>
        <v>0</v>
      </c>
      <c r="AG64">
        <f t="shared" si="26"/>
        <v>-3.1721590787047474E-4</v>
      </c>
      <c r="AH64">
        <f t="shared" si="4"/>
        <v>-1.3028781586091398</v>
      </c>
      <c r="AI64">
        <f t="shared" si="23"/>
        <v>-1.3031953745170102</v>
      </c>
      <c r="AJ64">
        <f t="shared" si="6"/>
        <v>-0.42067899503805295</v>
      </c>
      <c r="AK64">
        <f t="shared" si="20"/>
        <v>-0.277181017698927</v>
      </c>
      <c r="AL64">
        <f t="shared" si="24"/>
        <v>-2.0010553872539902</v>
      </c>
      <c r="AN64">
        <f t="shared" si="27"/>
        <v>0</v>
      </c>
      <c r="AO64">
        <f t="shared" si="27"/>
        <v>0</v>
      </c>
      <c r="AP64">
        <f t="shared" si="27"/>
        <v>-4.9514456644360568E-7</v>
      </c>
      <c r="AQ64">
        <f t="shared" si="27"/>
        <v>-2.0336717830581738E-3</v>
      </c>
      <c r="AR64">
        <f t="shared" si="27"/>
        <v>-2.0341669276246173E-3</v>
      </c>
      <c r="AS64">
        <f t="shared" si="27"/>
        <v>-6.5664083497067247E-4</v>
      </c>
      <c r="AT64">
        <f t="shared" si="27"/>
        <v>-4.3265382167079777E-4</v>
      </c>
      <c r="AU64">
        <f t="shared" si="25"/>
        <v>-3.1234615842660879E-3</v>
      </c>
      <c r="AW64">
        <v>61</v>
      </c>
      <c r="AX64">
        <f>IF(Z64&gt;0, (R64*SUMPRODUCT(K64:$K$98, X64:$X$98)-K64*$AZ$3)/Z64, 0)</f>
        <v>-139457.4539542557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0.51394563599999998</v>
      </c>
      <c r="Q65" s="4">
        <f t="shared" si="22"/>
        <v>12.5</v>
      </c>
      <c r="R65">
        <f t="shared" si="0"/>
        <v>50000</v>
      </c>
      <c r="S65">
        <f t="shared" si="1"/>
        <v>-261693.71956436089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-3.539049829232332</v>
      </c>
      <c r="AC65">
        <f t="shared" si="19"/>
        <v>-3.1615117199053682</v>
      </c>
      <c r="AE65">
        <f t="shared" si="2"/>
        <v>0</v>
      </c>
      <c r="AF65">
        <f t="shared" si="26"/>
        <v>0</v>
      </c>
      <c r="AG65">
        <f t="shared" si="26"/>
        <v>-1.5101201727196146E-4</v>
      </c>
      <c r="AH65">
        <f t="shared" si="4"/>
        <v>-0.65212692607923417</v>
      </c>
      <c r="AI65">
        <f t="shared" si="23"/>
        <v>-0.65227793809650614</v>
      </c>
      <c r="AJ65">
        <f t="shared" si="6"/>
        <v>-0.37753810932696386</v>
      </c>
      <c r="AK65">
        <f t="shared" si="20"/>
        <v>-0.24773348804626327</v>
      </c>
      <c r="AL65">
        <f t="shared" si="24"/>
        <v>-1.277549535469733</v>
      </c>
      <c r="AN65">
        <f t="shared" si="27"/>
        <v>0</v>
      </c>
      <c r="AO65">
        <f t="shared" si="27"/>
        <v>0</v>
      </c>
      <c r="AP65">
        <f t="shared" si="27"/>
        <v>-2.1046047470211288E-7</v>
      </c>
      <c r="AQ65">
        <f t="shared" si="27"/>
        <v>-9.0884781826001124E-4</v>
      </c>
      <c r="AR65">
        <f t="shared" si="27"/>
        <v>-9.0905827873471328E-4</v>
      </c>
      <c r="AS65">
        <f t="shared" si="27"/>
        <v>-5.2616242827877133E-4</v>
      </c>
      <c r="AT65">
        <f t="shared" si="27"/>
        <v>-3.4525800287754519E-4</v>
      </c>
      <c r="AU65">
        <f t="shared" si="25"/>
        <v>-1.7804787098910297E-3</v>
      </c>
      <c r="AW65">
        <v>62</v>
      </c>
      <c r="AX65">
        <f>IF(Z65&gt;0, (R65*SUMPRODUCT(K65:$K$98, X65:$X$98)-K65*$AZ$3)/Z65, 0)</f>
        <v>-261693.71956436089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0.52707773400000002</v>
      </c>
      <c r="Q66" s="4">
        <f t="shared" si="22"/>
        <v>12.5</v>
      </c>
      <c r="R66">
        <f t="shared" si="0"/>
        <v>50000</v>
      </c>
      <c r="S66">
        <f t="shared" si="1"/>
        <v>-504871.51692497131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-3.1615117199053682</v>
      </c>
      <c r="AC66">
        <f t="shared" si="19"/>
        <v>-2.8235171917325368</v>
      </c>
      <c r="AE66">
        <f t="shared" si="2"/>
        <v>0</v>
      </c>
      <c r="AF66">
        <f t="shared" si="26"/>
        <v>0</v>
      </c>
      <c r="AG66">
        <f t="shared" si="26"/>
        <v>-6.9906825228767514E-5</v>
      </c>
      <c r="AH66">
        <f t="shared" si="4"/>
        <v>-0.31838028748189723</v>
      </c>
      <c r="AI66">
        <f t="shared" si="23"/>
        <v>-0.31845019430712601</v>
      </c>
      <c r="AJ66">
        <f t="shared" si="6"/>
        <v>-0.33799452817283138</v>
      </c>
      <c r="AK66">
        <f t="shared" si="20"/>
        <v>-0.22130582039337579</v>
      </c>
      <c r="AL66">
        <f t="shared" si="24"/>
        <v>-0.87775054287333321</v>
      </c>
      <c r="AN66">
        <f t="shared" si="27"/>
        <v>0</v>
      </c>
      <c r="AO66">
        <f t="shared" si="27"/>
        <v>0</v>
      </c>
      <c r="AP66">
        <f t="shared" si="27"/>
        <v>-8.6988249868337256E-8</v>
      </c>
      <c r="AQ66">
        <f t="shared" si="27"/>
        <v>-3.9617510750912131E-4</v>
      </c>
      <c r="AR66">
        <f t="shared" si="27"/>
        <v>-3.9626209575898969E-4</v>
      </c>
      <c r="AS66">
        <f t="shared" si="27"/>
        <v>-4.2058200146571548E-4</v>
      </c>
      <c r="AT66">
        <f t="shared" si="27"/>
        <v>-2.7538092223038498E-4</v>
      </c>
      <c r="AU66">
        <f t="shared" si="25"/>
        <v>-1.0922250194550902E-3</v>
      </c>
      <c r="AW66">
        <v>63</v>
      </c>
      <c r="AX66">
        <f>IF(Z66&gt;0, (R66*SUMPRODUCT(K66:$K$98, X66:$X$98)-K66*$AZ$3)/Z66, 0)</f>
        <v>-504871.51692497131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0.54097960300000003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-1004043.4716312682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-2.8235171917325368</v>
      </c>
      <c r="AC67">
        <f t="shared" si="19"/>
        <v>-2.5213210668480004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-0.15127266623699617</v>
      </c>
      <c r="AI67">
        <f t="shared" si="23"/>
        <v>-0.15130405582741341</v>
      </c>
      <c r="AJ67">
        <f t="shared" ref="AJ67:AJ89" si="33">AB67-AC67</f>
        <v>-0.3021961248845364</v>
      </c>
      <c r="AK67">
        <f t="shared" si="20"/>
        <v>-0.19764620342127759</v>
      </c>
      <c r="AL67">
        <f t="shared" si="24"/>
        <v>-0.65114638413322745</v>
      </c>
      <c r="AN67">
        <f t="shared" ref="AN67:AT89" si="34">AE67*$K67</f>
        <v>0</v>
      </c>
      <c r="AO67">
        <f t="shared" si="34"/>
        <v>0</v>
      </c>
      <c r="AP67">
        <f t="shared" si="34"/>
        <v>-3.4874552223407139E-8</v>
      </c>
      <c r="AQ67">
        <f t="shared" si="34"/>
        <v>-1.6806738885513536E-4</v>
      </c>
      <c r="AR67">
        <f t="shared" si="34"/>
        <v>-1.6810226340735878E-4</v>
      </c>
      <c r="AS67">
        <f t="shared" si="34"/>
        <v>-3.3574680009879461E-4</v>
      </c>
      <c r="AT67">
        <f t="shared" si="34"/>
        <v>-2.1958944832837935E-4</v>
      </c>
      <c r="AU67">
        <f t="shared" si="25"/>
        <v>-7.2343851183453284E-4</v>
      </c>
      <c r="AW67">
        <v>64</v>
      </c>
      <c r="AX67">
        <f>IF(Z67&gt;0, (R67*SUMPRODUCT(K67:$K$98, X67:$X$98)-K67*$AZ$3)/Z67, 0)</f>
        <v>-1004043.4716312682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0.55513806300000001</v>
      </c>
      <c r="Q68" s="4">
        <f t="shared" si="22"/>
        <v>12.5</v>
      </c>
      <c r="R68">
        <f t="shared" si="28"/>
        <v>50000</v>
      </c>
      <c r="S68">
        <f t="shared" si="29"/>
        <v>-2061625.1488570762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-2.5213210668480004</v>
      </c>
      <c r="AC68">
        <f t="shared" ref="AC68:AC89" si="45">S68*Z68</f>
        <v>-2.2513174378153864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-6.9702225690339487E-2</v>
      </c>
      <c r="AI68">
        <f t="shared" si="23"/>
        <v>-6.971587582842996E-2</v>
      </c>
      <c r="AJ68">
        <f t="shared" si="33"/>
        <v>-0.27000362903261399</v>
      </c>
      <c r="AK68">
        <f t="shared" ref="AK68:AK89" si="46">G68*SUM(AB68:AB68, AE68:AF68)</f>
        <v>-0.17649247467936005</v>
      </c>
      <c r="AL68">
        <f t="shared" si="24"/>
        <v>-0.51621197954040399</v>
      </c>
      <c r="AN68">
        <f t="shared" si="34"/>
        <v>0</v>
      </c>
      <c r="AO68">
        <f t="shared" si="34"/>
        <v>0</v>
      </c>
      <c r="AP68">
        <f t="shared" si="34"/>
        <v>-1.3540727974891498E-8</v>
      </c>
      <c r="AQ68">
        <f t="shared" si="34"/>
        <v>-6.9143540604623498E-5</v>
      </c>
      <c r="AR68">
        <f t="shared" si="34"/>
        <v>-6.9157081332598387E-5</v>
      </c>
      <c r="AS68">
        <f t="shared" si="34"/>
        <v>-2.6783946570589515E-4</v>
      </c>
      <c r="AT68">
        <f t="shared" si="34"/>
        <v>-1.7507783242987833E-4</v>
      </c>
      <c r="AU68">
        <f t="shared" si="25"/>
        <v>-5.1207437946837182E-4</v>
      </c>
      <c r="AW68">
        <v>65</v>
      </c>
      <c r="AX68">
        <f>IF(Z68&gt;0, (R68*SUMPRODUCT(K68:$K$98, X68:$X$98)-K68*$AZ$3)/Z68, 0)</f>
        <v>-2061625.1488570762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50000</v>
      </c>
      <c r="S69">
        <f t="shared" si="29"/>
        <v>-4382146.00330236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-2.2513174378153864</v>
      </c>
      <c r="AC69">
        <f t="shared" si="45"/>
        <v>-2.0101618524082507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-3.1118731248226696E-2</v>
      </c>
      <c r="AI69">
        <f t="shared" si="23"/>
        <v>-3.112446520212421E-2</v>
      </c>
      <c r="AJ69">
        <f t="shared" si="33"/>
        <v>-0.24115558540713566</v>
      </c>
      <c r="AK69">
        <f t="shared" si="46"/>
        <v>-0.15759222064707706</v>
      </c>
      <c r="AL69">
        <f t="shared" si="24"/>
        <v>-0.42987227125633692</v>
      </c>
      <c r="AN69">
        <f t="shared" si="34"/>
        <v>0</v>
      </c>
      <c r="AO69">
        <f t="shared" si="34"/>
        <v>0</v>
      </c>
      <c r="AP69">
        <f t="shared" si="34"/>
        <v>-5.0785664893335758E-9</v>
      </c>
      <c r="AQ69">
        <f t="shared" si="34"/>
        <v>-2.7561879382460638E-5</v>
      </c>
      <c r="AR69">
        <f t="shared" si="34"/>
        <v>-2.7566957948949972E-5</v>
      </c>
      <c r="AS69">
        <f t="shared" si="34"/>
        <v>-2.1359165013441609E-4</v>
      </c>
      <c r="AT69">
        <f t="shared" si="34"/>
        <v>-1.3957952663434431E-4</v>
      </c>
      <c r="AU69">
        <f t="shared" si="25"/>
        <v>-3.8073813471771039E-4</v>
      </c>
      <c r="AW69">
        <v>66</v>
      </c>
      <c r="AX69">
        <f>IF(Z69&gt;0, (R69*SUMPRODUCT(K69:$K$98, X69:$X$98)-K69*$AZ$3)/Z69, 0)</f>
        <v>-4382146.00330236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50000</v>
      </c>
      <c r="S70">
        <f t="shared" si="29"/>
        <v>-9656897.5156996604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-2.0101618524082507</v>
      </c>
      <c r="AC70">
        <f t="shared" si="45"/>
        <v>-1.7948101920128647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-1.3413565026959826E-2</v>
      </c>
      <c r="AI70">
        <f t="shared" si="23"/>
        <v>-1.3415888250061623E-2</v>
      </c>
      <c r="AJ70">
        <f t="shared" si="33"/>
        <v>-0.215351660395386</v>
      </c>
      <c r="AK70">
        <f t="shared" si="46"/>
        <v>-0.14071132966857758</v>
      </c>
      <c r="AL70">
        <f t="shared" si="24"/>
        <v>-0.36947887831402521</v>
      </c>
      <c r="AN70">
        <f t="shared" si="34"/>
        <v>0</v>
      </c>
      <c r="AO70">
        <f t="shared" si="34"/>
        <v>0</v>
      </c>
      <c r="AP70">
        <f t="shared" si="34"/>
        <v>-1.8372144003509021E-9</v>
      </c>
      <c r="AQ70">
        <f t="shared" si="34"/>
        <v>-1.0607502485882961E-5</v>
      </c>
      <c r="AR70">
        <f t="shared" si="34"/>
        <v>-1.0609339700283312E-5</v>
      </c>
      <c r="AS70">
        <f t="shared" si="34"/>
        <v>-1.7030098026824304E-4</v>
      </c>
      <c r="AT70">
        <f t="shared" si="34"/>
        <v>-1.1127509921869214E-4</v>
      </c>
      <c r="AU70">
        <f t="shared" si="25"/>
        <v>-2.921854191872185E-4</v>
      </c>
      <c r="AW70">
        <v>67</v>
      </c>
      <c r="AX70">
        <f>IF(Z70&gt;0, (R70*SUMPRODUCT(K70:$K$98, X70:$X$98)-K70*$AZ$3)/Z70, 0)</f>
        <v>-9656897.5156996604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50000</v>
      </c>
      <c r="S71">
        <f t="shared" si="29"/>
        <v>-22079123.146180615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-1.7948101920128647</v>
      </c>
      <c r="AC71">
        <f t="shared" si="45"/>
        <v>-1.6025179224843076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-5.5709291417743402E-3</v>
      </c>
      <c r="AI71">
        <f t="shared" si="23"/>
        <v>-5.5718364003596761E-3</v>
      </c>
      <c r="AJ71">
        <f t="shared" si="33"/>
        <v>-0.19229226952855716</v>
      </c>
      <c r="AK71">
        <f t="shared" si="46"/>
        <v>-0.12563671344090055</v>
      </c>
      <c r="AL71">
        <f t="shared" si="24"/>
        <v>-0.32350081936981739</v>
      </c>
      <c r="AN71">
        <f t="shared" si="34"/>
        <v>0</v>
      </c>
      <c r="AO71">
        <f t="shared" si="34"/>
        <v>0</v>
      </c>
      <c r="AP71">
        <f t="shared" si="34"/>
        <v>-6.4059270276709109E-10</v>
      </c>
      <c r="AQ71">
        <f t="shared" si="34"/>
        <v>-3.9334943901723245E-6</v>
      </c>
      <c r="AR71">
        <f t="shared" si="34"/>
        <v>-3.934134982875092E-6</v>
      </c>
      <c r="AS71">
        <f t="shared" si="34"/>
        <v>-1.3577278479316235E-4</v>
      </c>
      <c r="AT71">
        <f t="shared" si="34"/>
        <v>-8.8708955892781343E-5</v>
      </c>
      <c r="AU71">
        <f t="shared" si="25"/>
        <v>-2.284158756688188E-4</v>
      </c>
      <c r="AW71">
        <v>68</v>
      </c>
      <c r="AX71">
        <f>IF(Z71&gt;0, (R71*SUMPRODUCT(K71:$K$98, X71:$X$98)-K71*$AZ$3)/Z71, 0)</f>
        <v>-22079123.146180615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50000</v>
      </c>
      <c r="S72">
        <f t="shared" si="29"/>
        <v>-52497429.863354534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-1.6025179224843076</v>
      </c>
      <c r="AC72">
        <f t="shared" si="45"/>
        <v>-1.4308228586295524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-2.2299888474826305E-3</v>
      </c>
      <c r="AI72">
        <f t="shared" si="23"/>
        <v>-2.2303295362702423E-3</v>
      </c>
      <c r="AJ72">
        <f t="shared" si="33"/>
        <v>-0.17169506385475519</v>
      </c>
      <c r="AK72">
        <f t="shared" si="46"/>
        <v>-0.11217625457390154</v>
      </c>
      <c r="AL72">
        <f t="shared" si="24"/>
        <v>-0.28610164796492699</v>
      </c>
      <c r="AN72">
        <f t="shared" si="34"/>
        <v>0</v>
      </c>
      <c r="AO72">
        <f t="shared" si="34"/>
        <v>0</v>
      </c>
      <c r="AP72">
        <f t="shared" si="34"/>
        <v>-2.1477845730818112E-10</v>
      </c>
      <c r="AQ72">
        <f t="shared" si="34"/>
        <v>-1.4058389412652044E-6</v>
      </c>
      <c r="AR72">
        <f t="shared" si="34"/>
        <v>-1.4060537197225129E-6</v>
      </c>
      <c r="AS72">
        <f t="shared" si="34"/>
        <v>-1.0824072374286203E-4</v>
      </c>
      <c r="AT72">
        <f t="shared" si="34"/>
        <v>-7.0718625854696406E-5</v>
      </c>
      <c r="AU72">
        <f t="shared" si="25"/>
        <v>-1.8036540331728095E-4</v>
      </c>
      <c r="AW72">
        <v>69</v>
      </c>
      <c r="AX72">
        <f>IF(Z72&gt;0, (R72*SUMPRODUCT(K72:$K$98, X72:$X$98)-K72*$AZ$3)/Z72, 0)</f>
        <v>-52497429.863354534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50000</v>
      </c>
      <c r="S73">
        <f t="shared" si="29"/>
        <v>-130112002.22380461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-1.4308228586295524</v>
      </c>
      <c r="AC73">
        <f t="shared" si="45"/>
        <v>-1.2775215882638993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-8.5819610667775244E-4</v>
      </c>
      <c r="AI73">
        <f t="shared" si="23"/>
        <v>-8.5831883955081846E-4</v>
      </c>
      <c r="AJ73">
        <f t="shared" si="33"/>
        <v>-0.15330127036565311</v>
      </c>
      <c r="AK73">
        <f t="shared" si="46"/>
        <v>-0.10015760010406867</v>
      </c>
      <c r="AL73">
        <f t="shared" si="24"/>
        <v>-0.25431718930927261</v>
      </c>
      <c r="AN73">
        <f t="shared" si="34"/>
        <v>0</v>
      </c>
      <c r="AO73">
        <f t="shared" si="34"/>
        <v>0</v>
      </c>
      <c r="AP73">
        <f t="shared" si="34"/>
        <v>-6.9083726474180059E-11</v>
      </c>
      <c r="AQ73">
        <f t="shared" si="34"/>
        <v>-4.830603538714916E-7</v>
      </c>
      <c r="AR73">
        <f t="shared" si="34"/>
        <v>-4.831294375979658E-7</v>
      </c>
      <c r="AS73">
        <f t="shared" si="34"/>
        <v>-8.6290027810145207E-5</v>
      </c>
      <c r="AT73">
        <f t="shared" si="34"/>
        <v>-5.6376584993478616E-5</v>
      </c>
      <c r="AU73">
        <f t="shared" si="25"/>
        <v>-1.4314974224122179E-4</v>
      </c>
      <c r="AW73">
        <v>70</v>
      </c>
      <c r="AX73">
        <f>IF(Z73&gt;0, (R73*SUMPRODUCT(K73:$K$98, X73:$X$98)-K73*$AZ$3)/Z73, 0)</f>
        <v>-130112002.22380461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50000</v>
      </c>
      <c r="S74">
        <f t="shared" si="29"/>
        <v>-336904756.82580531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-1.2775215882638993</v>
      </c>
      <c r="AC74">
        <f t="shared" si="45"/>
        <v>-1.1406446818558653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-3.1673921847157212E-4</v>
      </c>
      <c r="AI74">
        <f t="shared" si="23"/>
        <v>-3.1678153921128958E-4</v>
      </c>
      <c r="AJ74">
        <f t="shared" si="33"/>
        <v>-0.13687690640803396</v>
      </c>
      <c r="AK74">
        <f t="shared" si="46"/>
        <v>-8.9426511178472959E-2</v>
      </c>
      <c r="AL74">
        <f t="shared" si="24"/>
        <v>-0.22662019912571824</v>
      </c>
      <c r="AN74">
        <f t="shared" si="34"/>
        <v>0</v>
      </c>
      <c r="AO74">
        <f t="shared" si="34"/>
        <v>0</v>
      </c>
      <c r="AP74">
        <f t="shared" si="34"/>
        <v>-2.1269147477050087E-11</v>
      </c>
      <c r="AQ74">
        <f t="shared" si="34"/>
        <v>-1.5918372869693624E-7</v>
      </c>
      <c r="AR74">
        <f t="shared" si="34"/>
        <v>-1.592049978444133E-7</v>
      </c>
      <c r="AS74">
        <f t="shared" si="34"/>
        <v>-6.8790269925124458E-5</v>
      </c>
      <c r="AT74">
        <f t="shared" si="34"/>
        <v>-4.4943109863186121E-5</v>
      </c>
      <c r="AU74">
        <f t="shared" si="25"/>
        <v>-1.1389258478615501E-4</v>
      </c>
      <c r="AW74">
        <v>71</v>
      </c>
      <c r="AX74">
        <f>IF(Z74&gt;0, (R74*SUMPRODUCT(K74:$K$98, X74:$X$98)-K74*$AZ$3)/Z74, 0)</f>
        <v>-336904756.82580531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50000</v>
      </c>
      <c r="S75">
        <f t="shared" si="29"/>
        <v>-913409943.71506798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-1.1406446818558653</v>
      </c>
      <c r="AC75">
        <f t="shared" si="45"/>
        <v>-1.0184328861571053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-1.1184118034726845E-4</v>
      </c>
      <c r="AI75">
        <f t="shared" si="23"/>
        <v>-1.1185511758450191E-4</v>
      </c>
      <c r="AJ75">
        <f t="shared" si="33"/>
        <v>-0.12221179569876006</v>
      </c>
      <c r="AK75">
        <f t="shared" si="46"/>
        <v>-7.9845127729910578E-2</v>
      </c>
      <c r="AL75">
        <f t="shared" si="24"/>
        <v>-0.20216877854625515</v>
      </c>
      <c r="AN75">
        <f t="shared" si="34"/>
        <v>0</v>
      </c>
      <c r="AO75">
        <f t="shared" si="34"/>
        <v>0</v>
      </c>
      <c r="AP75">
        <f t="shared" si="34"/>
        <v>-6.2539658054578801E-12</v>
      </c>
      <c r="AQ75">
        <f t="shared" si="34"/>
        <v>-5.0185765357738428E-8</v>
      </c>
      <c r="AR75">
        <f t="shared" si="34"/>
        <v>-5.0192019323543881E-8</v>
      </c>
      <c r="AS75">
        <f t="shared" si="34"/>
        <v>-5.4839304126099868E-5</v>
      </c>
      <c r="AT75">
        <f t="shared" si="34"/>
        <v>-3.5828384793238752E-5</v>
      </c>
      <c r="AU75">
        <f t="shared" si="25"/>
        <v>-9.0717880938662166E-5</v>
      </c>
      <c r="AW75">
        <v>72</v>
      </c>
      <c r="AX75">
        <f>IF(Z75&gt;0, (R75*SUMPRODUCT(K75:$K$98, X75:$X$98)-K75*$AZ$3)/Z75, 0)</f>
        <v>-913409943.71506798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50000</v>
      </c>
      <c r="S76">
        <f t="shared" si="29"/>
        <v>-2599379669.8276739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-1.0184328861571053</v>
      </c>
      <c r="AC76">
        <f t="shared" si="45"/>
        <v>-0.90931511948350541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-3.7700457071182777E-5</v>
      </c>
      <c r="AI76">
        <f t="shared" si="23"/>
        <v>-3.770482982177611E-5</v>
      </c>
      <c r="AJ76">
        <f t="shared" si="33"/>
        <v>-0.10911776667359985</v>
      </c>
      <c r="AK76">
        <f t="shared" si="46"/>
        <v>-7.1290302030997371E-2</v>
      </c>
      <c r="AL76">
        <f t="shared" si="24"/>
        <v>-0.18044577353441899</v>
      </c>
      <c r="AN76">
        <f t="shared" si="34"/>
        <v>0</v>
      </c>
      <c r="AO76">
        <f t="shared" si="34"/>
        <v>0</v>
      </c>
      <c r="AP76">
        <f t="shared" si="34"/>
        <v>-1.751924937567591E-12</v>
      </c>
      <c r="AQ76">
        <f t="shared" si="34"/>
        <v>-1.5104536490455714E-8</v>
      </c>
      <c r="AR76">
        <f t="shared" si="34"/>
        <v>-1.5106288415393278E-8</v>
      </c>
      <c r="AS76">
        <f t="shared" si="34"/>
        <v>-4.3717594334903722E-5</v>
      </c>
      <c r="AT76">
        <f t="shared" si="34"/>
        <v>-2.8562172771796214E-5</v>
      </c>
      <c r="AU76">
        <f t="shared" si="25"/>
        <v>-7.2294873395115328E-5</v>
      </c>
      <c r="AW76">
        <v>73</v>
      </c>
      <c r="AX76">
        <f>IF(Z76&gt;0, (R76*SUMPRODUCT(K76:$K$98, X76:$X$98)-K76*$AZ$3)/Z76, 0)</f>
        <v>-2599379669.8276739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50000</v>
      </c>
      <c r="S77">
        <f t="shared" si="29"/>
        <v>-7786682339.2847633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-0.90931511948350541</v>
      </c>
      <c r="AC77">
        <f t="shared" si="45"/>
        <v>-0.81188851239218007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-1.2102777634714175E-5</v>
      </c>
      <c r="AI77">
        <f t="shared" si="23"/>
        <v>-1.2104080963392899E-5</v>
      </c>
      <c r="AJ77">
        <f t="shared" si="33"/>
        <v>-9.7426607091325335E-2</v>
      </c>
      <c r="AK77">
        <f t="shared" si="46"/>
        <v>-6.3652058363845382E-2</v>
      </c>
      <c r="AL77">
        <f t="shared" si="24"/>
        <v>-0.1610907695361341</v>
      </c>
      <c r="AN77">
        <f t="shared" si="34"/>
        <v>0</v>
      </c>
      <c r="AO77">
        <f t="shared" si="34"/>
        <v>0</v>
      </c>
      <c r="AP77">
        <f t="shared" si="34"/>
        <v>-4.6622624375784567E-13</v>
      </c>
      <c r="AQ77">
        <f t="shared" si="34"/>
        <v>-4.3294010542254568E-9</v>
      </c>
      <c r="AR77">
        <f t="shared" si="34"/>
        <v>-4.3298672804692148E-9</v>
      </c>
      <c r="AS77">
        <f t="shared" si="34"/>
        <v>-3.4851409170813431E-5</v>
      </c>
      <c r="AT77">
        <f t="shared" si="34"/>
        <v>-2.2769590328886565E-5</v>
      </c>
      <c r="AU77">
        <f t="shared" si="25"/>
        <v>-5.7625329366980458E-5</v>
      </c>
      <c r="AW77">
        <v>74</v>
      </c>
      <c r="AX77">
        <f>IF(Z77&gt;0, (R77*SUMPRODUCT(K77:$K$98, X77:$X$98)-K77*$AZ$3)/Z77, 0)</f>
        <v>-7786682339.2847633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50000</v>
      </c>
      <c r="S78">
        <f t="shared" si="29"/>
        <v>-24623650395.915066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-0.81188851239218007</v>
      </c>
      <c r="AC78">
        <f t="shared" si="45"/>
        <v>-0.72490046118956175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-3.6892217861255957E-6</v>
      </c>
      <c r="AI78">
        <f t="shared" si="23"/>
        <v>-3.6895897760710008E-6</v>
      </c>
      <c r="AJ78">
        <f t="shared" si="33"/>
        <v>-8.6988051202618322E-2</v>
      </c>
      <c r="AK78">
        <f t="shared" si="46"/>
        <v>-5.6832195867452612E-2</v>
      </c>
      <c r="AL78">
        <f t="shared" si="24"/>
        <v>-0.143823936659847</v>
      </c>
      <c r="AN78">
        <f t="shared" si="34"/>
        <v>0</v>
      </c>
      <c r="AO78">
        <f t="shared" si="34"/>
        <v>0</v>
      </c>
      <c r="AP78">
        <f t="shared" si="34"/>
        <v>-1.1753323623501785E-13</v>
      </c>
      <c r="AQ78">
        <f t="shared" si="34"/>
        <v>-1.1783098454894542E-9</v>
      </c>
      <c r="AR78">
        <f t="shared" si="34"/>
        <v>-1.1784273787256891E-9</v>
      </c>
      <c r="AS78">
        <f t="shared" si="34"/>
        <v>-2.7783332939608867E-5</v>
      </c>
      <c r="AT78">
        <f t="shared" si="34"/>
        <v>-1.8151778291901449E-5</v>
      </c>
      <c r="AU78">
        <f t="shared" si="25"/>
        <v>-4.593628965888904E-5</v>
      </c>
      <c r="AW78">
        <v>75</v>
      </c>
      <c r="AX78">
        <f>IF(Z78&gt;0, (R78*SUMPRODUCT(K78:$K$98, X78:$X$98)-K78*$AZ$3)/Z78, 0)</f>
        <v>-24623650395.915066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50000</v>
      </c>
      <c r="S79">
        <f t="shared" si="29"/>
        <v>-82433371567.55014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-0.72490046118956175</v>
      </c>
      <c r="AC79">
        <f t="shared" si="45"/>
        <v>-0.64723255564285431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-1.0646609750842031E-6</v>
      </c>
      <c r="AI79">
        <f t="shared" si="23"/>
        <v>-1.0647591198863831E-6</v>
      </c>
      <c r="AJ79">
        <f t="shared" si="33"/>
        <v>-7.7667905546707439E-2</v>
      </c>
      <c r="AK79">
        <f t="shared" si="46"/>
        <v>-5.0743032283269325E-2</v>
      </c>
      <c r="AL79">
        <f t="shared" si="24"/>
        <v>-0.12841200258909666</v>
      </c>
      <c r="AN79">
        <f t="shared" si="34"/>
        <v>0</v>
      </c>
      <c r="AO79">
        <f t="shared" si="34"/>
        <v>0</v>
      </c>
      <c r="AP79">
        <f t="shared" si="34"/>
        <v>-2.7988139068317465E-14</v>
      </c>
      <c r="AQ79">
        <f t="shared" si="34"/>
        <v>-3.0361138612911474E-10</v>
      </c>
      <c r="AR79">
        <f t="shared" si="34"/>
        <v>-3.0363937426818303E-10</v>
      </c>
      <c r="AS79">
        <f t="shared" si="34"/>
        <v>-2.2148703683739339E-5</v>
      </c>
      <c r="AT79">
        <f t="shared" si="34"/>
        <v>-1.4470486594757884E-5</v>
      </c>
      <c r="AU79">
        <f t="shared" si="25"/>
        <v>-3.661949391787149E-5</v>
      </c>
      <c r="AW79">
        <v>76</v>
      </c>
      <c r="AX79">
        <f>IF(Z79&gt;0, (R79*SUMPRODUCT(K79:$K$98, X79:$X$98)-K79*$AZ$3)/Z79, 0)</f>
        <v>-82433371567.55014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50000</v>
      </c>
      <c r="S80">
        <f t="shared" si="29"/>
        <v>-296127282654.68524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-0.64723255564285431</v>
      </c>
      <c r="AC80">
        <f t="shared" si="45"/>
        <v>-0.57788621065627155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-2.9107946034727592E-7</v>
      </c>
      <c r="AI80">
        <f t="shared" si="23"/>
        <v>-2.9110385383634742E-7</v>
      </c>
      <c r="AJ80">
        <f t="shared" si="33"/>
        <v>-6.9346344986582764E-2</v>
      </c>
      <c r="AK80">
        <f t="shared" si="46"/>
        <v>-4.5306278894999809E-2</v>
      </c>
      <c r="AL80">
        <f t="shared" si="24"/>
        <v>-0.11465291498543642</v>
      </c>
      <c r="AN80">
        <f t="shared" si="34"/>
        <v>0</v>
      </c>
      <c r="AO80">
        <f t="shared" si="34"/>
        <v>0</v>
      </c>
      <c r="AP80">
        <f t="shared" si="34"/>
        <v>-6.2110155946012282E-15</v>
      </c>
      <c r="AQ80">
        <f t="shared" si="34"/>
        <v>-7.4114000756003245E-11</v>
      </c>
      <c r="AR80">
        <f t="shared" si="34"/>
        <v>-7.412021177159786E-11</v>
      </c>
      <c r="AS80">
        <f t="shared" si="34"/>
        <v>-1.765681116293768E-5</v>
      </c>
      <c r="AT80">
        <f t="shared" si="34"/>
        <v>-1.15357833365144E-5</v>
      </c>
      <c r="AU80">
        <f t="shared" si="25"/>
        <v>-2.9192668619663854E-5</v>
      </c>
      <c r="AW80">
        <v>77</v>
      </c>
      <c r="AX80">
        <f>IF(Z80&gt;0, (R80*SUMPRODUCT(K80:$K$98, X80:$X$98)-K80*$AZ$3)/Z80, 0)</f>
        <v>-296127282654.68524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50000</v>
      </c>
      <c r="S81">
        <f t="shared" si="29"/>
        <v>-1147141764182.7258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-0.57788621065627155</v>
      </c>
      <c r="AC81">
        <f t="shared" si="45"/>
        <v>-0.515969831006998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-7.4108850233347813E-8</v>
      </c>
      <c r="AI81">
        <f t="shared" si="23"/>
        <v>-7.4114472574970242E-8</v>
      </c>
      <c r="AJ81">
        <f t="shared" si="33"/>
        <v>-6.1916379649273545E-2</v>
      </c>
      <c r="AK81">
        <f t="shared" si="46"/>
        <v>-4.045203474593901E-2</v>
      </c>
      <c r="AL81">
        <f t="shared" si="24"/>
        <v>-0.10236848850968513</v>
      </c>
      <c r="AN81">
        <f t="shared" si="34"/>
        <v>0</v>
      </c>
      <c r="AO81">
        <f t="shared" si="34"/>
        <v>0</v>
      </c>
      <c r="AP81">
        <f t="shared" si="34"/>
        <v>-1.2781678938097913E-15</v>
      </c>
      <c r="AQ81">
        <f t="shared" si="34"/>
        <v>-1.6847704991386606E-11</v>
      </c>
      <c r="AR81">
        <f t="shared" si="34"/>
        <v>-1.6848983159280419E-11</v>
      </c>
      <c r="AS81">
        <f t="shared" si="34"/>
        <v>-1.4075901800946487E-5</v>
      </c>
      <c r="AT81">
        <f t="shared" si="34"/>
        <v>-9.1962558527756788E-6</v>
      </c>
      <c r="AU81">
        <f t="shared" si="25"/>
        <v>-2.3272174502705326E-5</v>
      </c>
      <c r="AW81">
        <v>78</v>
      </c>
      <c r="AX81">
        <f>IF(Z81&gt;0, (R81*SUMPRODUCT(K81:$K$98, X81:$X$98)-K81*$AZ$3)/Z81, 0)</f>
        <v>-1147141764182.7258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50000</v>
      </c>
      <c r="S82">
        <f t="shared" si="29"/>
        <v>-4818884654311.0586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-0.515969831006998</v>
      </c>
      <c r="AC82">
        <f t="shared" si="45"/>
        <v>-0.460687349127964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-1.7484452320312108E-8</v>
      </c>
      <c r="AI82">
        <f t="shared" si="23"/>
        <v>-1.7485647325438233E-8</v>
      </c>
      <c r="AJ82">
        <f t="shared" si="33"/>
        <v>-5.5282481879034007E-2</v>
      </c>
      <c r="AK82">
        <f t="shared" si="46"/>
        <v>-3.6117888170489866E-2</v>
      </c>
      <c r="AL82">
        <f t="shared" si="24"/>
        <v>-9.1400387535171199E-2</v>
      </c>
      <c r="AN82">
        <f t="shared" si="34"/>
        <v>0</v>
      </c>
      <c r="AO82">
        <f t="shared" si="34"/>
        <v>0</v>
      </c>
      <c r="AP82">
        <f t="shared" si="34"/>
        <v>-2.4256180706692548E-16</v>
      </c>
      <c r="AQ82">
        <f t="shared" si="34"/>
        <v>-3.5489892534169173E-12</v>
      </c>
      <c r="AR82">
        <f t="shared" si="34"/>
        <v>-3.5492318152239846E-12</v>
      </c>
      <c r="AS82">
        <f t="shared" si="34"/>
        <v>-1.1221222746735995E-5</v>
      </c>
      <c r="AT82">
        <f t="shared" si="34"/>
        <v>-7.3311988631334162E-6</v>
      </c>
      <c r="AU82">
        <f t="shared" si="25"/>
        <v>-1.8552425159101225E-5</v>
      </c>
      <c r="AW82">
        <v>79</v>
      </c>
      <c r="AX82">
        <f>IF(Z82&gt;0, (R82*SUMPRODUCT(K82:$K$98, X82:$X$98)-K82*$AZ$3)/Z82, 0)</f>
        <v>-4818884654311.0586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50000</v>
      </c>
      <c r="S83">
        <f t="shared" si="29"/>
        <v>-22092849009757.684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-0.460687349127964</v>
      </c>
      <c r="AC83">
        <f t="shared" si="45"/>
        <v>-0.41132799029590428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-3.8013127688851042E-9</v>
      </c>
      <c r="AI83">
        <f t="shared" si="23"/>
        <v>-3.8015454957677451E-9</v>
      </c>
      <c r="AJ83">
        <f t="shared" si="33"/>
        <v>-4.9359358832059719E-2</v>
      </c>
      <c r="AK83">
        <f t="shared" si="46"/>
        <v>-3.2248114438957483E-2</v>
      </c>
      <c r="AL83">
        <f t="shared" si="24"/>
        <v>-8.160747707256269E-2</v>
      </c>
      <c r="AN83">
        <f t="shared" si="34"/>
        <v>0</v>
      </c>
      <c r="AO83">
        <f t="shared" si="34"/>
        <v>0</v>
      </c>
      <c r="AP83">
        <f t="shared" si="34"/>
        <v>-4.2177533662831051E-17</v>
      </c>
      <c r="AQ83">
        <f t="shared" si="34"/>
        <v>-6.8891911176387655E-13</v>
      </c>
      <c r="AR83">
        <f t="shared" si="34"/>
        <v>-6.8896128929753936E-13</v>
      </c>
      <c r="AS83">
        <f t="shared" si="34"/>
        <v>-8.9454900744171929E-6</v>
      </c>
      <c r="AT83">
        <f t="shared" si="34"/>
        <v>-5.8443868489838347E-6</v>
      </c>
      <c r="AU83">
        <f t="shared" si="25"/>
        <v>-1.4789877612362316E-5</v>
      </c>
      <c r="AW83">
        <v>80</v>
      </c>
      <c r="AX83">
        <f>IF(Z83&gt;0, (R83*SUMPRODUCT(K83:$K$98, X83:$X$98)-K83*$AZ$3)/Z83, 0)</f>
        <v>-22092849009757.684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50000</v>
      </c>
      <c r="S84">
        <f t="shared" si="29"/>
        <v>-111370214929472.19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-0.41132799029590428</v>
      </c>
      <c r="AC84">
        <f t="shared" si="45"/>
        <v>-0.36725713419337119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-7.5671723705019386E-10</v>
      </c>
      <c r="AI84">
        <f t="shared" si="23"/>
        <v>-7.5675845735474593E-10</v>
      </c>
      <c r="AJ84">
        <f t="shared" si="33"/>
        <v>-4.4070856102533085E-2</v>
      </c>
      <c r="AK84">
        <f t="shared" si="46"/>
        <v>-2.8792959320713303E-2</v>
      </c>
      <c r="AL84">
        <f t="shared" si="24"/>
        <v>-7.2863816180004842E-2</v>
      </c>
      <c r="AN84">
        <f t="shared" si="34"/>
        <v>0</v>
      </c>
      <c r="AO84">
        <f t="shared" si="34"/>
        <v>0</v>
      </c>
      <c r="AP84">
        <f t="shared" si="34"/>
        <v>-6.6700302268549183E-18</v>
      </c>
      <c r="AQ84">
        <f t="shared" si="34"/>
        <v>-1.2244758740044726E-13</v>
      </c>
      <c r="AR84">
        <f t="shared" si="34"/>
        <v>-1.2245425743067411E-13</v>
      </c>
      <c r="AS84">
        <f t="shared" si="34"/>
        <v>-7.1312899194200684E-6</v>
      </c>
      <c r="AT84">
        <f t="shared" si="34"/>
        <v>-4.659109414084492E-6</v>
      </c>
      <c r="AU84">
        <f t="shared" si="25"/>
        <v>-1.1790399455958818E-5</v>
      </c>
      <c r="AW84">
        <v>81</v>
      </c>
      <c r="AX84">
        <f>IF(Z84&gt;0, (R84*SUMPRODUCT(K84:$K$98, X84:$X$98)-K84*$AZ$3)/Z84, 0)</f>
        <v>-111370214929472.19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50000</v>
      </c>
      <c r="S85">
        <f t="shared" si="29"/>
        <v>-623131197668771.38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-0.36725713419337119</v>
      </c>
      <c r="AC85">
        <f t="shared" si="45"/>
        <v>-0.32790815552990255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-1.3692108051730279E-10</v>
      </c>
      <c r="AI85">
        <f t="shared" si="23"/>
        <v>-1.3692765834867996E-10</v>
      </c>
      <c r="AJ85">
        <f t="shared" si="33"/>
        <v>-3.9348978663468648E-2</v>
      </c>
      <c r="AK85">
        <f t="shared" si="46"/>
        <v>-2.5707999393535987E-2</v>
      </c>
      <c r="AL85">
        <f t="shared" si="24"/>
        <v>-6.5056978193932288E-2</v>
      </c>
      <c r="AN85">
        <f t="shared" si="34"/>
        <v>0</v>
      </c>
      <c r="AO85">
        <f t="shared" si="34"/>
        <v>0</v>
      </c>
      <c r="AP85">
        <f t="shared" si="34"/>
        <v>-9.5034505510235798E-19</v>
      </c>
      <c r="AQ85">
        <f t="shared" si="34"/>
        <v>-1.9781940938827601E-14</v>
      </c>
      <c r="AR85">
        <f t="shared" si="34"/>
        <v>-1.9782891283882703E-14</v>
      </c>
      <c r="AS85">
        <f t="shared" si="34"/>
        <v>-5.6850206628741689E-6</v>
      </c>
      <c r="AT85">
        <f t="shared" si="34"/>
        <v>-3.7142134997545423E-6</v>
      </c>
      <c r="AU85">
        <f t="shared" si="25"/>
        <v>-9.3992341824116024E-6</v>
      </c>
      <c r="AW85">
        <v>82</v>
      </c>
      <c r="AX85">
        <f>IF(Z85&gt;0, (R85*SUMPRODUCT(K85:$K$98, X85:$X$98)-K85*$AZ$3)/Z85, 0)</f>
        <v>-623131197668771.38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50000</v>
      </c>
      <c r="S86">
        <f t="shared" si="29"/>
        <v>-3917065370654361.5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-0.32790815552990255</v>
      </c>
      <c r="AC86">
        <f t="shared" si="45"/>
        <v>-0.29277513886600176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-2.2311037721645135E-11</v>
      </c>
      <c r="AI86">
        <f t="shared" si="23"/>
        <v>-2.2311972015278129E-11</v>
      </c>
      <c r="AJ86">
        <f t="shared" si="33"/>
        <v>-3.5133016663900785E-2</v>
      </c>
      <c r="AK86">
        <f t="shared" si="46"/>
        <v>-2.295357088709318E-2</v>
      </c>
      <c r="AL86">
        <f t="shared" si="24"/>
        <v>-5.8086587573305939E-2</v>
      </c>
      <c r="AN86">
        <f t="shared" si="34"/>
        <v>0</v>
      </c>
      <c r="AO86">
        <f t="shared" si="34"/>
        <v>0</v>
      </c>
      <c r="AP86">
        <f t="shared" si="34"/>
        <v>-1.2052133946163255E-19</v>
      </c>
      <c r="AQ86">
        <f t="shared" si="34"/>
        <v>-2.8780632298368066E-15</v>
      </c>
      <c r="AR86">
        <f t="shared" si="34"/>
        <v>-2.878183751176268E-15</v>
      </c>
      <c r="AS86">
        <f t="shared" si="34"/>
        <v>-4.5320636662058759E-6</v>
      </c>
      <c r="AT86">
        <f t="shared" si="34"/>
        <v>-2.960948261922634E-6</v>
      </c>
      <c r="AU86">
        <f t="shared" si="25"/>
        <v>-7.4930119310066944E-6</v>
      </c>
      <c r="AW86">
        <v>83</v>
      </c>
      <c r="AX86">
        <f>IF(Z86&gt;0, (R86*SUMPRODUCT(K86:$K$98, X86:$X$98)-K86*$AZ$3)/Z86, 0)</f>
        <v>-3917065370654361.5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50000</v>
      </c>
      <c r="S87">
        <f t="shared" si="29"/>
        <v>-2.8092444187910416E+16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-0.29277513886600176</v>
      </c>
      <c r="AC87">
        <f t="shared" si="45"/>
        <v>-0.26140637398750405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-3.2345417858010307E-12</v>
      </c>
      <c r="AI87">
        <f t="shared" si="23"/>
        <v>-3.2346581010512448E-12</v>
      </c>
      <c r="AJ87">
        <f t="shared" si="33"/>
        <v>-3.1368764878497712E-2</v>
      </c>
      <c r="AK87">
        <f t="shared" si="46"/>
        <v>-2.0494259720620127E-2</v>
      </c>
      <c r="AL87">
        <f t="shared" si="24"/>
        <v>-5.1863024602352495E-2</v>
      </c>
      <c r="AN87">
        <f t="shared" si="34"/>
        <v>0</v>
      </c>
      <c r="AO87">
        <f t="shared" si="34"/>
        <v>0</v>
      </c>
      <c r="AP87">
        <f t="shared" si="34"/>
        <v>-1.3396742106784229E-20</v>
      </c>
      <c r="AQ87">
        <f t="shared" si="34"/>
        <v>-3.7254205324077807E-16</v>
      </c>
      <c r="AR87">
        <f t="shared" si="34"/>
        <v>-3.7255544998288484E-16</v>
      </c>
      <c r="AS87">
        <f t="shared" si="34"/>
        <v>-3.6129334073724678E-6</v>
      </c>
      <c r="AT87">
        <f t="shared" si="34"/>
        <v>-2.3604498261501988E-6</v>
      </c>
      <c r="AU87">
        <f t="shared" si="25"/>
        <v>-5.9733832338952214E-6</v>
      </c>
      <c r="AW87">
        <v>84</v>
      </c>
      <c r="AX87">
        <f>IF(Z87&gt;0, (R87*SUMPRODUCT(K87:$K$98, X87:$X$98)-K87*$AZ$3)/Z87, 0)</f>
        <v>-2.8092444187910416E+16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50000</v>
      </c>
      <c r="S88">
        <f t="shared" si="29"/>
        <v>-2.3451695859505677E+17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-0.26140637398750405</v>
      </c>
      <c r="AC88">
        <f t="shared" si="45"/>
        <v>-0.23339854820312894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-4.1084684063831769E-13</v>
      </c>
      <c r="AI88">
        <f t="shared" ref="AI88:AI89" si="49">SUM(AE88:AH88)</f>
        <v>-4.1085928102587012E-13</v>
      </c>
      <c r="AJ88">
        <f t="shared" si="33"/>
        <v>-2.8007825784375107E-2</v>
      </c>
      <c r="AK88">
        <f t="shared" si="46"/>
        <v>-1.8298446179125284E-2</v>
      </c>
      <c r="AL88">
        <f t="shared" ref="AL88:AL89" si="50">SUM(AI88:AK88)</f>
        <v>-4.6306271963911252E-2</v>
      </c>
      <c r="AN88">
        <f t="shared" si="34"/>
        <v>0</v>
      </c>
      <c r="AO88">
        <f t="shared" si="34"/>
        <v>0</v>
      </c>
      <c r="AP88">
        <f t="shared" si="34"/>
        <v>-1.2793177488509597E-21</v>
      </c>
      <c r="AQ88">
        <f t="shared" si="34"/>
        <v>-4.2249781453583255E-17</v>
      </c>
      <c r="AR88">
        <f t="shared" si="34"/>
        <v>-4.2251060771332104E-17</v>
      </c>
      <c r="AS88">
        <f t="shared" si="34"/>
        <v>-2.8802083923570988E-6</v>
      </c>
      <c r="AT88">
        <f t="shared" si="34"/>
        <v>-1.8817361496733267E-6</v>
      </c>
      <c r="AU88">
        <f t="shared" si="25"/>
        <v>-4.7619445420726772E-6</v>
      </c>
      <c r="AW88">
        <v>85</v>
      </c>
      <c r="AX88">
        <f>IF(Z88&gt;0, (R88*SUMPRODUCT(K88:$K$98, X88:$X$98)-K88*$AZ$3)/Z88, 0)</f>
        <v>-2.3451695859505677E+17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-0.23339854820312894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-4.9761550209710208E-14</v>
      </c>
      <c r="AI89">
        <f t="shared" si="49"/>
        <v>-4.9761550209710208E-14</v>
      </c>
      <c r="AJ89">
        <f t="shared" si="33"/>
        <v>-0.23339854820312894</v>
      </c>
      <c r="AK89">
        <f t="shared" si="46"/>
        <v>-1.6337898374219027E-2</v>
      </c>
      <c r="AL89">
        <f t="shared" si="50"/>
        <v>-0.24973644657739774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-4.5689919601819987E-18</v>
      </c>
      <c r="AR89">
        <f t="shared" si="34"/>
        <v>-4.5689919601819987E-18</v>
      </c>
      <c r="AS89">
        <f t="shared" si="34"/>
        <v>-2.1430121966942981E-5</v>
      </c>
      <c r="AT89">
        <f t="shared" si="34"/>
        <v>-1.5001085376860088E-6</v>
      </c>
      <c r="AU89">
        <f t="shared" si="25"/>
        <v>-2.2930230504633558E-5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5240.336623109687</v>
      </c>
      <c r="AO91" s="8">
        <f t="shared" ref="AO91:AU91" si="51">SUM(AO3:AO89)</f>
        <v>-524.03366231096868</v>
      </c>
      <c r="AP91" s="8">
        <f t="shared" si="51"/>
        <v>-731.74591849531191</v>
      </c>
      <c r="AQ91" s="8">
        <f t="shared" si="51"/>
        <v>-2269.622536253215</v>
      </c>
      <c r="AR91" s="8">
        <f t="shared" si="51"/>
        <v>1714.9345060501944</v>
      </c>
      <c r="AS91" s="8">
        <f t="shared" si="51"/>
        <v>-455.85469100292033</v>
      </c>
      <c r="AT91" s="8">
        <f t="shared" si="51"/>
        <v>218.56904004713033</v>
      </c>
      <c r="AU91" s="8">
        <f t="shared" si="51"/>
        <v>1477.6488550944032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12957.2689278</v>
      </c>
      <c r="K3">
        <v>1</v>
      </c>
      <c r="L3" s="2">
        <v>0</v>
      </c>
      <c r="O3">
        <f>$C$3</f>
        <v>12957.2689278</v>
      </c>
      <c r="P3">
        <f>O3*C5</f>
        <v>1295.7268927800001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12957.2689278</v>
      </c>
      <c r="AF3">
        <f t="shared" ref="AF3:AG34" si="3">-$Z3*P3</f>
        <v>-1295.7268927800001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11036.585064319999</v>
      </c>
      <c r="AJ3">
        <f t="shared" ref="AJ3:AJ66" si="6">AB3-AC3</f>
        <v>0</v>
      </c>
      <c r="AL3">
        <f t="shared" ref="AL3:AL23" si="7">SUM(AI3:AK3)</f>
        <v>11036.585064319999</v>
      </c>
      <c r="AN3">
        <f t="shared" ref="AN3:AU34" si="8">AE3*$K3</f>
        <v>12957.2689278</v>
      </c>
      <c r="AO3">
        <f t="shared" si="8"/>
        <v>-1295.7268927800001</v>
      </c>
      <c r="AP3">
        <f t="shared" si="8"/>
        <v>-624.95697070000006</v>
      </c>
      <c r="AQ3">
        <f t="shared" si="8"/>
        <v>0</v>
      </c>
      <c r="AR3">
        <f t="shared" si="8"/>
        <v>11036.585064319999</v>
      </c>
      <c r="AS3">
        <f t="shared" si="8"/>
        <v>0</v>
      </c>
      <c r="AT3">
        <f t="shared" si="8"/>
        <v>0</v>
      </c>
      <c r="AU3">
        <f t="shared" si="8"/>
        <v>11036.585064319999</v>
      </c>
      <c r="AW3">
        <v>0</v>
      </c>
      <c r="AX3">
        <f>IF(Z3&gt;0, (R3*SUMPRODUCT(K3:$K$98, X3:$X$98)-K3*$AZ$3)/Z3, 0)</f>
        <v>0</v>
      </c>
      <c r="AZ3">
        <f>C6*ABS(SUMPRODUCT(X4:X79, K4:K79))/1</f>
        <v>5196.8992714986907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353.0395081726561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348.5932061020203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-348.5932061020203</v>
      </c>
      <c r="AK4">
        <f t="shared" ref="AK4:AK67" si="20">G4*SUM(AB4:AB4, AE4:AF4)</f>
        <v>0</v>
      </c>
      <c r="AL4">
        <f t="shared" si="7"/>
        <v>-478.31055610202031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-325.21056637934538</v>
      </c>
      <c r="AT4">
        <f t="shared" si="8"/>
        <v>0</v>
      </c>
      <c r="AU4">
        <f t="shared" si="8"/>
        <v>-446.22684588303042</v>
      </c>
      <c r="AW4">
        <v>1</v>
      </c>
      <c r="AX4">
        <f>IF(Z4&gt;0, (R4*SUMPRODUCT(K4:$K$98, X4:$X$98)-K4*$AZ$3)/Z4, 0)</f>
        <v>353.0395081726561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12.5</v>
      </c>
      <c r="R5">
        <f t="shared" si="0"/>
        <v>50000</v>
      </c>
      <c r="S5">
        <f t="shared" si="1"/>
        <v>648.2614348922873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348.5932061020203</v>
      </c>
      <c r="AC5">
        <f t="shared" si="19"/>
        <v>631.97275790089861</v>
      </c>
      <c r="AE5">
        <f t="shared" si="2"/>
        <v>0</v>
      </c>
      <c r="AF5">
        <f t="shared" si="3"/>
        <v>0</v>
      </c>
      <c r="AG5">
        <f t="shared" si="3"/>
        <v>-12.185916126683999</v>
      </c>
      <c r="AH5">
        <f t="shared" si="4"/>
        <v>-132.91531676400444</v>
      </c>
      <c r="AI5">
        <f t="shared" si="5"/>
        <v>-145.10123289068844</v>
      </c>
      <c r="AJ5">
        <f t="shared" si="6"/>
        <v>-283.37955179887831</v>
      </c>
      <c r="AK5">
        <f t="shared" si="20"/>
        <v>14.292321450182833</v>
      </c>
      <c r="AL5">
        <f t="shared" si="7"/>
        <v>-414.18846323938391</v>
      </c>
      <c r="AN5">
        <f t="shared" si="8"/>
        <v>0</v>
      </c>
      <c r="AO5">
        <f t="shared" si="8"/>
        <v>0</v>
      </c>
      <c r="AP5">
        <f t="shared" si="8"/>
        <v>-10.420274582610233</v>
      </c>
      <c r="AQ5">
        <f t="shared" si="8"/>
        <v>-113.65695303635984</v>
      </c>
      <c r="AR5">
        <f t="shared" si="8"/>
        <v>-124.07722761897007</v>
      </c>
      <c r="AS5">
        <f t="shared" si="8"/>
        <v>-242.32012678761686</v>
      </c>
      <c r="AT5">
        <f t="shared" si="8"/>
        <v>12.221478663201799</v>
      </c>
      <c r="AU5">
        <f t="shared" si="8"/>
        <v>-354.17587574338512</v>
      </c>
      <c r="AW5">
        <v>2</v>
      </c>
      <c r="AX5">
        <f>IF(Z5&gt;0, (R5*SUMPRODUCT(K5:$K$98, X5:$X$98)-K5*$AZ$3)/Z5, 0)</f>
        <v>648.2614348922873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12.5</v>
      </c>
      <c r="R6">
        <f t="shared" si="0"/>
        <v>50000</v>
      </c>
      <c r="S6">
        <f t="shared" si="1"/>
        <v>990.54218090255426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631.97275790089861</v>
      </c>
      <c r="AC6">
        <f t="shared" si="19"/>
        <v>953.28581875647433</v>
      </c>
      <c r="AE6">
        <f t="shared" si="2"/>
        <v>0</v>
      </c>
      <c r="AF6">
        <f t="shared" si="3"/>
        <v>0</v>
      </c>
      <c r="AG6">
        <f t="shared" si="3"/>
        <v>-12.029848868826907</v>
      </c>
      <c r="AH6">
        <f t="shared" si="4"/>
        <v>-136.83238636101265</v>
      </c>
      <c r="AI6">
        <f t="shared" si="5"/>
        <v>-148.86223522983957</v>
      </c>
      <c r="AJ6">
        <f t="shared" si="6"/>
        <v>-321.31306085557571</v>
      </c>
      <c r="AK6">
        <f t="shared" si="20"/>
        <v>36.970406337202569</v>
      </c>
      <c r="AL6">
        <f t="shared" si="7"/>
        <v>-433.20488974821274</v>
      </c>
      <c r="AN6">
        <f t="shared" si="8"/>
        <v>0</v>
      </c>
      <c r="AO6">
        <f t="shared" si="8"/>
        <v>0</v>
      </c>
      <c r="AP6">
        <f t="shared" si="8"/>
        <v>-9.2799460704740593</v>
      </c>
      <c r="AQ6">
        <f t="shared" si="8"/>
        <v>-105.55387519579804</v>
      </c>
      <c r="AR6">
        <f t="shared" si="8"/>
        <v>-114.83382126627211</v>
      </c>
      <c r="AS6">
        <f t="shared" si="8"/>
        <v>-247.86411774510179</v>
      </c>
      <c r="AT6">
        <f t="shared" si="8"/>
        <v>28.519342242261111</v>
      </c>
      <c r="AU6">
        <f t="shared" si="8"/>
        <v>-334.1785967691128</v>
      </c>
      <c r="AW6">
        <v>3</v>
      </c>
      <c r="AX6">
        <f>IF(Z6&gt;0, (R6*SUMPRODUCT(K6:$K$98, X6:$X$98)-K6*$AZ$3)/Z6, 0)</f>
        <v>990.54218090255426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12.5</v>
      </c>
      <c r="R7">
        <f t="shared" si="0"/>
        <v>50000</v>
      </c>
      <c r="S7">
        <f t="shared" si="1"/>
        <v>1272.9253477999082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953.28581875647433</v>
      </c>
      <c r="AC7">
        <f t="shared" si="19"/>
        <v>1209.1967564275997</v>
      </c>
      <c r="AE7">
        <f t="shared" si="2"/>
        <v>0</v>
      </c>
      <c r="AF7">
        <f t="shared" si="3"/>
        <v>0</v>
      </c>
      <c r="AG7">
        <f t="shared" si="3"/>
        <v>-11.874191586701693</v>
      </c>
      <c r="AH7">
        <f t="shared" si="4"/>
        <v>-141.43517374777531</v>
      </c>
      <c r="AI7">
        <f t="shared" si="5"/>
        <v>-153.30936533447701</v>
      </c>
      <c r="AJ7">
        <f t="shared" si="6"/>
        <v>-255.91093767112534</v>
      </c>
      <c r="AK7">
        <f t="shared" si="20"/>
        <v>46.806333700942886</v>
      </c>
      <c r="AL7">
        <f t="shared" si="7"/>
        <v>-362.41396930465942</v>
      </c>
      <c r="AN7">
        <f t="shared" si="8"/>
        <v>0</v>
      </c>
      <c r="AO7">
        <f t="shared" si="8"/>
        <v>0</v>
      </c>
      <c r="AP7">
        <f t="shared" si="8"/>
        <v>-8.3339736892748135</v>
      </c>
      <c r="AQ7">
        <f t="shared" si="8"/>
        <v>-99.267138158024679</v>
      </c>
      <c r="AR7">
        <f t="shared" si="8"/>
        <v>-107.60111184729951</v>
      </c>
      <c r="AS7">
        <f t="shared" si="8"/>
        <v>-179.61265032453659</v>
      </c>
      <c r="AT7">
        <f t="shared" si="8"/>
        <v>32.851310399264726</v>
      </c>
      <c r="AU7">
        <f t="shared" si="8"/>
        <v>-254.36245177257132</v>
      </c>
      <c r="AW7">
        <v>4</v>
      </c>
      <c r="AX7">
        <f>IF(Z7&gt;0, (R7*SUMPRODUCT(K7:$K$98, X7:$X$98)-K7*$AZ$3)/Z7, 0)</f>
        <v>1272.9253477999082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12.5</v>
      </c>
      <c r="R8">
        <f t="shared" si="0"/>
        <v>50000</v>
      </c>
      <c r="S8">
        <f t="shared" si="1"/>
        <v>1443.8632522185042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1209.1967564275997</v>
      </c>
      <c r="AC8">
        <f t="shared" si="19"/>
        <v>1352.6860791516824</v>
      </c>
      <c r="AE8">
        <f t="shared" si="2"/>
        <v>0</v>
      </c>
      <c r="AF8">
        <f t="shared" si="3"/>
        <v>0</v>
      </c>
      <c r="AG8">
        <f t="shared" si="3"/>
        <v>-11.710649165297271</v>
      </c>
      <c r="AH8">
        <f t="shared" si="4"/>
        <v>-179.20202214962401</v>
      </c>
      <c r="AI8">
        <f t="shared" si="5"/>
        <v>-190.91267131492128</v>
      </c>
      <c r="AJ8">
        <f t="shared" si="6"/>
        <v>-143.48932272408274</v>
      </c>
      <c r="AK8">
        <f t="shared" si="20"/>
        <v>25.755890911907873</v>
      </c>
      <c r="AL8">
        <f t="shared" si="7"/>
        <v>-308.64610312709613</v>
      </c>
      <c r="AN8">
        <f t="shared" si="8"/>
        <v>0</v>
      </c>
      <c r="AO8">
        <f t="shared" si="8"/>
        <v>0</v>
      </c>
      <c r="AP8">
        <f t="shared" si="8"/>
        <v>-7.6721650748591594</v>
      </c>
      <c r="AQ8">
        <f t="shared" si="8"/>
        <v>-117.40318374105969</v>
      </c>
      <c r="AR8">
        <f t="shared" si="8"/>
        <v>-125.07534881591886</v>
      </c>
      <c r="AS8">
        <f t="shared" si="8"/>
        <v>-94.006212198822794</v>
      </c>
      <c r="AT8">
        <f t="shared" si="8"/>
        <v>16.873825177154977</v>
      </c>
      <c r="AU8">
        <f t="shared" si="8"/>
        <v>-202.20773583758665</v>
      </c>
      <c r="AW8">
        <v>5</v>
      </c>
      <c r="AX8">
        <f>IF(Z8&gt;0, (R8*SUMPRODUCT(K8:$K$98, X8:$X$98)-K8*$AZ$3)/Z8, 0)</f>
        <v>1443.8632522185042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12.5</v>
      </c>
      <c r="R9">
        <f t="shared" si="0"/>
        <v>50000</v>
      </c>
      <c r="S9">
        <f t="shared" si="1"/>
        <v>1533.4681497485672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1352.6860791516824</v>
      </c>
      <c r="AC9">
        <f t="shared" si="19"/>
        <v>1415.5308252398977</v>
      </c>
      <c r="AE9">
        <f t="shared" si="2"/>
        <v>0</v>
      </c>
      <c r="AF9">
        <f t="shared" si="3"/>
        <v>0</v>
      </c>
      <c r="AG9">
        <f t="shared" si="3"/>
        <v>-11.538638946234334</v>
      </c>
      <c r="AH9">
        <f t="shared" si="4"/>
        <v>-219.61490963985577</v>
      </c>
      <c r="AI9">
        <f t="shared" si="5"/>
        <v>-231.1535485860901</v>
      </c>
      <c r="AJ9">
        <f t="shared" si="6"/>
        <v>-62.844746088215288</v>
      </c>
      <c r="AK9">
        <f t="shared" si="20"/>
        <v>7.9808478669949263</v>
      </c>
      <c r="AL9">
        <f t="shared" si="7"/>
        <v>-286.01744680731048</v>
      </c>
      <c r="AN9">
        <f t="shared" si="8"/>
        <v>0</v>
      </c>
      <c r="AO9">
        <f t="shared" si="8"/>
        <v>0</v>
      </c>
      <c r="AP9">
        <f t="shared" si="8"/>
        <v>-7.1592703475067392</v>
      </c>
      <c r="AQ9">
        <f t="shared" si="8"/>
        <v>-136.26238915882794</v>
      </c>
      <c r="AR9">
        <f t="shared" si="8"/>
        <v>-143.42165950633469</v>
      </c>
      <c r="AS9">
        <f t="shared" si="8"/>
        <v>-38.992686161896351</v>
      </c>
      <c r="AT9">
        <f t="shared" si="8"/>
        <v>4.9518013128217353</v>
      </c>
      <c r="AU9">
        <f t="shared" si="8"/>
        <v>-177.46254435540931</v>
      </c>
      <c r="AW9">
        <v>6</v>
      </c>
      <c r="AX9">
        <f>IF(Z9&gt;0, (R9*SUMPRODUCT(K9:$K$98, X9:$X$98)-K9*$AZ$3)/Z9, 0)</f>
        <v>1533.4681497485672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12.5</v>
      </c>
      <c r="R10">
        <f t="shared" si="0"/>
        <v>50000</v>
      </c>
      <c r="S10">
        <f t="shared" si="1"/>
        <v>1590.049922750653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1415.5308252398977</v>
      </c>
      <c r="AC10">
        <f t="shared" si="19"/>
        <v>1444.7592642751224</v>
      </c>
      <c r="AE10">
        <f t="shared" si="2"/>
        <v>0</v>
      </c>
      <c r="AF10">
        <f t="shared" si="3"/>
        <v>0</v>
      </c>
      <c r="AG10">
        <f t="shared" si="3"/>
        <v>-11.357813704488992</v>
      </c>
      <c r="AH10">
        <f t="shared" si="4"/>
        <v>-261.75540913199944</v>
      </c>
      <c r="AI10">
        <f t="shared" si="5"/>
        <v>-273.11322283648843</v>
      </c>
      <c r="AJ10">
        <f t="shared" si="6"/>
        <v>-29.22843903522471</v>
      </c>
      <c r="AK10">
        <f t="shared" si="20"/>
        <v>5.8036763834835812</v>
      </c>
      <c r="AL10">
        <f t="shared" si="7"/>
        <v>-296.53798548822954</v>
      </c>
      <c r="AN10">
        <f t="shared" si="8"/>
        <v>0</v>
      </c>
      <c r="AO10">
        <f t="shared" si="8"/>
        <v>0</v>
      </c>
      <c r="AP10">
        <f t="shared" si="8"/>
        <v>-6.6853955196805464</v>
      </c>
      <c r="AQ10">
        <f t="shared" si="8"/>
        <v>-154.0735290253601</v>
      </c>
      <c r="AR10">
        <f t="shared" si="8"/>
        <v>-160.75892454504066</v>
      </c>
      <c r="AS10">
        <f t="shared" si="8"/>
        <v>-17.204338832932006</v>
      </c>
      <c r="AT10">
        <f t="shared" si="8"/>
        <v>3.416139153302181</v>
      </c>
      <c r="AU10">
        <f t="shared" si="8"/>
        <v>-174.54712422467045</v>
      </c>
      <c r="AW10">
        <v>7</v>
      </c>
      <c r="AX10">
        <f>IF(Z10&gt;0, (R10*SUMPRODUCT(K10:$K$98, X10:$X$98)-K10*$AZ$3)/Z10, 0)</f>
        <v>1590.049922750653</v>
      </c>
    </row>
    <row r="11" spans="1:52" x14ac:dyDescent="0.25">
      <c r="A11" t="s">
        <v>33</v>
      </c>
      <c r="C11" s="12">
        <f>AU81</f>
        <v>5198.2290685448097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12.5</v>
      </c>
      <c r="R11">
        <f t="shared" si="0"/>
        <v>50000</v>
      </c>
      <c r="S11">
        <f t="shared" si="1"/>
        <v>1615.2487495611529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1444.7592642751224</v>
      </c>
      <c r="AC11">
        <f t="shared" si="19"/>
        <v>1442.9952771290118</v>
      </c>
      <c r="AE11">
        <f t="shared" si="2"/>
        <v>0</v>
      </c>
      <c r="AF11">
        <f t="shared" si="3"/>
        <v>0</v>
      </c>
      <c r="AG11">
        <f t="shared" si="3"/>
        <v>-11.166974107866197</v>
      </c>
      <c r="AH11">
        <f t="shared" si="4"/>
        <v>-309.04583831161659</v>
      </c>
      <c r="AI11">
        <f t="shared" si="5"/>
        <v>-320.21281241948282</v>
      </c>
      <c r="AJ11">
        <f t="shared" si="6"/>
        <v>1.763987146110594</v>
      </c>
      <c r="AK11">
        <f t="shared" si="20"/>
        <v>3.4674222342602934</v>
      </c>
      <c r="AL11">
        <f t="shared" si="7"/>
        <v>-314.98140303911191</v>
      </c>
      <c r="AN11">
        <f t="shared" si="8"/>
        <v>0</v>
      </c>
      <c r="AO11">
        <f t="shared" si="8"/>
        <v>0</v>
      </c>
      <c r="AP11">
        <f t="shared" si="8"/>
        <v>-6.2457850642089392</v>
      </c>
      <c r="AQ11">
        <f t="shared" si="8"/>
        <v>-172.85200650039454</v>
      </c>
      <c r="AR11">
        <f t="shared" si="8"/>
        <v>-179.09779156460351</v>
      </c>
      <c r="AS11">
        <f t="shared" si="8"/>
        <v>0.98661324582755183</v>
      </c>
      <c r="AT11">
        <f t="shared" si="8"/>
        <v>1.9393592026682991</v>
      </c>
      <c r="AU11">
        <f t="shared" si="8"/>
        <v>-176.17181911610763</v>
      </c>
      <c r="AW11">
        <v>8</v>
      </c>
      <c r="AX11">
        <f>IF(Z11&gt;0, (R11*SUMPRODUCT(K11:$K$98, X11:$X$98)-K11*$AZ$3)/Z11, 0)</f>
        <v>1615.2487495611529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12.5</v>
      </c>
      <c r="R12">
        <f t="shared" si="0"/>
        <v>50000</v>
      </c>
      <c r="S12">
        <f t="shared" si="1"/>
        <v>1612.6450217669321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1442.9952771290118</v>
      </c>
      <c r="AC12">
        <f t="shared" si="19"/>
        <v>1414.6067076851546</v>
      </c>
      <c r="AE12">
        <f t="shared" si="2"/>
        <v>0</v>
      </c>
      <c r="AF12">
        <f t="shared" si="3"/>
        <v>0</v>
      </c>
      <c r="AG12">
        <f t="shared" si="3"/>
        <v>-10.964957326250321</v>
      </c>
      <c r="AH12">
        <f t="shared" si="4"/>
        <v>-361.38816214886253</v>
      </c>
      <c r="AI12">
        <f t="shared" si="5"/>
        <v>-372.35311947511286</v>
      </c>
      <c r="AJ12">
        <f t="shared" si="6"/>
        <v>28.38856944385725</v>
      </c>
      <c r="AK12">
        <f t="shared" si="20"/>
        <v>3.3188891373967273</v>
      </c>
      <c r="AL12">
        <f t="shared" si="7"/>
        <v>-340.64566089385886</v>
      </c>
      <c r="AN12">
        <f t="shared" si="8"/>
        <v>0</v>
      </c>
      <c r="AO12">
        <f t="shared" si="8"/>
        <v>0</v>
      </c>
      <c r="AP12">
        <f t="shared" si="8"/>
        <v>-5.8279913841063564</v>
      </c>
      <c r="AQ12">
        <f t="shared" si="8"/>
        <v>-192.08164999232571</v>
      </c>
      <c r="AR12">
        <f t="shared" si="8"/>
        <v>-197.90964137643206</v>
      </c>
      <c r="AS12">
        <f t="shared" si="8"/>
        <v>15.088826449859361</v>
      </c>
      <c r="AT12">
        <f t="shared" si="8"/>
        <v>1.7640248586509393</v>
      </c>
      <c r="AU12">
        <f t="shared" si="8"/>
        <v>-181.05679006792175</v>
      </c>
      <c r="AW12">
        <v>9</v>
      </c>
      <c r="AX12">
        <f>IF(Z12&gt;0, (R12*SUMPRODUCT(K12:$K$98, X12:$X$98)-K12*$AZ$3)/Z12, 0)</f>
        <v>1612.6450217669321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12.5</v>
      </c>
      <c r="R13">
        <f t="shared" si="0"/>
        <v>50000</v>
      </c>
      <c r="S13">
        <f t="shared" si="1"/>
        <v>1580.1604330245914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1414.6067076851546</v>
      </c>
      <c r="AC13">
        <f t="shared" si="19"/>
        <v>1359.0600148161075</v>
      </c>
      <c r="AE13">
        <f t="shared" si="2"/>
        <v>0</v>
      </c>
      <c r="AF13">
        <f t="shared" si="3"/>
        <v>0</v>
      </c>
      <c r="AG13">
        <f t="shared" si="3"/>
        <v>-10.75096542740541</v>
      </c>
      <c r="AH13">
        <f t="shared" si="4"/>
        <v>-417.36930232963545</v>
      </c>
      <c r="AI13">
        <f t="shared" si="5"/>
        <v>-428.12026775704084</v>
      </c>
      <c r="AJ13">
        <f t="shared" si="6"/>
        <v>55.546692869047092</v>
      </c>
      <c r="AK13">
        <f t="shared" si="20"/>
        <v>2.829213415370309</v>
      </c>
      <c r="AL13">
        <f t="shared" si="7"/>
        <v>-369.74436147262344</v>
      </c>
      <c r="AN13">
        <f t="shared" si="8"/>
        <v>0</v>
      </c>
      <c r="AO13">
        <f t="shared" si="8"/>
        <v>0</v>
      </c>
      <c r="AP13">
        <f t="shared" si="8"/>
        <v>-5.43179887356081</v>
      </c>
      <c r="AQ13">
        <f t="shared" si="8"/>
        <v>-210.87093262098779</v>
      </c>
      <c r="AR13">
        <f t="shared" si="8"/>
        <v>-216.30273149454857</v>
      </c>
      <c r="AS13">
        <f t="shared" si="8"/>
        <v>28.064313460352526</v>
      </c>
      <c r="AT13">
        <f t="shared" si="8"/>
        <v>1.4294268125444392</v>
      </c>
      <c r="AU13">
        <f t="shared" si="8"/>
        <v>-186.80899122165161</v>
      </c>
      <c r="AW13">
        <v>10</v>
      </c>
      <c r="AX13">
        <f>IF(Z13&gt;0, (R13*SUMPRODUCT(K13:$K$98, X13:$X$98)-K13*$AZ$3)/Z13, 0)</f>
        <v>1580.1604330245914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1.1135328E-2</v>
      </c>
      <c r="Q14" s="4">
        <f t="shared" si="22"/>
        <v>12.5</v>
      </c>
      <c r="R14">
        <f t="shared" si="0"/>
        <v>50000</v>
      </c>
      <c r="S14">
        <f t="shared" si="1"/>
        <v>1697.9598931950122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1359.0600148161075</v>
      </c>
      <c r="AC14">
        <f t="shared" si="19"/>
        <v>1429.5111092348425</v>
      </c>
      <c r="AE14">
        <f t="shared" si="2"/>
        <v>0</v>
      </c>
      <c r="AF14">
        <f t="shared" si="3"/>
        <v>0</v>
      </c>
      <c r="AG14">
        <f t="shared" si="3"/>
        <v>-10.523740246780536</v>
      </c>
      <c r="AH14">
        <f t="shared" si="4"/>
        <v>-478.86210540327772</v>
      </c>
      <c r="AI14">
        <f t="shared" si="5"/>
        <v>-489.38584565005829</v>
      </c>
      <c r="AJ14">
        <f t="shared" si="6"/>
        <v>-70.451094418735011</v>
      </c>
      <c r="AK14">
        <f t="shared" si="20"/>
        <v>95.134201037127525</v>
      </c>
      <c r="AL14">
        <f t="shared" si="7"/>
        <v>-464.70273903166577</v>
      </c>
      <c r="AN14">
        <f t="shared" si="8"/>
        <v>0</v>
      </c>
      <c r="AO14">
        <f t="shared" si="8"/>
        <v>0</v>
      </c>
      <c r="AP14">
        <f t="shared" si="8"/>
        <v>-4.7473178774447069</v>
      </c>
      <c r="AQ14">
        <f t="shared" si="8"/>
        <v>-216.0173645968934</v>
      </c>
      <c r="AR14">
        <f t="shared" si="8"/>
        <v>-220.76468247433812</v>
      </c>
      <c r="AS14">
        <f t="shared" si="8"/>
        <v>-31.780881338450286</v>
      </c>
      <c r="AT14">
        <f t="shared" si="8"/>
        <v>42.91556830074169</v>
      </c>
      <c r="AU14">
        <f t="shared" si="8"/>
        <v>-209.62999551204672</v>
      </c>
      <c r="AW14">
        <v>11</v>
      </c>
      <c r="AX14">
        <f>IF(Z14&gt;0, (R14*SUMPRODUCT(K14:$K$98, X14:$X$98)-K14*$AZ$3)/Z14, 0)</f>
        <v>1697.9598931950122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1.2969985999999999E-2</v>
      </c>
      <c r="Q15" s="4">
        <f t="shared" si="22"/>
        <v>12.5</v>
      </c>
      <c r="R15">
        <f t="shared" si="0"/>
        <v>50000</v>
      </c>
      <c r="S15">
        <f t="shared" si="1"/>
        <v>1780.627176052657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1429.5111092348425</v>
      </c>
      <c r="AC15">
        <f t="shared" si="19"/>
        <v>1464.6741259234159</v>
      </c>
      <c r="AE15">
        <f t="shared" si="2"/>
        <v>0</v>
      </c>
      <c r="AF15">
        <f t="shared" si="3"/>
        <v>0</v>
      </c>
      <c r="AG15">
        <f t="shared" si="3"/>
        <v>-10.28201008064435</v>
      </c>
      <c r="AH15">
        <f t="shared" si="4"/>
        <v>-545.97105467352037</v>
      </c>
      <c r="AI15">
        <f t="shared" si="5"/>
        <v>-556.25306475416471</v>
      </c>
      <c r="AJ15">
        <f t="shared" si="6"/>
        <v>-35.163016688573407</v>
      </c>
      <c r="AK15">
        <f t="shared" si="20"/>
        <v>100.06577764643899</v>
      </c>
      <c r="AL15">
        <f t="shared" si="7"/>
        <v>-491.35030379629916</v>
      </c>
      <c r="AN15">
        <f t="shared" si="8"/>
        <v>0</v>
      </c>
      <c r="AO15">
        <f t="shared" si="8"/>
        <v>0</v>
      </c>
      <c r="AP15">
        <f t="shared" si="8"/>
        <v>-4.1413143323770107</v>
      </c>
      <c r="AQ15">
        <f t="shared" si="8"/>
        <v>-219.902308600027</v>
      </c>
      <c r="AR15">
        <f t="shared" si="8"/>
        <v>-224.04362293240402</v>
      </c>
      <c r="AS15">
        <f t="shared" si="8"/>
        <v>-14.162707859636267</v>
      </c>
      <c r="AT15">
        <f t="shared" si="8"/>
        <v>40.303776780743938</v>
      </c>
      <c r="AU15">
        <f t="shared" si="8"/>
        <v>-197.90255401129636</v>
      </c>
      <c r="AW15">
        <v>12</v>
      </c>
      <c r="AX15">
        <f>IF(Z15&gt;0, (R15*SUMPRODUCT(K15:$K$98, X15:$X$98)-K15*$AZ$3)/Z15, 0)</f>
        <v>1780.627176052657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1.4883069000000001E-2</v>
      </c>
      <c r="Q16" s="4">
        <f t="shared" si="22"/>
        <v>12.5</v>
      </c>
      <c r="R16">
        <f t="shared" si="0"/>
        <v>50000</v>
      </c>
      <c r="S16">
        <f t="shared" si="1"/>
        <v>1831.5084053913263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1464.6741259234159</v>
      </c>
      <c r="AC16">
        <f t="shared" si="19"/>
        <v>1469.0400148996985</v>
      </c>
      <c r="AE16">
        <f t="shared" si="2"/>
        <v>0</v>
      </c>
      <c r="AF16">
        <f t="shared" si="3"/>
        <v>0</v>
      </c>
      <c r="AG16">
        <f t="shared" si="3"/>
        <v>-10.026162114348981</v>
      </c>
      <c r="AH16">
        <f t="shared" si="4"/>
        <v>-612.11146195570177</v>
      </c>
      <c r="AI16">
        <f t="shared" si="5"/>
        <v>-622.13762407005072</v>
      </c>
      <c r="AJ16">
        <f t="shared" si="6"/>
        <v>-4.3658889762825766</v>
      </c>
      <c r="AK16">
        <f t="shared" si="20"/>
        <v>102.52718881463912</v>
      </c>
      <c r="AL16">
        <f t="shared" si="7"/>
        <v>-523.97632423169421</v>
      </c>
      <c r="AN16">
        <f t="shared" si="8"/>
        <v>0</v>
      </c>
      <c r="AO16">
        <f t="shared" si="8"/>
        <v>0</v>
      </c>
      <c r="AP16">
        <f t="shared" si="8"/>
        <v>-3.6055943947265932</v>
      </c>
      <c r="AQ16">
        <f t="shared" si="8"/>
        <v>-220.12666771234279</v>
      </c>
      <c r="AR16">
        <f t="shared" si="8"/>
        <v>-223.73226210706937</v>
      </c>
      <c r="AS16">
        <f t="shared" si="8"/>
        <v>-1.5700548865407227</v>
      </c>
      <c r="AT16">
        <f t="shared" si="8"/>
        <v>36.870684224034349</v>
      </c>
      <c r="AU16">
        <f t="shared" si="8"/>
        <v>-188.43163276957577</v>
      </c>
      <c r="AW16">
        <v>13</v>
      </c>
      <c r="AX16">
        <f>IF(Z16&gt;0, (R16*SUMPRODUCT(K16:$K$98, X16:$X$98)-K16*$AZ$3)/Z16, 0)</f>
        <v>1831.5084053913263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1.6930661E-2</v>
      </c>
      <c r="Q17" s="4">
        <f t="shared" si="22"/>
        <v>12.5</v>
      </c>
      <c r="R17">
        <f t="shared" si="0"/>
        <v>50000</v>
      </c>
      <c r="S17">
        <f t="shared" si="1"/>
        <v>1856.7168779288183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1469.0400148996985</v>
      </c>
      <c r="AC17">
        <f t="shared" si="19"/>
        <v>1449.152809309064</v>
      </c>
      <c r="AE17">
        <f t="shared" si="2"/>
        <v>0</v>
      </c>
      <c r="AF17">
        <f t="shared" si="3"/>
        <v>0</v>
      </c>
      <c r="AG17">
        <f t="shared" si="3"/>
        <v>-9.756150941316406</v>
      </c>
      <c r="AH17">
        <f t="shared" si="4"/>
        <v>-678.99820755634335</v>
      </c>
      <c r="AI17">
        <f t="shared" si="5"/>
        <v>-688.75435849765972</v>
      </c>
      <c r="AJ17">
        <f t="shared" si="6"/>
        <v>19.887205590634494</v>
      </c>
      <c r="AK17">
        <f t="shared" si="20"/>
        <v>102.8328010429789</v>
      </c>
      <c r="AL17">
        <f t="shared" si="7"/>
        <v>-566.03435186404636</v>
      </c>
      <c r="AN17">
        <f t="shared" si="8"/>
        <v>0</v>
      </c>
      <c r="AO17">
        <f t="shared" si="8"/>
        <v>0</v>
      </c>
      <c r="AP17">
        <f t="shared" si="8"/>
        <v>-3.1325833521238491</v>
      </c>
      <c r="AQ17">
        <f t="shared" si="8"/>
        <v>-218.01820143077191</v>
      </c>
      <c r="AR17">
        <f t="shared" si="8"/>
        <v>-221.15078478289576</v>
      </c>
      <c r="AS17">
        <f t="shared" si="8"/>
        <v>6.3855437998256299</v>
      </c>
      <c r="AT17">
        <f t="shared" si="8"/>
        <v>33.018382201868036</v>
      </c>
      <c r="AU17">
        <f t="shared" si="8"/>
        <v>-181.74685878120209</v>
      </c>
      <c r="AW17">
        <v>14</v>
      </c>
      <c r="AX17">
        <f>IF(Z17&gt;0, (R17*SUMPRODUCT(K17:$K$98, X17:$X$98)-K17*$AZ$3)/Z17, 0)</f>
        <v>1856.7168779288183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1.9185959999999998E-2</v>
      </c>
      <c r="Q18" s="4">
        <f t="shared" si="22"/>
        <v>12.5</v>
      </c>
      <c r="R18">
        <f t="shared" si="0"/>
        <v>50000</v>
      </c>
      <c r="S18">
        <f t="shared" si="1"/>
        <v>1860.757919704982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1449.152809309064</v>
      </c>
      <c r="AC18">
        <f t="shared" si="19"/>
        <v>1409.9198419155282</v>
      </c>
      <c r="AE18">
        <f t="shared" si="2"/>
        <v>0</v>
      </c>
      <c r="AF18">
        <f t="shared" si="3"/>
        <v>0</v>
      </c>
      <c r="AG18">
        <f t="shared" si="3"/>
        <v>-9.4714083101891831</v>
      </c>
      <c r="AH18">
        <f t="shared" si="4"/>
        <v>-748.72448685623567</v>
      </c>
      <c r="AI18">
        <f t="shared" si="5"/>
        <v>-758.19589516642486</v>
      </c>
      <c r="AJ18">
        <f t="shared" si="6"/>
        <v>39.232967393535773</v>
      </c>
      <c r="AK18">
        <f t="shared" si="20"/>
        <v>101.44069665163448</v>
      </c>
      <c r="AL18">
        <f t="shared" si="7"/>
        <v>-617.52223112125466</v>
      </c>
      <c r="AN18">
        <f t="shared" si="8"/>
        <v>0</v>
      </c>
      <c r="AO18">
        <f t="shared" si="8"/>
        <v>0</v>
      </c>
      <c r="AP18">
        <f t="shared" si="8"/>
        <v>-2.7153177676000859</v>
      </c>
      <c r="AQ18">
        <f t="shared" si="8"/>
        <v>-214.64863889469314</v>
      </c>
      <c r="AR18">
        <f t="shared" si="8"/>
        <v>-217.36395666229322</v>
      </c>
      <c r="AS18">
        <f t="shared" si="8"/>
        <v>11.247532568597993</v>
      </c>
      <c r="AT18">
        <f t="shared" si="8"/>
        <v>29.081601907035925</v>
      </c>
      <c r="AU18">
        <f t="shared" si="8"/>
        <v>-177.03482218665934</v>
      </c>
      <c r="AW18">
        <v>15</v>
      </c>
      <c r="AX18">
        <f>IF(Z18&gt;0, (R18*SUMPRODUCT(K18:$K$98, X18:$X$98)-K18*$AZ$3)/Z18, 0)</f>
        <v>1860.757919704982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2.1884238E-2</v>
      </c>
      <c r="Q19" s="4">
        <f t="shared" si="22"/>
        <v>12.5</v>
      </c>
      <c r="R19">
        <f t="shared" si="0"/>
        <v>50000</v>
      </c>
      <c r="S19">
        <f t="shared" si="1"/>
        <v>1847.0373869381092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1409.9198419155282</v>
      </c>
      <c r="AC19">
        <f t="shared" si="19"/>
        <v>1354.9008762683686</v>
      </c>
      <c r="AE19">
        <f t="shared" si="2"/>
        <v>0</v>
      </c>
      <c r="AF19">
        <f t="shared" si="3"/>
        <v>0</v>
      </c>
      <c r="AG19">
        <f t="shared" si="3"/>
        <v>-9.1694196734319338</v>
      </c>
      <c r="AH19">
        <f t="shared" si="4"/>
        <v>-829.09821462143168</v>
      </c>
      <c r="AI19">
        <f t="shared" si="5"/>
        <v>-838.26763429486357</v>
      </c>
      <c r="AJ19">
        <f t="shared" si="6"/>
        <v>55.018965647159575</v>
      </c>
      <c r="AK19">
        <f t="shared" si="20"/>
        <v>98.694388934086987</v>
      </c>
      <c r="AL19">
        <f t="shared" si="7"/>
        <v>-684.55427971361701</v>
      </c>
      <c r="AN19">
        <f t="shared" si="8"/>
        <v>0</v>
      </c>
      <c r="AO19">
        <f t="shared" si="8"/>
        <v>0</v>
      </c>
      <c r="AP19">
        <f t="shared" si="8"/>
        <v>-2.3470910086181216</v>
      </c>
      <c r="AQ19">
        <f t="shared" si="8"/>
        <v>-212.2237866849606</v>
      </c>
      <c r="AR19">
        <f t="shared" si="8"/>
        <v>-214.57087769357869</v>
      </c>
      <c r="AS19">
        <f t="shared" si="8"/>
        <v>14.083172564135133</v>
      </c>
      <c r="AT19">
        <f t="shared" si="8"/>
        <v>25.262745202887558</v>
      </c>
      <c r="AU19">
        <f t="shared" si="8"/>
        <v>-175.22495992655601</v>
      </c>
      <c r="AW19">
        <v>16</v>
      </c>
      <c r="AX19">
        <f>IF(Z19&gt;0, (R19*SUMPRODUCT(K19:$K$98, X19:$X$98)-K19*$AZ$3)/Z19, 0)</f>
        <v>1847.0373869381092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2.4761703999999999E-2</v>
      </c>
      <c r="Q20" s="4">
        <f t="shared" si="22"/>
        <v>12.5</v>
      </c>
      <c r="R20">
        <f t="shared" si="0"/>
        <v>50000</v>
      </c>
      <c r="S20">
        <f t="shared" si="1"/>
        <v>1815.1208530996978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1354.9008762683686</v>
      </c>
      <c r="AC20">
        <f t="shared" si="19"/>
        <v>1285.2035835544195</v>
      </c>
      <c r="AE20">
        <f t="shared" si="2"/>
        <v>0</v>
      </c>
      <c r="AF20">
        <f t="shared" si="3"/>
        <v>0</v>
      </c>
      <c r="AG20">
        <f t="shared" si="3"/>
        <v>-8.8506750208923144</v>
      </c>
      <c r="AH20">
        <f t="shared" si="4"/>
        <v>-908.20182322119274</v>
      </c>
      <c r="AI20">
        <f t="shared" si="5"/>
        <v>-917.05249824208511</v>
      </c>
      <c r="AJ20">
        <f t="shared" si="6"/>
        <v>69.697292713949082</v>
      </c>
      <c r="AK20">
        <f t="shared" si="20"/>
        <v>94.843061338785816</v>
      </c>
      <c r="AL20">
        <f t="shared" si="7"/>
        <v>-752.51214418935024</v>
      </c>
      <c r="AN20">
        <f t="shared" si="8"/>
        <v>0</v>
      </c>
      <c r="AO20">
        <f t="shared" si="8"/>
        <v>0</v>
      </c>
      <c r="AP20">
        <f t="shared" si="8"/>
        <v>-2.0227697551031039</v>
      </c>
      <c r="AQ20">
        <f t="shared" si="8"/>
        <v>-207.56418863022631</v>
      </c>
      <c r="AR20">
        <f t="shared" si="8"/>
        <v>-209.58695838532941</v>
      </c>
      <c r="AS20">
        <f t="shared" si="8"/>
        <v>15.928906595435084</v>
      </c>
      <c r="AT20">
        <f t="shared" si="8"/>
        <v>21.675824217319732</v>
      </c>
      <c r="AU20">
        <f t="shared" si="8"/>
        <v>-171.9822275725746</v>
      </c>
      <c r="AW20">
        <v>17</v>
      </c>
      <c r="AX20">
        <f>IF(Z20&gt;0, (R20*SUMPRODUCT(K20:$K$98, X20:$X$98)-K20*$AZ$3)/Z20, 0)</f>
        <v>1815.1208530996978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2.7627288E-2</v>
      </c>
      <c r="Q21" s="4">
        <f t="shared" si="22"/>
        <v>12.5</v>
      </c>
      <c r="R21">
        <f t="shared" si="0"/>
        <v>50000</v>
      </c>
      <c r="S21">
        <f t="shared" si="1"/>
        <v>1768.2334015933645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1285.2035835544195</v>
      </c>
      <c r="AC21">
        <f t="shared" si="19"/>
        <v>1204.8951931125962</v>
      </c>
      <c r="AE21">
        <f t="shared" si="2"/>
        <v>0</v>
      </c>
      <c r="AF21">
        <f t="shared" si="3"/>
        <v>0</v>
      </c>
      <c r="AG21">
        <f t="shared" si="3"/>
        <v>-8.5176481228867935</v>
      </c>
      <c r="AH21">
        <f t="shared" si="4"/>
        <v>-978.08059118639198</v>
      </c>
      <c r="AI21">
        <f t="shared" si="5"/>
        <v>-986.59823930927882</v>
      </c>
      <c r="AJ21">
        <f t="shared" si="6"/>
        <v>80.308390441823349</v>
      </c>
      <c r="AK21">
        <f t="shared" si="20"/>
        <v>89.964250848809371</v>
      </c>
      <c r="AL21">
        <f t="shared" si="7"/>
        <v>-816.32559801864613</v>
      </c>
      <c r="AN21">
        <f t="shared" si="8"/>
        <v>0</v>
      </c>
      <c r="AO21">
        <f t="shared" si="8"/>
        <v>0</v>
      </c>
      <c r="AP21">
        <f t="shared" si="8"/>
        <v>-1.7380878705090623</v>
      </c>
      <c r="AQ21">
        <f t="shared" si="8"/>
        <v>-199.58443779258184</v>
      </c>
      <c r="AR21">
        <f t="shared" si="8"/>
        <v>-201.32252566309091</v>
      </c>
      <c r="AS21">
        <f t="shared" si="8"/>
        <v>16.387509475999781</v>
      </c>
      <c r="AT21">
        <f t="shared" si="8"/>
        <v>18.357857817535063</v>
      </c>
      <c r="AU21">
        <f t="shared" si="8"/>
        <v>-166.57715836955609</v>
      </c>
      <c r="AW21">
        <v>18</v>
      </c>
      <c r="AX21">
        <f>IF(Z21&gt;0, (R21*SUMPRODUCT(K21:$K$98, X21:$X$98)-K21*$AZ$3)/Z21, 0)</f>
        <v>1768.2334015933645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3.0780427999999999E-2</v>
      </c>
      <c r="Q22" s="4">
        <f t="shared" si="22"/>
        <v>12.5</v>
      </c>
      <c r="R22">
        <f t="shared" si="0"/>
        <v>50000</v>
      </c>
      <c r="S22">
        <f t="shared" si="1"/>
        <v>1711.8905022543267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1204.8951931125962</v>
      </c>
      <c r="AC22">
        <f t="shared" si="19"/>
        <v>1118.9320037025168</v>
      </c>
      <c r="AE22">
        <f t="shared" si="2"/>
        <v>0</v>
      </c>
      <c r="AF22">
        <f t="shared" si="3"/>
        <v>0</v>
      </c>
      <c r="AG22">
        <f t="shared" si="3"/>
        <v>-8.1702947868820743</v>
      </c>
      <c r="AH22">
        <f t="shared" si="4"/>
        <v>-1048.7074191034083</v>
      </c>
      <c r="AI22">
        <f t="shared" si="5"/>
        <v>-1056.8777138902904</v>
      </c>
      <c r="AJ22">
        <f t="shared" si="6"/>
        <v>85.963189410079394</v>
      </c>
      <c r="AK22">
        <f t="shared" si="20"/>
        <v>84.342663517881746</v>
      </c>
      <c r="AL22">
        <f t="shared" si="7"/>
        <v>-886.5718609623292</v>
      </c>
      <c r="AN22">
        <f t="shared" si="8"/>
        <v>0</v>
      </c>
      <c r="AO22">
        <f t="shared" si="8"/>
        <v>0</v>
      </c>
      <c r="AP22">
        <f t="shared" si="8"/>
        <v>-1.4885784850429413</v>
      </c>
      <c r="AQ22">
        <f t="shared" si="8"/>
        <v>-191.06817341384823</v>
      </c>
      <c r="AR22">
        <f t="shared" si="8"/>
        <v>-192.55675189889118</v>
      </c>
      <c r="AS22">
        <f t="shared" si="8"/>
        <v>15.661975191760281</v>
      </c>
      <c r="AT22">
        <f t="shared" si="8"/>
        <v>15.366725137692036</v>
      </c>
      <c r="AU22">
        <f t="shared" si="8"/>
        <v>-161.52805156943887</v>
      </c>
      <c r="AW22">
        <v>19</v>
      </c>
      <c r="AX22">
        <f>IF(Z22&gt;0, (R22*SUMPRODUCT(K22:$K$98, X22:$X$98)-K22*$AZ$3)/Z22, 0)</f>
        <v>1711.8905022543267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3.4133669999999998E-2</v>
      </c>
      <c r="Q23" s="4">
        <f t="shared" si="22"/>
        <v>12.5</v>
      </c>
      <c r="R23">
        <f t="shared" si="0"/>
        <v>50000</v>
      </c>
      <c r="S23">
        <f t="shared" si="1"/>
        <v>1647.4866127479779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1118.9320037025168</v>
      </c>
      <c r="AC23">
        <f t="shared" si="19"/>
        <v>1029.3113734873318</v>
      </c>
      <c r="AE23">
        <f t="shared" si="2"/>
        <v>0</v>
      </c>
      <c r="AF23">
        <f t="shared" si="3"/>
        <v>0</v>
      </c>
      <c r="AG23">
        <f t="shared" si="3"/>
        <v>-7.8097096929550993</v>
      </c>
      <c r="AH23">
        <f t="shared" si="4"/>
        <v>-1115.528584232612</v>
      </c>
      <c r="AI23">
        <f t="shared" si="5"/>
        <v>-1123.3382939255671</v>
      </c>
      <c r="AJ23">
        <f t="shared" si="6"/>
        <v>89.620630215184974</v>
      </c>
      <c r="AK23">
        <f t="shared" si="20"/>
        <v>78.325240259176184</v>
      </c>
      <c r="AL23">
        <f t="shared" si="7"/>
        <v>-955.3924234512059</v>
      </c>
      <c r="AN23">
        <f t="shared" si="8"/>
        <v>0</v>
      </c>
      <c r="AO23">
        <f t="shared" si="8"/>
        <v>0</v>
      </c>
      <c r="AP23">
        <f t="shared" si="8"/>
        <v>-1.2704304048347821</v>
      </c>
      <c r="AQ23">
        <f t="shared" si="8"/>
        <v>-181.46659563412743</v>
      </c>
      <c r="AR23">
        <f t="shared" si="8"/>
        <v>-182.7370260389622</v>
      </c>
      <c r="AS23">
        <f t="shared" si="8"/>
        <v>14.578873991760855</v>
      </c>
      <c r="AT23">
        <f t="shared" si="8"/>
        <v>12.741416852025727</v>
      </c>
      <c r="AU23">
        <f t="shared" si="8"/>
        <v>-155.41673519517562</v>
      </c>
      <c r="AW23">
        <v>20</v>
      </c>
      <c r="AX23">
        <f>IF(Z23&gt;0, (R23*SUMPRODUCT(K23:$K$98, X23:$X$98)-K23*$AZ$3)/Z23, 0)</f>
        <v>1647.4866127479779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3.7867151000000002E-2</v>
      </c>
      <c r="Q24" s="4">
        <f t="shared" si="22"/>
        <v>12.5</v>
      </c>
      <c r="R24">
        <f t="shared" si="0"/>
        <v>50000</v>
      </c>
      <c r="S24">
        <f t="shared" si="1"/>
        <v>1577.5247811563133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1029.3113734873318</v>
      </c>
      <c r="AC24">
        <f t="shared" si="19"/>
        <v>938.42294142343951</v>
      </c>
      <c r="AE24">
        <f t="shared" si="2"/>
        <v>0</v>
      </c>
      <c r="AF24">
        <f t="shared" si="3"/>
        <v>0</v>
      </c>
      <c r="AG24">
        <f t="shared" si="3"/>
        <v>-7.4358811398162539</v>
      </c>
      <c r="AH24">
        <f t="shared" si="4"/>
        <v>-1182.9258248371777</v>
      </c>
      <c r="AI24">
        <f t="shared" ref="AI24:AI79" si="23">SUM(AE24:AH24)</f>
        <v>-1190.361705976994</v>
      </c>
      <c r="AJ24">
        <f t="shared" si="6"/>
        <v>90.88843206389231</v>
      </c>
      <c r="AK24">
        <f t="shared" si="20"/>
        <v>72.05179614411324</v>
      </c>
      <c r="AL24">
        <f t="shared" ref="AL24:AL79" si="24">SUM(AI24:AK24)</f>
        <v>-1027.4214777689886</v>
      </c>
      <c r="AN24">
        <f t="shared" si="8"/>
        <v>0</v>
      </c>
      <c r="AO24">
        <f t="shared" si="8"/>
        <v>0</v>
      </c>
      <c r="AP24">
        <f t="shared" si="8"/>
        <v>-1.0800165364388965</v>
      </c>
      <c r="AQ24">
        <f t="shared" si="8"/>
        <v>-171.81278562453508</v>
      </c>
      <c r="AR24">
        <f t="shared" si="8"/>
        <v>-172.89280216097399</v>
      </c>
      <c r="AS24">
        <f t="shared" si="8"/>
        <v>13.200992290529346</v>
      </c>
      <c r="AT24">
        <f t="shared" si="8"/>
        <v>10.465085421966487</v>
      </c>
      <c r="AU24">
        <f t="shared" si="8"/>
        <v>-149.22672444847817</v>
      </c>
      <c r="AW24">
        <v>21</v>
      </c>
      <c r="AX24">
        <f>IF(Z24&gt;0, (R24*SUMPRODUCT(K24:$K$98, X24:$X$98)-K24*$AZ$3)/Z24, 0)</f>
        <v>1577.5247811563133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4.2172894000000002E-2</v>
      </c>
      <c r="Q25" s="4">
        <f t="shared" si="22"/>
        <v>12.5</v>
      </c>
      <c r="R25">
        <f t="shared" si="0"/>
        <v>50000</v>
      </c>
      <c r="S25">
        <f t="shared" si="1"/>
        <v>1503.0717388747951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938.42294142343951</v>
      </c>
      <c r="AC25">
        <f t="shared" si="19"/>
        <v>847.4835161294701</v>
      </c>
      <c r="AE25">
        <f t="shared" si="2"/>
        <v>0</v>
      </c>
      <c r="AF25">
        <f t="shared" si="3"/>
        <v>0</v>
      </c>
      <c r="AG25">
        <f t="shared" si="3"/>
        <v>-7.0479297013120226</v>
      </c>
      <c r="AH25">
        <f t="shared" si="4"/>
        <v>-1254.3705084242804</v>
      </c>
      <c r="AI25">
        <f t="shared" si="23"/>
        <v>-1261.4184381255925</v>
      </c>
      <c r="AJ25">
        <f t="shared" si="6"/>
        <v>90.939425293969407</v>
      </c>
      <c r="AK25">
        <f t="shared" si="20"/>
        <v>65.689605899640767</v>
      </c>
      <c r="AL25">
        <f t="shared" si="24"/>
        <v>-1104.7894069319823</v>
      </c>
      <c r="AN25">
        <f t="shared" si="8"/>
        <v>0</v>
      </c>
      <c r="AO25">
        <f t="shared" si="8"/>
        <v>0</v>
      </c>
      <c r="AP25">
        <f t="shared" si="8"/>
        <v>-0.91399013229019921</v>
      </c>
      <c r="AQ25">
        <f t="shared" si="8"/>
        <v>-162.66936753387404</v>
      </c>
      <c r="AR25">
        <f t="shared" si="8"/>
        <v>-163.58335766616423</v>
      </c>
      <c r="AS25">
        <f t="shared" si="8"/>
        <v>11.793213167174017</v>
      </c>
      <c r="AT25">
        <f t="shared" si="8"/>
        <v>8.5187642514548489</v>
      </c>
      <c r="AU25">
        <f t="shared" si="8"/>
        <v>-143.27138024753538</v>
      </c>
      <c r="AW25">
        <v>22</v>
      </c>
      <c r="AX25">
        <f>IF(Z25&gt;0, (R25*SUMPRODUCT(K25:$K$98, X25:$X$98)-K25*$AZ$3)/Z25, 0)</f>
        <v>1503.0717388747951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4.6777600000000003E-2</v>
      </c>
      <c r="Q26" s="4">
        <f t="shared" si="22"/>
        <v>12.5</v>
      </c>
      <c r="R26">
        <f t="shared" si="0"/>
        <v>50000</v>
      </c>
      <c r="S26">
        <f t="shared" si="1"/>
        <v>1423.4530081039672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847.4835161294701</v>
      </c>
      <c r="AC26">
        <f t="shared" si="19"/>
        <v>757.02250603360221</v>
      </c>
      <c r="AE26">
        <f t="shared" si="2"/>
        <v>0</v>
      </c>
      <c r="AF26">
        <f t="shared" si="3"/>
        <v>0</v>
      </c>
      <c r="AG26">
        <f t="shared" si="3"/>
        <v>-6.6477651679028078</v>
      </c>
      <c r="AH26">
        <f t="shared" si="4"/>
        <v>-1318.7409455843731</v>
      </c>
      <c r="AI26">
        <f t="shared" si="23"/>
        <v>-1325.388710752276</v>
      </c>
      <c r="AJ26">
        <f t="shared" si="6"/>
        <v>90.461010095867891</v>
      </c>
      <c r="AK26">
        <f t="shared" si="20"/>
        <v>59.323846129062915</v>
      </c>
      <c r="AL26">
        <f t="shared" si="24"/>
        <v>-1175.603854527345</v>
      </c>
      <c r="AN26">
        <f t="shared" si="8"/>
        <v>0</v>
      </c>
      <c r="AO26">
        <f t="shared" si="8"/>
        <v>0</v>
      </c>
      <c r="AP26">
        <f t="shared" si="8"/>
        <v>-0.76972854120989198</v>
      </c>
      <c r="AQ26">
        <f t="shared" si="8"/>
        <v>-152.69380290077865</v>
      </c>
      <c r="AR26">
        <f t="shared" si="8"/>
        <v>-153.46353144198855</v>
      </c>
      <c r="AS26">
        <f t="shared" si="8"/>
        <v>10.474260082720738</v>
      </c>
      <c r="AT26">
        <f t="shared" si="8"/>
        <v>6.8689636872791686</v>
      </c>
      <c r="AU26">
        <f t="shared" si="8"/>
        <v>-136.12030767198863</v>
      </c>
      <c r="AW26">
        <v>23</v>
      </c>
      <c r="AX26">
        <f>IF(Z26&gt;0, (R26*SUMPRODUCT(K26:$K$98, X26:$X$98)-K26*$AZ$3)/Z26, 0)</f>
        <v>1423.4530081039672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5.1668436999999998E-2</v>
      </c>
      <c r="Q27" s="4">
        <f t="shared" si="22"/>
        <v>12.5</v>
      </c>
      <c r="R27">
        <f t="shared" si="0"/>
        <v>50000</v>
      </c>
      <c r="S27">
        <f t="shared" si="1"/>
        <v>1340.2153121388774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757.02250603360221</v>
      </c>
      <c r="AC27">
        <f t="shared" si="19"/>
        <v>668.80045084532912</v>
      </c>
      <c r="AE27">
        <f t="shared" si="2"/>
        <v>0</v>
      </c>
      <c r="AF27">
        <f t="shared" si="3"/>
        <v>0</v>
      </c>
      <c r="AG27">
        <f t="shared" si="3"/>
        <v>-6.2378078804551995</v>
      </c>
      <c r="AH27">
        <f t="shared" si="4"/>
        <v>-1373.9185430743228</v>
      </c>
      <c r="AI27">
        <f t="shared" si="23"/>
        <v>-1380.156350954778</v>
      </c>
      <c r="AJ27">
        <f t="shared" si="6"/>
        <v>88.222055188273089</v>
      </c>
      <c r="AK27">
        <f t="shared" si="20"/>
        <v>52.991575422352163</v>
      </c>
      <c r="AL27">
        <f t="shared" si="24"/>
        <v>-1238.9427203441528</v>
      </c>
      <c r="AN27">
        <f t="shared" si="8"/>
        <v>0</v>
      </c>
      <c r="AO27">
        <f t="shared" si="8"/>
        <v>0</v>
      </c>
      <c r="AP27">
        <f t="shared" si="8"/>
        <v>-0.6448755224635605</v>
      </c>
      <c r="AQ27">
        <f t="shared" si="8"/>
        <v>-142.03810942359002</v>
      </c>
      <c r="AR27">
        <f t="shared" si="8"/>
        <v>-142.68298494605358</v>
      </c>
      <c r="AS27">
        <f t="shared" si="8"/>
        <v>9.120550844569296</v>
      </c>
      <c r="AT27">
        <f t="shared" si="8"/>
        <v>5.4783620370434969</v>
      </c>
      <c r="AU27">
        <f t="shared" si="8"/>
        <v>-128.08407206444079</v>
      </c>
      <c r="AW27">
        <v>24</v>
      </c>
      <c r="AX27">
        <f>IF(Z27&gt;0, (R27*SUMPRODUCT(K27:$K$98, X27:$X$98)-K27*$AZ$3)/Z27, 0)</f>
        <v>1340.2153121388774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5.7177164000000003E-2</v>
      </c>
      <c r="Q28" s="4">
        <f t="shared" si="22"/>
        <v>12.5</v>
      </c>
      <c r="R28">
        <f t="shared" si="0"/>
        <v>50000</v>
      </c>
      <c r="S28">
        <f t="shared" si="1"/>
        <v>1255.2619331168903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668.80045084532912</v>
      </c>
      <c r="AC28">
        <f t="shared" si="19"/>
        <v>584.32640187933328</v>
      </c>
      <c r="AE28">
        <f t="shared" si="2"/>
        <v>0</v>
      </c>
      <c r="AF28">
        <f t="shared" si="3"/>
        <v>0</v>
      </c>
      <c r="AG28">
        <f t="shared" si="3"/>
        <v>-5.8187696374693685</v>
      </c>
      <c r="AH28">
        <f t="shared" si="4"/>
        <v>-1426.6406567251177</v>
      </c>
      <c r="AI28">
        <f t="shared" si="23"/>
        <v>-1432.459426362587</v>
      </c>
      <c r="AJ28">
        <f t="shared" si="6"/>
        <v>84.474048965995848</v>
      </c>
      <c r="AK28">
        <f t="shared" si="20"/>
        <v>46.816031559173041</v>
      </c>
      <c r="AL28">
        <f t="shared" si="24"/>
        <v>-1301.1693458374179</v>
      </c>
      <c r="AN28">
        <f t="shared" si="8"/>
        <v>0</v>
      </c>
      <c r="AO28">
        <f t="shared" si="8"/>
        <v>0</v>
      </c>
      <c r="AP28">
        <f t="shared" si="8"/>
        <v>-0.5371023336887859</v>
      </c>
      <c r="AQ28">
        <f t="shared" si="8"/>
        <v>-131.68626252673104</v>
      </c>
      <c r="AR28">
        <f t="shared" si="8"/>
        <v>-132.22336486041982</v>
      </c>
      <c r="AS28">
        <f t="shared" si="8"/>
        <v>7.7973887372364619</v>
      </c>
      <c r="AT28">
        <f t="shared" si="8"/>
        <v>4.321360248146112</v>
      </c>
      <c r="AU28">
        <f t="shared" si="8"/>
        <v>-120.10461587503723</v>
      </c>
      <c r="AW28">
        <v>25</v>
      </c>
      <c r="AX28">
        <f>IF(Z28&gt;0, (R28*SUMPRODUCT(K28:$K$98, X28:$X$98)-K28*$AZ$3)/Z28, 0)</f>
        <v>1255.2619331168903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6.3388860000000005E-2</v>
      </c>
      <c r="Q29" s="4">
        <f t="shared" si="22"/>
        <v>12.5</v>
      </c>
      <c r="R29">
        <f t="shared" si="0"/>
        <v>50000</v>
      </c>
      <c r="S29">
        <f t="shared" si="1"/>
        <v>1168.53957191681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584.32640187933328</v>
      </c>
      <c r="AC29">
        <f t="shared" si="19"/>
        <v>504.03662190402559</v>
      </c>
      <c r="AE29">
        <f t="shared" si="2"/>
        <v>0</v>
      </c>
      <c r="AF29">
        <f t="shared" si="3"/>
        <v>0</v>
      </c>
      <c r="AG29">
        <f t="shared" si="3"/>
        <v>-5.391736767172878</v>
      </c>
      <c r="AH29">
        <f t="shared" si="4"/>
        <v>-1475.3806956871863</v>
      </c>
      <c r="AI29">
        <f t="shared" si="23"/>
        <v>-1480.7724324543592</v>
      </c>
      <c r="AJ29">
        <f t="shared" si="6"/>
        <v>80.289779975307681</v>
      </c>
      <c r="AK29">
        <f t="shared" si="20"/>
        <v>40.902848131553334</v>
      </c>
      <c r="AL29">
        <f t="shared" si="24"/>
        <v>-1359.5798043474981</v>
      </c>
      <c r="AN29">
        <f t="shared" si="8"/>
        <v>0</v>
      </c>
      <c r="AO29">
        <f t="shared" si="8"/>
        <v>0</v>
      </c>
      <c r="AP29">
        <f t="shared" si="8"/>
        <v>-0.44436161224645204</v>
      </c>
      <c r="AQ29">
        <f t="shared" si="8"/>
        <v>-121.59394512811333</v>
      </c>
      <c r="AR29">
        <f t="shared" si="8"/>
        <v>-122.0383067403598</v>
      </c>
      <c r="AS29">
        <f t="shared" si="8"/>
        <v>6.6171064384969949</v>
      </c>
      <c r="AT29">
        <f t="shared" si="8"/>
        <v>3.3710205683388925</v>
      </c>
      <c r="AU29">
        <f t="shared" si="8"/>
        <v>-112.0501797335239</v>
      </c>
      <c r="AW29">
        <v>26</v>
      </c>
      <c r="AX29">
        <f>IF(Z29&gt;0, (R29*SUMPRODUCT(K29:$K$98, X29:$X$98)-K29*$AZ$3)/Z29, 0)</f>
        <v>1168.53957191681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7.0498397000000004E-2</v>
      </c>
      <c r="Q30" s="4">
        <f t="shared" si="22"/>
        <v>12.5</v>
      </c>
      <c r="R30">
        <f t="shared" si="0"/>
        <v>50000</v>
      </c>
      <c r="S30">
        <f t="shared" si="1"/>
        <v>1079.9651993295031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504.03662190402559</v>
      </c>
      <c r="AC30">
        <f t="shared" si="19"/>
        <v>428.33239333968288</v>
      </c>
      <c r="AE30">
        <f t="shared" si="2"/>
        <v>0</v>
      </c>
      <c r="AF30">
        <f t="shared" si="3"/>
        <v>0</v>
      </c>
      <c r="AG30">
        <f t="shared" si="3"/>
        <v>-4.9577106003694986</v>
      </c>
      <c r="AH30">
        <f t="shared" si="4"/>
        <v>-1520.4351965266005</v>
      </c>
      <c r="AI30">
        <f t="shared" si="23"/>
        <v>-1525.3929071269699</v>
      </c>
      <c r="AJ30">
        <f t="shared" si="6"/>
        <v>75.704228564342714</v>
      </c>
      <c r="AK30">
        <f t="shared" si="20"/>
        <v>35.282563533281795</v>
      </c>
      <c r="AL30">
        <f t="shared" si="24"/>
        <v>-1414.4061150293455</v>
      </c>
      <c r="AN30">
        <f t="shared" si="8"/>
        <v>0</v>
      </c>
      <c r="AO30">
        <f t="shared" si="8"/>
        <v>0</v>
      </c>
      <c r="AP30">
        <f t="shared" si="8"/>
        <v>-0.36481358461810448</v>
      </c>
      <c r="AQ30">
        <f t="shared" si="8"/>
        <v>-111.88136197039441</v>
      </c>
      <c r="AR30">
        <f t="shared" si="8"/>
        <v>-112.24617555501251</v>
      </c>
      <c r="AS30">
        <f t="shared" si="8"/>
        <v>5.570702531779042</v>
      </c>
      <c r="AT30">
        <f t="shared" si="8"/>
        <v>2.5962706407536631</v>
      </c>
      <c r="AU30">
        <f t="shared" si="8"/>
        <v>-104.07920238247982</v>
      </c>
      <c r="AW30">
        <v>27</v>
      </c>
      <c r="AX30">
        <f>IF(Z30&gt;0, (R30*SUMPRODUCT(K30:$K$98, X30:$X$98)-K30*$AZ$3)/Z30, 0)</f>
        <v>1079.9651993295031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7.8701599999999997E-2</v>
      </c>
      <c r="Q31" s="4">
        <f t="shared" si="22"/>
        <v>12.5</v>
      </c>
      <c r="R31">
        <f t="shared" si="0"/>
        <v>50000</v>
      </c>
      <c r="S31">
        <f t="shared" si="1"/>
        <v>988.89899424520195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428.33239333968288</v>
      </c>
      <c r="AC31">
        <f t="shared" si="19"/>
        <v>357.42399258694076</v>
      </c>
      <c r="AE31">
        <f t="shared" si="2"/>
        <v>0</v>
      </c>
      <c r="AF31">
        <f t="shared" si="3"/>
        <v>0</v>
      </c>
      <c r="AG31">
        <f t="shared" si="3"/>
        <v>-4.5179537377797638</v>
      </c>
      <c r="AH31">
        <f t="shared" si="4"/>
        <v>-1560.7190263441603</v>
      </c>
      <c r="AI31">
        <f t="shared" si="23"/>
        <v>-1565.2369800819401</v>
      </c>
      <c r="AJ31">
        <f t="shared" si="6"/>
        <v>70.908400752742125</v>
      </c>
      <c r="AK31">
        <f t="shared" si="20"/>
        <v>29.983267533777806</v>
      </c>
      <c r="AL31">
        <f t="shared" si="24"/>
        <v>-1464.3453117954202</v>
      </c>
      <c r="AN31">
        <f t="shared" si="8"/>
        <v>0</v>
      </c>
      <c r="AO31">
        <f t="shared" si="8"/>
        <v>0</v>
      </c>
      <c r="AP31">
        <f t="shared" si="8"/>
        <v>-0.29683396067923501</v>
      </c>
      <c r="AQ31">
        <f t="shared" si="8"/>
        <v>-102.54076003992931</v>
      </c>
      <c r="AR31">
        <f t="shared" si="8"/>
        <v>-102.83759400060855</v>
      </c>
      <c r="AS31">
        <f t="shared" si="8"/>
        <v>4.6587509882760383</v>
      </c>
      <c r="AT31">
        <f t="shared" si="8"/>
        <v>1.9699298781510088</v>
      </c>
      <c r="AU31">
        <f t="shared" si="8"/>
        <v>-96.2089131341815</v>
      </c>
      <c r="AW31">
        <v>28</v>
      </c>
      <c r="AX31">
        <f>IF(Z31&gt;0, (R31*SUMPRODUCT(K31:$K$98, X31:$X$98)-K31*$AZ$3)/Z31, 0)</f>
        <v>988.89899424520195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8.8159118999999994E-2</v>
      </c>
      <c r="Q32" s="4">
        <f t="shared" si="22"/>
        <v>12.5</v>
      </c>
      <c r="R32">
        <f t="shared" si="0"/>
        <v>50000</v>
      </c>
      <c r="S32">
        <f t="shared" si="1"/>
        <v>894.18331965622269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357.42399258694076</v>
      </c>
      <c r="AC32">
        <f t="shared" si="19"/>
        <v>291.4662336342011</v>
      </c>
      <c r="AE32">
        <f t="shared" si="2"/>
        <v>0</v>
      </c>
      <c r="AF32">
        <f t="shared" si="3"/>
        <v>0</v>
      </c>
      <c r="AG32">
        <f t="shared" si="3"/>
        <v>-4.0744753791965449</v>
      </c>
      <c r="AH32">
        <f t="shared" si="4"/>
        <v>-1593.195284821684</v>
      </c>
      <c r="AI32">
        <f t="shared" si="23"/>
        <v>-1597.2697602008807</v>
      </c>
      <c r="AJ32">
        <f t="shared" si="6"/>
        <v>65.957758952739653</v>
      </c>
      <c r="AK32">
        <f t="shared" si="20"/>
        <v>25.019679481085856</v>
      </c>
      <c r="AL32">
        <f t="shared" si="24"/>
        <v>-1506.2923217670552</v>
      </c>
      <c r="AN32">
        <f t="shared" si="8"/>
        <v>0</v>
      </c>
      <c r="AO32">
        <f t="shared" si="8"/>
        <v>0</v>
      </c>
      <c r="AP32">
        <f t="shared" si="8"/>
        <v>-0.23901517911578629</v>
      </c>
      <c r="AQ32">
        <f t="shared" si="8"/>
        <v>-93.459358795578581</v>
      </c>
      <c r="AR32">
        <f t="shared" si="8"/>
        <v>-93.698373974694363</v>
      </c>
      <c r="AS32">
        <f t="shared" si="8"/>
        <v>3.8691866075955139</v>
      </c>
      <c r="AT32">
        <f t="shared" si="8"/>
        <v>1.4676940258675768</v>
      </c>
      <c r="AU32">
        <f t="shared" si="8"/>
        <v>-88.361493341231281</v>
      </c>
      <c r="AW32">
        <v>29</v>
      </c>
      <c r="AX32">
        <f>IF(Z32&gt;0, (R32*SUMPRODUCT(K32:$K$98, X32:$X$98)-K32*$AZ$3)/Z32, 0)</f>
        <v>894.18331965622269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9.9426106E-2</v>
      </c>
      <c r="Q33" s="4">
        <f t="shared" si="22"/>
        <v>12.5</v>
      </c>
      <c r="R33">
        <f t="shared" si="0"/>
        <v>50000</v>
      </c>
      <c r="S33">
        <f t="shared" si="1"/>
        <v>794.62088681621867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291.4662336342011</v>
      </c>
      <c r="AC33">
        <f t="shared" si="19"/>
        <v>230.67026866647063</v>
      </c>
      <c r="AE33">
        <f t="shared" si="2"/>
        <v>0</v>
      </c>
      <c r="AF33">
        <f t="shared" si="3"/>
        <v>0</v>
      </c>
      <c r="AG33">
        <f t="shared" si="3"/>
        <v>-3.6286214044581939</v>
      </c>
      <c r="AH33">
        <f t="shared" si="4"/>
        <v>-1620.4368837855438</v>
      </c>
      <c r="AI33">
        <f t="shared" si="23"/>
        <v>-1624.0655051900021</v>
      </c>
      <c r="AJ33">
        <f t="shared" si="6"/>
        <v>60.79596496773047</v>
      </c>
      <c r="AK33">
        <f t="shared" si="20"/>
        <v>20.40263635439408</v>
      </c>
      <c r="AL33">
        <f t="shared" si="24"/>
        <v>-1542.8669038678775</v>
      </c>
      <c r="AN33">
        <f t="shared" si="8"/>
        <v>0</v>
      </c>
      <c r="AO33">
        <f t="shared" si="8"/>
        <v>0</v>
      </c>
      <c r="AP33">
        <f t="shared" si="8"/>
        <v>-0.19005417749129758</v>
      </c>
      <c r="AQ33">
        <f t="shared" si="8"/>
        <v>-84.872673337054138</v>
      </c>
      <c r="AR33">
        <f t="shared" si="8"/>
        <v>-85.062727514545429</v>
      </c>
      <c r="AS33">
        <f t="shared" si="8"/>
        <v>3.1842746400976529</v>
      </c>
      <c r="AT33">
        <f t="shared" si="8"/>
        <v>1.0686169315499023</v>
      </c>
      <c r="AU33">
        <f t="shared" si="8"/>
        <v>-80.809835942897877</v>
      </c>
      <c r="AW33">
        <v>30</v>
      </c>
      <c r="AX33">
        <f>IF(Z33&gt;0, (R33*SUMPRODUCT(K33:$K$98, X33:$X$98)-K33*$AZ$3)/Z33, 0)</f>
        <v>794.62088681621867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0.112419382</v>
      </c>
      <c r="Q34" s="4">
        <f t="shared" si="22"/>
        <v>12.5</v>
      </c>
      <c r="R34">
        <f t="shared" si="0"/>
        <v>50000</v>
      </c>
      <c r="S34">
        <f t="shared" si="1"/>
        <v>686.78915360539224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230.67026866647063</v>
      </c>
      <c r="AC34">
        <f t="shared" si="19"/>
        <v>174.9613398185665</v>
      </c>
      <c r="AE34">
        <f t="shared" si="2"/>
        <v>0</v>
      </c>
      <c r="AF34">
        <f t="shared" si="3"/>
        <v>0</v>
      </c>
      <c r="AG34">
        <f t="shared" si="3"/>
        <v>-3.1844078146124497</v>
      </c>
      <c r="AH34">
        <f t="shared" si="4"/>
        <v>-1631.7095032046486</v>
      </c>
      <c r="AI34">
        <f t="shared" si="23"/>
        <v>-1634.8939110192612</v>
      </c>
      <c r="AJ34">
        <f t="shared" si="6"/>
        <v>55.708928847904133</v>
      </c>
      <c r="AK34">
        <f t="shared" si="20"/>
        <v>16.146918806652945</v>
      </c>
      <c r="AL34">
        <f t="shared" si="24"/>
        <v>-1563.0380633647039</v>
      </c>
      <c r="AN34">
        <f t="shared" si="8"/>
        <v>0</v>
      </c>
      <c r="AO34">
        <f t="shared" si="8"/>
        <v>0</v>
      </c>
      <c r="AP34">
        <f t="shared" si="8"/>
        <v>-0.14891773440740588</v>
      </c>
      <c r="AQ34">
        <f t="shared" si="8"/>
        <v>-76.30633278603564</v>
      </c>
      <c r="AR34">
        <f t="shared" si="8"/>
        <v>-76.455250520443045</v>
      </c>
      <c r="AS34">
        <f t="shared" si="8"/>
        <v>2.6052088655934007</v>
      </c>
      <c r="AT34">
        <f t="shared" si="8"/>
        <v>0.75510509530630943</v>
      </c>
      <c r="AU34">
        <f t="shared" ref="AU34:AU79" si="25">AL34*$K34</f>
        <v>-73.094936559543328</v>
      </c>
      <c r="AW34">
        <v>31</v>
      </c>
      <c r="AX34">
        <f>IF(Z34&gt;0, (R34*SUMPRODUCT(K34:$K$98, X34:$X$98)-K34*$AZ$3)/Z34, 0)</f>
        <v>686.78915360539224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0.12734142500000001</v>
      </c>
      <c r="Q35" s="4">
        <f t="shared" si="22"/>
        <v>12.5</v>
      </c>
      <c r="R35">
        <f t="shared" si="0"/>
        <v>50000</v>
      </c>
      <c r="S35">
        <f t="shared" si="1"/>
        <v>567.39848265782962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174.9613398185665</v>
      </c>
      <c r="AC35">
        <f t="shared" si="19"/>
        <v>124.69406461212925</v>
      </c>
      <c r="AE35">
        <f t="shared" si="2"/>
        <v>0</v>
      </c>
      <c r="AF35">
        <f t="shared" ref="AF35:AG66" si="26">-$Z35*P35</f>
        <v>0</v>
      </c>
      <c r="AG35">
        <f t="shared" si="26"/>
        <v>-2.7470567075724399</v>
      </c>
      <c r="AH35">
        <f t="shared" si="4"/>
        <v>-1622.0281155755408</v>
      </c>
      <c r="AI35">
        <f t="shared" si="23"/>
        <v>-1624.7751722831133</v>
      </c>
      <c r="AJ35">
        <f t="shared" si="6"/>
        <v>50.267275206437247</v>
      </c>
      <c r="AK35">
        <f t="shared" si="20"/>
        <v>12.247293787299656</v>
      </c>
      <c r="AL35">
        <f t="shared" si="24"/>
        <v>-1562.2606032893764</v>
      </c>
      <c r="AN35">
        <f t="shared" ref="AN35:AT66" si="27">AE35*$K35</f>
        <v>0</v>
      </c>
      <c r="AO35">
        <f t="shared" si="27"/>
        <v>0</v>
      </c>
      <c r="AP35">
        <f t="shared" si="27"/>
        <v>-0.11470103621082253</v>
      </c>
      <c r="AQ35">
        <f t="shared" si="27"/>
        <v>-67.726416097180703</v>
      </c>
      <c r="AR35">
        <f t="shared" si="27"/>
        <v>-67.841117133391535</v>
      </c>
      <c r="AS35">
        <f t="shared" si="27"/>
        <v>2.0988676854683743</v>
      </c>
      <c r="AT35">
        <f t="shared" si="27"/>
        <v>0.51137542385247448</v>
      </c>
      <c r="AU35">
        <f t="shared" si="25"/>
        <v>-65.230874024070687</v>
      </c>
      <c r="AW35">
        <v>32</v>
      </c>
      <c r="AX35">
        <f>IF(Z35&gt;0, (R35*SUMPRODUCT(K35:$K$98, X35:$X$98)-K35*$AZ$3)/Z35, 0)</f>
        <v>567.39848265782962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0.14457818</v>
      </c>
      <c r="Q36" s="4">
        <f t="shared" si="22"/>
        <v>12.5</v>
      </c>
      <c r="R36">
        <f t="shared" si="0"/>
        <v>50000</v>
      </c>
      <c r="S36">
        <f t="shared" si="1"/>
        <v>431.75194944150775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124.69406461212925</v>
      </c>
      <c r="AC36">
        <f t="shared" si="19"/>
        <v>80.216807068161245</v>
      </c>
      <c r="AE36">
        <f t="shared" si="2"/>
        <v>0</v>
      </c>
      <c r="AF36">
        <f t="shared" si="26"/>
        <v>0</v>
      </c>
      <c r="AG36">
        <f t="shared" si="26"/>
        <v>-2.3224216813591001</v>
      </c>
      <c r="AH36">
        <f t="shared" si="4"/>
        <v>-1588.6578365504624</v>
      </c>
      <c r="AI36">
        <f t="shared" si="23"/>
        <v>-1590.9802582318216</v>
      </c>
      <c r="AJ36">
        <f t="shared" si="6"/>
        <v>44.477257543968008</v>
      </c>
      <c r="AK36">
        <f t="shared" si="20"/>
        <v>8.7285845228490491</v>
      </c>
      <c r="AL36">
        <f t="shared" si="24"/>
        <v>-1537.7744161650044</v>
      </c>
      <c r="AN36">
        <f t="shared" si="27"/>
        <v>0</v>
      </c>
      <c r="AO36">
        <f t="shared" si="27"/>
        <v>0</v>
      </c>
      <c r="AP36">
        <f t="shared" si="27"/>
        <v>-8.6581034633249551E-2</v>
      </c>
      <c r="AQ36">
        <f t="shared" si="27"/>
        <v>-59.225953783838634</v>
      </c>
      <c r="AR36">
        <f t="shared" si="27"/>
        <v>-59.312534818471889</v>
      </c>
      <c r="AS36">
        <f t="shared" si="27"/>
        <v>1.6581342685160789</v>
      </c>
      <c r="AT36">
        <f t="shared" si="27"/>
        <v>0.32540596952650741</v>
      </c>
      <c r="AU36">
        <f t="shared" si="25"/>
        <v>-57.328994580429296</v>
      </c>
      <c r="AW36">
        <v>33</v>
      </c>
      <c r="AX36">
        <f>IF(Z36&gt;0, (R36*SUMPRODUCT(K36:$K$98, X36:$X$98)-K36*$AZ$3)/Z36, 0)</f>
        <v>431.75194944150775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0.16385111999999999</v>
      </c>
      <c r="Q37" s="4">
        <f t="shared" si="22"/>
        <v>12.5</v>
      </c>
      <c r="R37">
        <f t="shared" si="0"/>
        <v>50000</v>
      </c>
      <c r="S37">
        <f t="shared" si="1"/>
        <v>271.99255250985215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80.216807068161245</v>
      </c>
      <c r="AC37">
        <f t="shared" si="19"/>
        <v>41.749030563976781</v>
      </c>
      <c r="AE37">
        <f t="shared" si="2"/>
        <v>0</v>
      </c>
      <c r="AF37">
        <f t="shared" si="26"/>
        <v>0</v>
      </c>
      <c r="AG37">
        <f t="shared" si="26"/>
        <v>-1.9186660709425374</v>
      </c>
      <c r="AH37">
        <f t="shared" si="4"/>
        <v>-1522.1255744118864</v>
      </c>
      <c r="AI37">
        <f t="shared" si="23"/>
        <v>-1524.0442404828289</v>
      </c>
      <c r="AJ37">
        <f t="shared" si="6"/>
        <v>38.467776504184464</v>
      </c>
      <c r="AK37">
        <f t="shared" si="20"/>
        <v>5.6151764947712879</v>
      </c>
      <c r="AL37">
        <f t="shared" si="24"/>
        <v>-1479.9612874838731</v>
      </c>
      <c r="AN37">
        <f t="shared" si="27"/>
        <v>0</v>
      </c>
      <c r="AO37">
        <f t="shared" si="27"/>
        <v>0</v>
      </c>
      <c r="AP37">
        <f t="shared" si="27"/>
        <v>-6.3865022135268151E-2</v>
      </c>
      <c r="AQ37">
        <f t="shared" si="27"/>
        <v>-50.665712483631161</v>
      </c>
      <c r="AR37">
        <f t="shared" si="27"/>
        <v>-50.729577505766429</v>
      </c>
      <c r="AS37">
        <f t="shared" si="27"/>
        <v>1.2804444896070017</v>
      </c>
      <c r="AT37">
        <f t="shared" si="27"/>
        <v>0.18690765243784097</v>
      </c>
      <c r="AU37">
        <f t="shared" si="25"/>
        <v>-49.262225363721583</v>
      </c>
      <c r="AW37">
        <v>34</v>
      </c>
      <c r="AX37">
        <f>IF(Z37&gt;0, (R37*SUMPRODUCT(K37:$K$98, X37:$X$98)-K37*$AZ$3)/Z37, 0)</f>
        <v>271.99255250985215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0.185300933</v>
      </c>
      <c r="Q38" s="4">
        <f t="shared" si="22"/>
        <v>12.5</v>
      </c>
      <c r="R38">
        <f t="shared" si="0"/>
        <v>50000</v>
      </c>
      <c r="S38">
        <f t="shared" si="1"/>
        <v>77.863697251452507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41.749030563976781</v>
      </c>
      <c r="AC38">
        <f t="shared" si="19"/>
        <v>9.6174049371796855</v>
      </c>
      <c r="AE38">
        <f t="shared" si="2"/>
        <v>0</v>
      </c>
      <c r="AF38">
        <f t="shared" si="26"/>
        <v>0</v>
      </c>
      <c r="AG38">
        <f t="shared" si="26"/>
        <v>-1.5439487971720156</v>
      </c>
      <c r="AH38">
        <f t="shared" si="4"/>
        <v>-1422.1224522443854</v>
      </c>
      <c r="AI38">
        <f t="shared" si="23"/>
        <v>-1423.6664010415575</v>
      </c>
      <c r="AJ38">
        <f t="shared" si="6"/>
        <v>32.131625626797096</v>
      </c>
      <c r="AK38">
        <f t="shared" si="20"/>
        <v>2.9224321394783748</v>
      </c>
      <c r="AL38">
        <f t="shared" si="24"/>
        <v>-1388.612343275282</v>
      </c>
      <c r="AN38">
        <f t="shared" si="27"/>
        <v>0</v>
      </c>
      <c r="AO38">
        <f t="shared" si="27"/>
        <v>0</v>
      </c>
      <c r="AP38">
        <f t="shared" si="27"/>
        <v>-4.5885824755521984E-2</v>
      </c>
      <c r="AQ38">
        <f t="shared" si="27"/>
        <v>-42.265172099038708</v>
      </c>
      <c r="AR38">
        <f t="shared" si="27"/>
        <v>-42.31105792379423</v>
      </c>
      <c r="AS38">
        <f t="shared" si="27"/>
        <v>0.95494497312464</v>
      </c>
      <c r="AT38">
        <f t="shared" si="27"/>
        <v>8.6854051933348941E-2</v>
      </c>
      <c r="AU38">
        <f t="shared" si="25"/>
        <v>-41.269258898736247</v>
      </c>
      <c r="AW38">
        <v>35</v>
      </c>
      <c r="AX38">
        <f>IF(Z38&gt;0, (R38*SUMPRODUCT(K38:$K$98, X38:$X$98)-K38*$AZ$3)/Z38, 0)</f>
        <v>77.863697251452507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0.20871278500000001</v>
      </c>
      <c r="Q39" s="4">
        <f t="shared" si="22"/>
        <v>12.5</v>
      </c>
      <c r="R39">
        <f t="shared" si="0"/>
        <v>50000</v>
      </c>
      <c r="S39">
        <f t="shared" si="1"/>
        <v>-166.83152694897734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9.6174049371796855</v>
      </c>
      <c r="AC39">
        <f t="shared" si="19"/>
        <v>-16.099475325400007</v>
      </c>
      <c r="AE39">
        <f t="shared" si="2"/>
        <v>0</v>
      </c>
      <c r="AF39">
        <f t="shared" si="26"/>
        <v>0</v>
      </c>
      <c r="AG39">
        <f t="shared" si="26"/>
        <v>-1.2062674558451236</v>
      </c>
      <c r="AH39">
        <f t="shared" si="4"/>
        <v>-1288.9674134206862</v>
      </c>
      <c r="AI39">
        <f t="shared" si="23"/>
        <v>-1290.1736808765313</v>
      </c>
      <c r="AJ39">
        <f t="shared" si="6"/>
        <v>25.716880262579693</v>
      </c>
      <c r="AK39">
        <f t="shared" si="20"/>
        <v>0.67321834560257809</v>
      </c>
      <c r="AL39">
        <f t="shared" si="24"/>
        <v>-1263.7835822683489</v>
      </c>
      <c r="AN39">
        <f t="shared" si="27"/>
        <v>0</v>
      </c>
      <c r="AO39">
        <f t="shared" si="27"/>
        <v>0</v>
      </c>
      <c r="AP39">
        <f t="shared" si="27"/>
        <v>-3.2008935920731972E-2</v>
      </c>
      <c r="AQ39">
        <f t="shared" si="27"/>
        <v>-34.203422416953345</v>
      </c>
      <c r="AR39">
        <f t="shared" si="27"/>
        <v>-34.23543135287408</v>
      </c>
      <c r="AS39">
        <f t="shared" si="27"/>
        <v>0.68241082723178403</v>
      </c>
      <c r="AT39">
        <f t="shared" si="27"/>
        <v>1.7864199834485842E-2</v>
      </c>
      <c r="AU39">
        <f t="shared" si="25"/>
        <v>-33.535156325807804</v>
      </c>
      <c r="AW39">
        <v>36</v>
      </c>
      <c r="AX39">
        <f>IF(Z39&gt;0, (R39*SUMPRODUCT(K39:$K$98, X39:$X$98)-K39*$AZ$3)/Z39, 0)</f>
        <v>-166.83152694897734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0.23444695300000001</v>
      </c>
      <c r="Q40" s="4">
        <f t="shared" si="22"/>
        <v>12.5</v>
      </c>
      <c r="R40">
        <f t="shared" si="0"/>
        <v>50000</v>
      </c>
      <c r="S40">
        <f t="shared" si="1"/>
        <v>-487.26785903291892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-16.099475325400007</v>
      </c>
      <c r="AC40">
        <f t="shared" si="19"/>
        <v>-35.527637174086323</v>
      </c>
      <c r="AE40">
        <f t="shared" si="2"/>
        <v>0</v>
      </c>
      <c r="AF40">
        <f t="shared" si="26"/>
        <v>0</v>
      </c>
      <c r="AG40">
        <f t="shared" si="26"/>
        <v>-0.91139905176072111</v>
      </c>
      <c r="AH40">
        <f t="shared" si="4"/>
        <v>-1131.2229181038053</v>
      </c>
      <c r="AI40">
        <f t="shared" si="23"/>
        <v>-1132.1343171555661</v>
      </c>
      <c r="AJ40">
        <f t="shared" si="6"/>
        <v>19.428161848686315</v>
      </c>
      <c r="AK40">
        <f t="shared" si="20"/>
        <v>-1.1269632727780006</v>
      </c>
      <c r="AL40">
        <f t="shared" si="24"/>
        <v>-1113.8331185796578</v>
      </c>
      <c r="AN40">
        <f t="shared" si="27"/>
        <v>0</v>
      </c>
      <c r="AO40">
        <f t="shared" si="27"/>
        <v>0</v>
      </c>
      <c r="AP40">
        <f t="shared" si="27"/>
        <v>-2.1593258094764992E-2</v>
      </c>
      <c r="AQ40">
        <f t="shared" si="27"/>
        <v>-26.801419626385218</v>
      </c>
      <c r="AR40">
        <f t="shared" si="27"/>
        <v>-26.823012884479986</v>
      </c>
      <c r="AS40">
        <f t="shared" si="27"/>
        <v>0.46030036161996174</v>
      </c>
      <c r="AT40">
        <f t="shared" si="27"/>
        <v>-2.6700498278338425E-2</v>
      </c>
      <c r="AU40">
        <f t="shared" si="25"/>
        <v>-26.389413021138363</v>
      </c>
      <c r="AW40">
        <v>37</v>
      </c>
      <c r="AX40">
        <f>IF(Z40&gt;0, (R40*SUMPRODUCT(K40:$K$98, X40:$X$98)-K40*$AZ$3)/Z40, 0)</f>
        <v>-487.26785903291892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0.26339700100000002</v>
      </c>
      <c r="Q41" s="4">
        <f t="shared" si="22"/>
        <v>12.5</v>
      </c>
      <c r="R41">
        <f t="shared" si="0"/>
        <v>50000</v>
      </c>
      <c r="S41">
        <f t="shared" si="1"/>
        <v>-927.49516346281007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-35.527637174086323</v>
      </c>
      <c r="AC41">
        <f t="shared" si="19"/>
        <v>-49.13685986451889</v>
      </c>
      <c r="AE41">
        <f t="shared" si="2"/>
        <v>0</v>
      </c>
      <c r="AF41">
        <f t="shared" si="26"/>
        <v>0</v>
      </c>
      <c r="AG41">
        <f t="shared" si="26"/>
        <v>-0.66222528429509619</v>
      </c>
      <c r="AH41">
        <f t="shared" si="4"/>
        <v>-960.23910779207097</v>
      </c>
      <c r="AI41">
        <f t="shared" si="23"/>
        <v>-960.90133307636609</v>
      </c>
      <c r="AJ41">
        <f t="shared" si="6"/>
        <v>13.609222690432567</v>
      </c>
      <c r="AK41">
        <f t="shared" si="20"/>
        <v>-2.486934602186043</v>
      </c>
      <c r="AL41">
        <f t="shared" si="24"/>
        <v>-949.77904498811949</v>
      </c>
      <c r="AN41">
        <f t="shared" si="27"/>
        <v>0</v>
      </c>
      <c r="AO41">
        <f t="shared" si="27"/>
        <v>0</v>
      </c>
      <c r="AP41">
        <f t="shared" si="27"/>
        <v>-1.4008684008783275E-2</v>
      </c>
      <c r="AQ41">
        <f t="shared" si="27"/>
        <v>-20.312855085643118</v>
      </c>
      <c r="AR41">
        <f t="shared" si="27"/>
        <v>-20.326863769651901</v>
      </c>
      <c r="AS41">
        <f t="shared" si="27"/>
        <v>0.28788888735706791</v>
      </c>
      <c r="AT41">
        <f t="shared" si="27"/>
        <v>-5.2608503206906923E-2</v>
      </c>
      <c r="AU41">
        <f t="shared" si="25"/>
        <v>-20.091583385501739</v>
      </c>
      <c r="AW41">
        <v>38</v>
      </c>
      <c r="AX41">
        <f>IF(Z41&gt;0, (R41*SUMPRODUCT(K41:$K$98, X41:$X$98)-K41*$AZ$3)/Z41, 0)</f>
        <v>-927.49516346281007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0.29593128600000002</v>
      </c>
      <c r="Q42" s="4">
        <f t="shared" si="22"/>
        <v>12.5</v>
      </c>
      <c r="R42">
        <f t="shared" si="0"/>
        <v>50000</v>
      </c>
      <c r="S42">
        <f t="shared" si="1"/>
        <v>-1568.4079130225932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-49.13685986451889</v>
      </c>
      <c r="AC42">
        <f t="shared" si="19"/>
        <v>-57.670967685918562</v>
      </c>
      <c r="AE42">
        <f t="shared" si="2"/>
        <v>0</v>
      </c>
      <c r="AF42">
        <f t="shared" si="26"/>
        <v>0</v>
      </c>
      <c r="AG42">
        <f t="shared" si="26"/>
        <v>-0.45962985144898172</v>
      </c>
      <c r="AH42">
        <f t="shared" si="4"/>
        <v>-783.89272001265374</v>
      </c>
      <c r="AI42">
        <f t="shared" si="23"/>
        <v>-784.35234986410273</v>
      </c>
      <c r="AJ42">
        <f t="shared" si="6"/>
        <v>8.5341078213996724</v>
      </c>
      <c r="AK42">
        <f t="shared" si="20"/>
        <v>-3.4395801905163226</v>
      </c>
      <c r="AL42">
        <f t="shared" si="24"/>
        <v>-779.25782223321937</v>
      </c>
      <c r="AN42">
        <f t="shared" si="27"/>
        <v>0</v>
      </c>
      <c r="AO42">
        <f t="shared" si="27"/>
        <v>0</v>
      </c>
      <c r="AP42">
        <f t="shared" si="27"/>
        <v>-8.6812404417933656E-3</v>
      </c>
      <c r="AQ42">
        <f t="shared" si="27"/>
        <v>-14.805742406738821</v>
      </c>
      <c r="AR42">
        <f t="shared" si="27"/>
        <v>-14.814423647180615</v>
      </c>
      <c r="AS42">
        <f t="shared" si="27"/>
        <v>0.16118762025617353</v>
      </c>
      <c r="AT42">
        <f t="shared" si="27"/>
        <v>-6.4964933323126486E-2</v>
      </c>
      <c r="AU42">
        <f t="shared" si="25"/>
        <v>-14.718200960247568</v>
      </c>
      <c r="AW42">
        <v>39</v>
      </c>
      <c r="AX42">
        <f>IF(Z42&gt;0, (R42*SUMPRODUCT(K42:$K$98, X42:$X$98)-K42*$AZ$3)/Z42, 0)</f>
        <v>-1568.4079130225932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0.33262349499999999</v>
      </c>
      <c r="Q43" s="4">
        <f t="shared" si="22"/>
        <v>12.5</v>
      </c>
      <c r="R43">
        <f t="shared" si="0"/>
        <v>50000</v>
      </c>
      <c r="S43">
        <f t="shared" si="1"/>
        <v>-2563.2963378252221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-57.670967685918562</v>
      </c>
      <c r="AC43">
        <f t="shared" si="19"/>
        <v>-61.959971463868591</v>
      </c>
      <c r="AE43">
        <f t="shared" si="2"/>
        <v>0</v>
      </c>
      <c r="AF43">
        <f t="shared" si="26"/>
        <v>0</v>
      </c>
      <c r="AG43">
        <f t="shared" si="26"/>
        <v>-0.3021498653392008</v>
      </c>
      <c r="AH43">
        <f t="shared" si="4"/>
        <v>-611.53475038116449</v>
      </c>
      <c r="AI43">
        <f t="shared" si="23"/>
        <v>-611.83690024650366</v>
      </c>
      <c r="AJ43">
        <f t="shared" si="6"/>
        <v>4.289003777950029</v>
      </c>
      <c r="AK43">
        <f t="shared" si="20"/>
        <v>-4.0369677380143001</v>
      </c>
      <c r="AL43">
        <f t="shared" si="24"/>
        <v>-611.58486420656789</v>
      </c>
      <c r="AN43">
        <f t="shared" si="27"/>
        <v>0</v>
      </c>
      <c r="AO43">
        <f t="shared" si="27"/>
        <v>0</v>
      </c>
      <c r="AP43">
        <f t="shared" si="27"/>
        <v>-5.0953959827596236E-3</v>
      </c>
      <c r="AQ43">
        <f t="shared" si="27"/>
        <v>-10.312801916730905</v>
      </c>
      <c r="AR43">
        <f t="shared" si="27"/>
        <v>-10.317897312713663</v>
      </c>
      <c r="AS43">
        <f t="shared" si="27"/>
        <v>7.2328917292991013E-2</v>
      </c>
      <c r="AT43">
        <f t="shared" si="27"/>
        <v>-6.8078631018802349E-2</v>
      </c>
      <c r="AU43">
        <f t="shared" si="25"/>
        <v>-10.313647026439474</v>
      </c>
      <c r="AW43">
        <v>40</v>
      </c>
      <c r="AX43">
        <f>IF(Z43&gt;0, (R43*SUMPRODUCT(K43:$K$98, X43:$X$98)-K43*$AZ$3)/Z43, 0)</f>
        <v>-2563.2963378252221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0.37225971299999999</v>
      </c>
      <c r="Q44" s="4">
        <f t="shared" si="22"/>
        <v>12.5</v>
      </c>
      <c r="R44">
        <f t="shared" si="0"/>
        <v>50000</v>
      </c>
      <c r="S44">
        <f t="shared" si="1"/>
        <v>-4211.2764186516006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-61.959971463868591</v>
      </c>
      <c r="AC44">
        <f t="shared" si="19"/>
        <v>-62.882828176323805</v>
      </c>
      <c r="AE44">
        <f t="shared" si="2"/>
        <v>0</v>
      </c>
      <c r="AF44">
        <f t="shared" si="26"/>
        <v>0</v>
      </c>
      <c r="AG44">
        <f t="shared" si="26"/>
        <v>-0.18665014453164927</v>
      </c>
      <c r="AH44">
        <f t="shared" si="4"/>
        <v>-449.91288861663816</v>
      </c>
      <c r="AI44">
        <f t="shared" si="23"/>
        <v>-450.09953876116981</v>
      </c>
      <c r="AJ44">
        <f t="shared" si="6"/>
        <v>0.92285671245521428</v>
      </c>
      <c r="AK44">
        <f t="shared" si="20"/>
        <v>-4.3371980024708021</v>
      </c>
      <c r="AL44">
        <f t="shared" si="24"/>
        <v>-453.51388005118542</v>
      </c>
      <c r="AN44">
        <f t="shared" si="27"/>
        <v>0</v>
      </c>
      <c r="AO44">
        <f t="shared" si="27"/>
        <v>0</v>
      </c>
      <c r="AP44">
        <f t="shared" si="27"/>
        <v>-2.8103851578290865E-3</v>
      </c>
      <c r="AQ44">
        <f t="shared" si="27"/>
        <v>-6.7743237362980366</v>
      </c>
      <c r="AR44">
        <f t="shared" si="27"/>
        <v>-6.777134121455866</v>
      </c>
      <c r="AS44">
        <f t="shared" si="27"/>
        <v>1.3895423515449243E-2</v>
      </c>
      <c r="AT44">
        <f t="shared" si="27"/>
        <v>-6.5305049311885466E-2</v>
      </c>
      <c r="AU44">
        <f t="shared" si="25"/>
        <v>-6.8285437472523025</v>
      </c>
      <c r="AW44">
        <v>41</v>
      </c>
      <c r="AX44">
        <f>IF(Z44&gt;0, (R44*SUMPRODUCT(K44:$K$98, X44:$X$98)-K44*$AZ$3)/Z44, 0)</f>
        <v>-4211.2764186516006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0.41367450300000003</v>
      </c>
      <c r="Q45" s="4">
        <f t="shared" si="22"/>
        <v>12.5</v>
      </c>
      <c r="R45">
        <f t="shared" si="0"/>
        <v>50000</v>
      </c>
      <c r="S45">
        <f t="shared" si="1"/>
        <v>-7120.0808177055978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-62.882828176323805</v>
      </c>
      <c r="AC45">
        <f t="shared" si="19"/>
        <v>-61.273272265947114</v>
      </c>
      <c r="AE45">
        <f t="shared" si="2"/>
        <v>0</v>
      </c>
      <c r="AF45">
        <f t="shared" si="26"/>
        <v>0</v>
      </c>
      <c r="AG45">
        <f t="shared" si="26"/>
        <v>-0.10757123731232458</v>
      </c>
      <c r="AH45">
        <f t="shared" si="4"/>
        <v>-308.8496230960327</v>
      </c>
      <c r="AI45">
        <f t="shared" si="23"/>
        <v>-308.957194333345</v>
      </c>
      <c r="AJ45">
        <f t="shared" si="6"/>
        <v>-1.6095559103766917</v>
      </c>
      <c r="AK45">
        <f t="shared" si="20"/>
        <v>-4.401797972342667</v>
      </c>
      <c r="AL45">
        <f t="shared" si="24"/>
        <v>-314.96854821606433</v>
      </c>
      <c r="AN45">
        <f t="shared" si="27"/>
        <v>0</v>
      </c>
      <c r="AO45">
        <f t="shared" si="27"/>
        <v>0</v>
      </c>
      <c r="AP45">
        <f t="shared" si="27"/>
        <v>-1.446157698970778E-3</v>
      </c>
      <c r="AQ45">
        <f t="shared" si="27"/>
        <v>-4.152088155012585</v>
      </c>
      <c r="AR45">
        <f t="shared" si="27"/>
        <v>-4.1535343127115549</v>
      </c>
      <c r="AS45">
        <f t="shared" si="27"/>
        <v>-2.1638420546906619E-2</v>
      </c>
      <c r="AT45">
        <f t="shared" si="27"/>
        <v>-5.9176543712470442E-2</v>
      </c>
      <c r="AU45">
        <f t="shared" si="25"/>
        <v>-4.2343492769709314</v>
      </c>
      <c r="AW45">
        <v>42</v>
      </c>
      <c r="AX45">
        <f>IF(Z45&gt;0, (R45*SUMPRODUCT(K45:$K$98, X45:$X$98)-K45*$AZ$3)/Z45, 0)</f>
        <v>-7120.0808177055978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0.42102545200000002</v>
      </c>
      <c r="Q46" s="4">
        <f t="shared" si="22"/>
        <v>12.5</v>
      </c>
      <c r="R46">
        <f t="shared" si="0"/>
        <v>50000</v>
      </c>
      <c r="S46">
        <f t="shared" si="1"/>
        <v>-11833.075987574231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-61.273272265947114</v>
      </c>
      <c r="AC46">
        <f t="shared" si="19"/>
        <v>-57.939753593571538</v>
      </c>
      <c r="AE46">
        <f t="shared" si="2"/>
        <v>0</v>
      </c>
      <c r="AF46">
        <f t="shared" si="26"/>
        <v>0</v>
      </c>
      <c r="AG46">
        <f t="shared" si="26"/>
        <v>-6.1205296127580612E-2</v>
      </c>
      <c r="AH46">
        <f t="shared" si="4"/>
        <v>-181.16091524648289</v>
      </c>
      <c r="AI46">
        <f t="shared" si="23"/>
        <v>-181.22212054261047</v>
      </c>
      <c r="AJ46">
        <f t="shared" si="6"/>
        <v>-3.3335186723755754</v>
      </c>
      <c r="AK46">
        <f t="shared" si="20"/>
        <v>-4.2891290586162985</v>
      </c>
      <c r="AL46">
        <f t="shared" si="24"/>
        <v>-188.84476827360237</v>
      </c>
      <c r="AN46">
        <f t="shared" si="27"/>
        <v>0</v>
      </c>
      <c r="AO46">
        <f t="shared" si="27"/>
        <v>0</v>
      </c>
      <c r="AP46">
        <f t="shared" si="27"/>
        <v>-7.3466689563269488E-4</v>
      </c>
      <c r="AQ46">
        <f t="shared" si="27"/>
        <v>-2.1745328531158985</v>
      </c>
      <c r="AR46">
        <f t="shared" si="27"/>
        <v>-2.1752675200115315</v>
      </c>
      <c r="AS46">
        <f t="shared" si="27"/>
        <v>-4.001329900378009E-2</v>
      </c>
      <c r="AT46">
        <f t="shared" si="27"/>
        <v>-5.1483798459095509E-2</v>
      </c>
      <c r="AU46">
        <f t="shared" si="25"/>
        <v>-2.2667646174744074</v>
      </c>
      <c r="AW46">
        <v>43</v>
      </c>
      <c r="AX46">
        <f>IF(Z46&gt;0, (R46*SUMPRODUCT(K46:$K$98, X46:$X$98)-K46*$AZ$3)/Z46, 0)</f>
        <v>-11833.075987574231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0.42896583300000002</v>
      </c>
      <c r="Q47" s="4">
        <f t="shared" si="22"/>
        <v>12.5</v>
      </c>
      <c r="R47">
        <f t="shared" si="0"/>
        <v>50000</v>
      </c>
      <c r="S47">
        <f t="shared" si="1"/>
        <v>-19450.135686257967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-57.939753593571538</v>
      </c>
      <c r="AC47">
        <f t="shared" si="19"/>
        <v>-53.430708922233734</v>
      </c>
      <c r="AE47">
        <f t="shared" si="2"/>
        <v>0</v>
      </c>
      <c r="AF47">
        <f t="shared" si="26"/>
        <v>0</v>
      </c>
      <c r="AG47">
        <f t="shared" si="26"/>
        <v>-3.4338262328925513E-2</v>
      </c>
      <c r="AH47">
        <f t="shared" si="4"/>
        <v>-105.01992334951717</v>
      </c>
      <c r="AI47">
        <f t="shared" si="23"/>
        <v>-105.0542616118461</v>
      </c>
      <c r="AJ47">
        <f t="shared" si="6"/>
        <v>-4.5090446713378043</v>
      </c>
      <c r="AK47">
        <f t="shared" si="20"/>
        <v>-4.0557827515500078</v>
      </c>
      <c r="AL47">
        <f t="shared" si="24"/>
        <v>-113.61908903473392</v>
      </c>
      <c r="AN47">
        <f t="shared" si="27"/>
        <v>0</v>
      </c>
      <c r="AO47">
        <f t="shared" si="27"/>
        <v>0</v>
      </c>
      <c r="AP47">
        <f t="shared" si="27"/>
        <v>-3.6801181233371869E-4</v>
      </c>
      <c r="AQ47">
        <f t="shared" si="27"/>
        <v>-1.1255249887950109</v>
      </c>
      <c r="AR47">
        <f t="shared" si="27"/>
        <v>-1.1258930006073447</v>
      </c>
      <c r="AS47">
        <f t="shared" si="27"/>
        <v>-4.8324568246859406E-2</v>
      </c>
      <c r="AT47">
        <f t="shared" si="27"/>
        <v>-4.3466846007884731E-2</v>
      </c>
      <c r="AU47">
        <f t="shared" si="25"/>
        <v>-1.2176844148620889</v>
      </c>
      <c r="AW47">
        <v>44</v>
      </c>
      <c r="AX47">
        <f>IF(Z47&gt;0, (R47*SUMPRODUCT(K47:$K$98, X47:$X$98)-K47*$AZ$3)/Z47, 0)</f>
        <v>-19450.135686257967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0.43771532000000002</v>
      </c>
      <c r="Q48" s="4">
        <f t="shared" si="22"/>
        <v>12.5</v>
      </c>
      <c r="R48">
        <f t="shared" si="0"/>
        <v>50000</v>
      </c>
      <c r="S48">
        <f t="shared" si="1"/>
        <v>-32026.130176010633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-53.430708922233734</v>
      </c>
      <c r="AC48">
        <f t="shared" si="19"/>
        <v>-48.588753978480788</v>
      </c>
      <c r="AE48">
        <f t="shared" si="2"/>
        <v>0</v>
      </c>
      <c r="AF48">
        <f t="shared" si="26"/>
        <v>0</v>
      </c>
      <c r="AG48">
        <f t="shared" si="26"/>
        <v>-1.896449622208668E-2</v>
      </c>
      <c r="AH48">
        <f t="shared" si="4"/>
        <v>-60.121533934198297</v>
      </c>
      <c r="AI48">
        <f t="shared" si="23"/>
        <v>-60.140498430420386</v>
      </c>
      <c r="AJ48">
        <f t="shared" si="6"/>
        <v>-4.8419549437529454</v>
      </c>
      <c r="AK48">
        <f t="shared" si="20"/>
        <v>-3.7401496245563619</v>
      </c>
      <c r="AL48">
        <f t="shared" si="24"/>
        <v>-68.722602998729698</v>
      </c>
      <c r="AN48">
        <f t="shared" si="27"/>
        <v>0</v>
      </c>
      <c r="AO48">
        <f t="shared" si="27"/>
        <v>0</v>
      </c>
      <c r="AP48">
        <f t="shared" si="27"/>
        <v>-1.8147079108120343E-4</v>
      </c>
      <c r="AQ48">
        <f t="shared" si="27"/>
        <v>-0.57530145785511999</v>
      </c>
      <c r="AR48">
        <f t="shared" si="27"/>
        <v>-0.57548292864620121</v>
      </c>
      <c r="AS48">
        <f t="shared" si="27"/>
        <v>-4.6332546023503583E-2</v>
      </c>
      <c r="AT48">
        <f t="shared" si="27"/>
        <v>-3.578939842018266E-2</v>
      </c>
      <c r="AU48">
        <f t="shared" si="25"/>
        <v>-0.65760487308988747</v>
      </c>
      <c r="AW48">
        <v>45</v>
      </c>
      <c r="AX48">
        <f>IF(Z48&gt;0, (R48*SUMPRODUCT(K48:$K$98, X48:$X$98)-K48*$AZ$3)/Z48, 0)</f>
        <v>-32026.130176010633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0.44739131599999998</v>
      </c>
      <c r="Q49" s="4">
        <f t="shared" si="22"/>
        <v>12.5</v>
      </c>
      <c r="R49">
        <f t="shared" si="0"/>
        <v>50000</v>
      </c>
      <c r="S49">
        <f t="shared" si="1"/>
        <v>-53249.11192426952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-48.588753978480788</v>
      </c>
      <c r="AC49">
        <f t="shared" si="19"/>
        <v>-43.835948353703806</v>
      </c>
      <c r="AE49">
        <f t="shared" si="2"/>
        <v>0</v>
      </c>
      <c r="AF49">
        <f t="shared" si="26"/>
        <v>0</v>
      </c>
      <c r="AG49">
        <f t="shared" si="26"/>
        <v>-1.0290300337789425E-2</v>
      </c>
      <c r="AH49">
        <f t="shared" si="4"/>
        <v>-33.938203688305549</v>
      </c>
      <c r="AI49">
        <f t="shared" si="23"/>
        <v>-33.948493988643335</v>
      </c>
      <c r="AJ49">
        <f t="shared" si="6"/>
        <v>-4.7528056247769825</v>
      </c>
      <c r="AK49">
        <f t="shared" si="20"/>
        <v>-3.4012127784936554</v>
      </c>
      <c r="AL49">
        <f t="shared" si="24"/>
        <v>-42.102512391913976</v>
      </c>
      <c r="AN49">
        <f t="shared" si="27"/>
        <v>0</v>
      </c>
      <c r="AO49">
        <f t="shared" si="27"/>
        <v>0</v>
      </c>
      <c r="AP49">
        <f t="shared" si="27"/>
        <v>-8.7917524225902439E-5</v>
      </c>
      <c r="AQ49">
        <f t="shared" si="27"/>
        <v>-0.28995877156207378</v>
      </c>
      <c r="AR49">
        <f t="shared" si="27"/>
        <v>-0.29004668908629966</v>
      </c>
      <c r="AS49">
        <f t="shared" si="27"/>
        <v>-4.0606677156237392E-2</v>
      </c>
      <c r="AT49">
        <f t="shared" si="27"/>
        <v>-2.9059035891551253E-2</v>
      </c>
      <c r="AU49">
        <f t="shared" si="25"/>
        <v>-0.35971240213408834</v>
      </c>
      <c r="AW49">
        <v>46</v>
      </c>
      <c r="AX49">
        <f>IF(Z49&gt;0, (R49*SUMPRODUCT(K49:$K$98, X49:$X$98)-K49*$AZ$3)/Z49, 0)</f>
        <v>-53249.11192426952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0.457001349</v>
      </c>
      <c r="Q50" s="4">
        <f t="shared" si="22"/>
        <v>12.5</v>
      </c>
      <c r="R50">
        <f t="shared" si="0"/>
        <v>50000</v>
      </c>
      <c r="S50">
        <f t="shared" si="1"/>
        <v>-89723.577379271941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-43.835948353703806</v>
      </c>
      <c r="AC50">
        <f t="shared" si="19"/>
        <v>-39.368668658630078</v>
      </c>
      <c r="AE50">
        <f t="shared" si="2"/>
        <v>0</v>
      </c>
      <c r="AF50">
        <f t="shared" si="26"/>
        <v>0</v>
      </c>
      <c r="AG50">
        <f t="shared" si="26"/>
        <v>-5.4847161984266082E-3</v>
      </c>
      <c r="AH50">
        <f t="shared" si="4"/>
        <v>-18.810724543939692</v>
      </c>
      <c r="AI50">
        <f t="shared" si="23"/>
        <v>-18.81620926013812</v>
      </c>
      <c r="AJ50">
        <f t="shared" si="6"/>
        <v>-4.4672796950737279</v>
      </c>
      <c r="AK50">
        <f t="shared" si="20"/>
        <v>-3.0685163847592669</v>
      </c>
      <c r="AL50">
        <f t="shared" si="24"/>
        <v>-26.352005339971114</v>
      </c>
      <c r="AN50">
        <f t="shared" si="27"/>
        <v>0</v>
      </c>
      <c r="AO50">
        <f t="shared" si="27"/>
        <v>0</v>
      </c>
      <c r="AP50">
        <f t="shared" si="27"/>
        <v>-4.1839215903273054E-5</v>
      </c>
      <c r="AQ50">
        <f t="shared" si="27"/>
        <v>-0.14349438275706283</v>
      </c>
      <c r="AR50">
        <f t="shared" si="27"/>
        <v>-0.14353622197296612</v>
      </c>
      <c r="AS50">
        <f t="shared" si="27"/>
        <v>-3.4077876211008939E-2</v>
      </c>
      <c r="AT50">
        <f t="shared" si="27"/>
        <v>-2.3407650438048783E-2</v>
      </c>
      <c r="AU50">
        <f t="shared" si="25"/>
        <v>-0.20102174862202382</v>
      </c>
      <c r="AW50">
        <v>47</v>
      </c>
      <c r="AX50">
        <f>IF(Z50&gt;0, (R50*SUMPRODUCT(K50:$K$98, X50:$X$98)-K50*$AZ$3)/Z50, 0)</f>
        <v>-89723.577379271941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0.46737994300000002</v>
      </c>
      <c r="Q51" s="4">
        <f t="shared" si="22"/>
        <v>12.5</v>
      </c>
      <c r="R51">
        <f t="shared" si="0"/>
        <v>50000</v>
      </c>
      <c r="S51">
        <f t="shared" si="1"/>
        <v>-153783.2713555978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-39.368668658630078</v>
      </c>
      <c r="AC51">
        <f t="shared" si="19"/>
        <v>-35.264628696176601</v>
      </c>
      <c r="AE51">
        <f t="shared" si="2"/>
        <v>0</v>
      </c>
      <c r="AF51">
        <f t="shared" si="26"/>
        <v>0</v>
      </c>
      <c r="AG51">
        <f t="shared" si="26"/>
        <v>-2.8664226922505368E-3</v>
      </c>
      <c r="AH51">
        <f t="shared" si="4"/>
        <v>-10.253785376767221</v>
      </c>
      <c r="AI51">
        <f t="shared" si="23"/>
        <v>-10.256651799459471</v>
      </c>
      <c r="AJ51">
        <f t="shared" si="6"/>
        <v>-4.1040399624534771</v>
      </c>
      <c r="AK51">
        <f t="shared" si="20"/>
        <v>-2.7558068061041059</v>
      </c>
      <c r="AL51">
        <f t="shared" si="24"/>
        <v>-17.116498568017054</v>
      </c>
      <c r="AN51">
        <f t="shared" si="27"/>
        <v>0</v>
      </c>
      <c r="AO51">
        <f t="shared" si="27"/>
        <v>0</v>
      </c>
      <c r="AP51">
        <f t="shared" si="27"/>
        <v>-1.952322625018202E-5</v>
      </c>
      <c r="AQ51">
        <f t="shared" si="27"/>
        <v>-6.9838608371558752E-2</v>
      </c>
      <c r="AR51">
        <f t="shared" si="27"/>
        <v>-6.9858131597808945E-2</v>
      </c>
      <c r="AS51">
        <f t="shared" si="27"/>
        <v>-2.7952646671192551E-2</v>
      </c>
      <c r="AT51">
        <f t="shared" si="27"/>
        <v>-1.8769820627926922E-2</v>
      </c>
      <c r="AU51">
        <f t="shared" si="25"/>
        <v>-0.11658059889692841</v>
      </c>
      <c r="AW51">
        <v>48</v>
      </c>
      <c r="AX51">
        <f>IF(Z51&gt;0, (R51*SUMPRODUCT(K51:$K$98, X51:$X$98)-K51*$AZ$3)/Z51, 0)</f>
        <v>-153783.2713555978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0.47825477199999999</v>
      </c>
      <c r="Q52" s="4">
        <f t="shared" si="22"/>
        <v>12.5</v>
      </c>
      <c r="R52">
        <f t="shared" si="0"/>
        <v>50000</v>
      </c>
      <c r="S52">
        <f t="shared" si="1"/>
        <v>-268785.33047251485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-35.264628696176601</v>
      </c>
      <c r="AC52">
        <f t="shared" si="19"/>
        <v>-31.542025924895896</v>
      </c>
      <c r="AE52">
        <f t="shared" si="2"/>
        <v>0</v>
      </c>
      <c r="AF52">
        <f t="shared" si="26"/>
        <v>0</v>
      </c>
      <c r="AG52">
        <f t="shared" si="26"/>
        <v>-1.4668781341901247E-3</v>
      </c>
      <c r="AH52">
        <f t="shared" si="4"/>
        <v>-5.483521324551627</v>
      </c>
      <c r="AI52">
        <f t="shared" si="23"/>
        <v>-5.484988202685817</v>
      </c>
      <c r="AJ52">
        <f t="shared" si="6"/>
        <v>-3.7226027712807053</v>
      </c>
      <c r="AK52">
        <f t="shared" si="20"/>
        <v>-2.4685240087323623</v>
      </c>
      <c r="AL52">
        <f t="shared" si="24"/>
        <v>-11.676114982698884</v>
      </c>
      <c r="AN52">
        <f t="shared" si="27"/>
        <v>0</v>
      </c>
      <c r="AO52">
        <f t="shared" si="27"/>
        <v>0</v>
      </c>
      <c r="AP52">
        <f t="shared" si="27"/>
        <v>-8.9204623827633771E-6</v>
      </c>
      <c r="AQ52">
        <f t="shared" si="27"/>
        <v>-3.3346700424947202E-2</v>
      </c>
      <c r="AR52">
        <f t="shared" si="27"/>
        <v>-3.3355620887329969E-2</v>
      </c>
      <c r="AS52">
        <f t="shared" si="27"/>
        <v>-2.2638102793395492E-2</v>
      </c>
      <c r="AT52">
        <f t="shared" si="27"/>
        <v>-1.5011728000842359E-2</v>
      </c>
      <c r="AU52">
        <f t="shared" si="25"/>
        <v>-7.1005451681567813E-2</v>
      </c>
      <c r="AW52">
        <v>49</v>
      </c>
      <c r="AX52">
        <f>IF(Z52&gt;0, (R52*SUMPRODUCT(K52:$K$98, X52:$X$98)-K52*$AZ$3)/Z52, 0)</f>
        <v>-268785.33047251485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0.48949088600000001</v>
      </c>
      <c r="Q53" s="4">
        <f t="shared" si="22"/>
        <v>12.5</v>
      </c>
      <c r="R53">
        <f t="shared" si="0"/>
        <v>50000</v>
      </c>
      <c r="S53">
        <f t="shared" si="1"/>
        <v>-479940.86374102719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-31.542025924895896</v>
      </c>
      <c r="AC53">
        <f t="shared" si="19"/>
        <v>-28.189264250631318</v>
      </c>
      <c r="AE53">
        <f t="shared" si="2"/>
        <v>0</v>
      </c>
      <c r="AF53">
        <f t="shared" si="26"/>
        <v>0</v>
      </c>
      <c r="AG53">
        <f t="shared" si="26"/>
        <v>-7.3418587528947246E-4</v>
      </c>
      <c r="AH53">
        <f t="shared" si="4"/>
        <v>-2.8720939102350047</v>
      </c>
      <c r="AI53">
        <f t="shared" si="23"/>
        <v>-2.8728280961102941</v>
      </c>
      <c r="AJ53">
        <f t="shared" si="6"/>
        <v>-3.3527616742645776</v>
      </c>
      <c r="AK53">
        <f t="shared" si="20"/>
        <v>-2.2079418147427128</v>
      </c>
      <c r="AL53">
        <f t="shared" si="24"/>
        <v>-8.4335315851175849</v>
      </c>
      <c r="AN53">
        <f t="shared" si="27"/>
        <v>0</v>
      </c>
      <c r="AO53">
        <f t="shared" si="27"/>
        <v>0</v>
      </c>
      <c r="AP53">
        <f t="shared" si="27"/>
        <v>-3.9864042175600235E-6</v>
      </c>
      <c r="AQ53">
        <f t="shared" si="27"/>
        <v>-1.5594589411673276E-2</v>
      </c>
      <c r="AR53">
        <f t="shared" si="27"/>
        <v>-1.5598575815890836E-2</v>
      </c>
      <c r="AS53">
        <f t="shared" si="27"/>
        <v>-1.8204468008176031E-2</v>
      </c>
      <c r="AT53">
        <f t="shared" si="27"/>
        <v>-1.1988447147593459E-2</v>
      </c>
      <c r="AU53">
        <f t="shared" si="25"/>
        <v>-4.5791490971660326E-2</v>
      </c>
      <c r="AW53">
        <v>50</v>
      </c>
      <c r="AX53">
        <f>IF(Z53&gt;0, (R53*SUMPRODUCT(K53:$K$98, X53:$X$98)-K53*$AZ$3)/Z53, 0)</f>
        <v>-479940.86374102719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0.50154699899999999</v>
      </c>
      <c r="Q54" s="4">
        <f t="shared" si="22"/>
        <v>12.5</v>
      </c>
      <c r="R54">
        <f t="shared" si="0"/>
        <v>50000</v>
      </c>
      <c r="S54">
        <f t="shared" si="1"/>
        <v>-877735.42453160824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-28.189264250631318</v>
      </c>
      <c r="AC54">
        <f t="shared" si="19"/>
        <v>-25.18154779121306</v>
      </c>
      <c r="AE54">
        <f t="shared" si="2"/>
        <v>0</v>
      </c>
      <c r="AF54">
        <f t="shared" si="26"/>
        <v>0</v>
      </c>
      <c r="AG54">
        <f t="shared" si="26"/>
        <v>-3.5861529407695458E-4</v>
      </c>
      <c r="AH54">
        <f t="shared" si="4"/>
        <v>-1.4729148898384927</v>
      </c>
      <c r="AI54">
        <f t="shared" si="23"/>
        <v>-1.4732735051325696</v>
      </c>
      <c r="AJ54">
        <f t="shared" si="6"/>
        <v>-3.0077164594182584</v>
      </c>
      <c r="AK54">
        <f t="shared" si="20"/>
        <v>-1.9732484975441924</v>
      </c>
      <c r="AL54">
        <f t="shared" si="24"/>
        <v>-6.4542384620950202</v>
      </c>
      <c r="AN54">
        <f t="shared" si="27"/>
        <v>0</v>
      </c>
      <c r="AO54">
        <f t="shared" si="27"/>
        <v>0</v>
      </c>
      <c r="AP54">
        <f t="shared" si="27"/>
        <v>-1.7385456279162952E-6</v>
      </c>
      <c r="AQ54">
        <f t="shared" si="27"/>
        <v>-7.1406038289934751E-3</v>
      </c>
      <c r="AR54">
        <f t="shared" si="27"/>
        <v>-7.1423423746213915E-3</v>
      </c>
      <c r="AS54">
        <f t="shared" si="27"/>
        <v>-1.458123060253922E-2</v>
      </c>
      <c r="AT54">
        <f t="shared" si="27"/>
        <v>-9.566191416983158E-3</v>
      </c>
      <c r="AU54">
        <f t="shared" si="25"/>
        <v>-3.1289764394143771E-2</v>
      </c>
      <c r="AW54">
        <v>51</v>
      </c>
      <c r="AX54">
        <f>IF(Z54&gt;0, (R54*SUMPRODUCT(K54:$K$98, X54:$X$98)-K54*$AZ$3)/Z54, 0)</f>
        <v>-877735.42453160824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0.51394563599999998</v>
      </c>
      <c r="Q55" s="4">
        <f t="shared" si="22"/>
        <v>12.5</v>
      </c>
      <c r="R55">
        <f t="shared" si="0"/>
        <v>50000</v>
      </c>
      <c r="S55">
        <f t="shared" si="1"/>
        <v>-1646647.5832342373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-25.18154779121306</v>
      </c>
      <c r="AC55">
        <f t="shared" si="19"/>
        <v>-22.489303530015327</v>
      </c>
      <c r="AE55">
        <f t="shared" si="2"/>
        <v>0</v>
      </c>
      <c r="AF55">
        <f t="shared" si="26"/>
        <v>0</v>
      </c>
      <c r="AG55">
        <f t="shared" si="26"/>
        <v>-1.7072037574247757E-4</v>
      </c>
      <c r="AH55">
        <f t="shared" si="4"/>
        <v>-0.73723506157482976</v>
      </c>
      <c r="AI55">
        <f t="shared" si="23"/>
        <v>-0.73740578195057227</v>
      </c>
      <c r="AJ55">
        <f t="shared" si="6"/>
        <v>-2.6922442611977324</v>
      </c>
      <c r="AK55">
        <f t="shared" si="20"/>
        <v>-1.7627083453849144</v>
      </c>
      <c r="AL55">
        <f t="shared" si="24"/>
        <v>-5.1923583885332185</v>
      </c>
      <c r="AN55">
        <f t="shared" si="27"/>
        <v>0</v>
      </c>
      <c r="AO55">
        <f t="shared" si="27"/>
        <v>0</v>
      </c>
      <c r="AP55">
        <f t="shared" si="27"/>
        <v>-7.3896627962738598E-7</v>
      </c>
      <c r="AQ55">
        <f t="shared" si="27"/>
        <v>-3.1911354944802123E-3</v>
      </c>
      <c r="AR55">
        <f t="shared" si="27"/>
        <v>-3.1918744607598399E-3</v>
      </c>
      <c r="AS55">
        <f t="shared" si="27"/>
        <v>-1.1653428695274711E-2</v>
      </c>
      <c r="AT55">
        <f t="shared" si="27"/>
        <v>-7.6299154239334033E-3</v>
      </c>
      <c r="AU55">
        <f t="shared" si="25"/>
        <v>-2.247521857996795E-2</v>
      </c>
      <c r="AW55">
        <v>52</v>
      </c>
      <c r="AX55">
        <f>IF(Z55&gt;0, (R55*SUMPRODUCT(K55:$K$98, X55:$X$98)-K55*$AZ$3)/Z55, 0)</f>
        <v>-1646647.5832342373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0.52707773400000002</v>
      </c>
      <c r="Q56" s="4">
        <f t="shared" si="22"/>
        <v>12.5</v>
      </c>
      <c r="R56">
        <f t="shared" si="0"/>
        <v>50000</v>
      </c>
      <c r="S56">
        <f t="shared" si="1"/>
        <v>-3176367.0011599283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-22.489303530015327</v>
      </c>
      <c r="AC56">
        <f t="shared" si="19"/>
        <v>-20.082329607450234</v>
      </c>
      <c r="AE56">
        <f t="shared" si="2"/>
        <v>0</v>
      </c>
      <c r="AF56">
        <f t="shared" si="26"/>
        <v>0</v>
      </c>
      <c r="AG56">
        <f t="shared" si="26"/>
        <v>-7.903026319107914E-5</v>
      </c>
      <c r="AH56">
        <f t="shared" si="4"/>
        <v>-0.3599316351758946</v>
      </c>
      <c r="AI56">
        <f t="shared" si="23"/>
        <v>-0.36001066543908566</v>
      </c>
      <c r="AJ56">
        <f t="shared" si="6"/>
        <v>-2.4069739225650935</v>
      </c>
      <c r="AK56">
        <f t="shared" si="20"/>
        <v>-1.574251247101073</v>
      </c>
      <c r="AL56">
        <f t="shared" si="24"/>
        <v>-4.3412358351052518</v>
      </c>
      <c r="AN56">
        <f t="shared" si="27"/>
        <v>0</v>
      </c>
      <c r="AO56">
        <f t="shared" si="27"/>
        <v>0</v>
      </c>
      <c r="AP56">
        <f t="shared" si="27"/>
        <v>-3.054320934488385E-7</v>
      </c>
      <c r="AQ56">
        <f t="shared" si="27"/>
        <v>-1.3910452577443322E-3</v>
      </c>
      <c r="AR56">
        <f t="shared" si="27"/>
        <v>-1.3913506898377808E-3</v>
      </c>
      <c r="AS56">
        <f t="shared" si="27"/>
        <v>-9.3023489276295862E-3</v>
      </c>
      <c r="AT56">
        <f t="shared" si="27"/>
        <v>-6.0840851922001537E-3</v>
      </c>
      <c r="AU56">
        <f t="shared" si="25"/>
        <v>-1.6777784809667521E-2</v>
      </c>
      <c r="AW56">
        <v>53</v>
      </c>
      <c r="AX56">
        <f>IF(Z56&gt;0, (R56*SUMPRODUCT(K56:$K$98, X56:$X$98)-K56*$AZ$3)/Z56, 0)</f>
        <v>-3176367.0011599283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0.54097960300000003</v>
      </c>
      <c r="Q57" s="4">
        <f t="shared" si="22"/>
        <v>12.5</v>
      </c>
      <c r="R57">
        <f t="shared" si="0"/>
        <v>50000</v>
      </c>
      <c r="S57">
        <f t="shared" si="1"/>
        <v>-6316465.0934040714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-20.082329607450234</v>
      </c>
      <c r="AC57">
        <f t="shared" si="19"/>
        <v>-17.931787565154785</v>
      </c>
      <c r="AE57">
        <f t="shared" si="2"/>
        <v>0</v>
      </c>
      <c r="AF57">
        <f t="shared" si="26"/>
        <v>0</v>
      </c>
      <c r="AG57">
        <f t="shared" si="26"/>
        <v>-3.5486200153072839E-5</v>
      </c>
      <c r="AH57">
        <f t="shared" si="4"/>
        <v>-0.17101504162438205</v>
      </c>
      <c r="AI57">
        <f t="shared" si="23"/>
        <v>-0.17105052782453511</v>
      </c>
      <c r="AJ57">
        <f t="shared" si="6"/>
        <v>-2.1505420422954487</v>
      </c>
      <c r="AK57">
        <f t="shared" si="20"/>
        <v>-1.4057630725215164</v>
      </c>
      <c r="AL57">
        <f t="shared" si="24"/>
        <v>-3.7273556426415002</v>
      </c>
      <c r="AN57">
        <f t="shared" si="27"/>
        <v>0</v>
      </c>
      <c r="AO57">
        <f t="shared" si="27"/>
        <v>0</v>
      </c>
      <c r="AP57">
        <f t="shared" si="27"/>
        <v>-1.224511070151237E-7</v>
      </c>
      <c r="AQ57">
        <f t="shared" si="27"/>
        <v>-5.9011618806218411E-4</v>
      </c>
      <c r="AR57">
        <f t="shared" si="27"/>
        <v>-5.9023863916919921E-4</v>
      </c>
      <c r="AS57">
        <f t="shared" si="27"/>
        <v>-7.420807317371784E-3</v>
      </c>
      <c r="AT57">
        <f t="shared" si="27"/>
        <v>-4.8508221136304309E-3</v>
      </c>
      <c r="AU57">
        <f t="shared" si="25"/>
        <v>-1.2861868070171414E-2</v>
      </c>
      <c r="AW57">
        <v>54</v>
      </c>
      <c r="AX57">
        <f>IF(Z57&gt;0, (R57*SUMPRODUCT(K57:$K$98, X57:$X$98)-K57*$AZ$3)/Z57, 0)</f>
        <v>-6316465.0934040714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0.55513806300000001</v>
      </c>
      <c r="Q58" s="4">
        <f t="shared" si="22"/>
        <v>12.5</v>
      </c>
      <c r="R58">
        <f t="shared" si="0"/>
        <v>50000</v>
      </c>
      <c r="S58">
        <f t="shared" si="1"/>
        <v>-12969338.243334226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-17.931787565154785</v>
      </c>
      <c r="AC58">
        <f t="shared" si="19"/>
        <v>-16.011008853170352</v>
      </c>
      <c r="AE58">
        <f t="shared" si="2"/>
        <v>0</v>
      </c>
      <c r="AF58">
        <f t="shared" si="26"/>
        <v>0</v>
      </c>
      <c r="AG58">
        <f t="shared" si="26"/>
        <v>-1.5431597735334948E-5</v>
      </c>
      <c r="AH58">
        <f t="shared" si="4"/>
        <v>-7.8798961664828651E-2</v>
      </c>
      <c r="AI58">
        <f t="shared" si="23"/>
        <v>-7.8814393262563981E-2</v>
      </c>
      <c r="AJ58">
        <f t="shared" si="6"/>
        <v>-1.9207787119844326</v>
      </c>
      <c r="AK58">
        <f t="shared" si="20"/>
        <v>-1.255225129560835</v>
      </c>
      <c r="AL58">
        <f t="shared" si="24"/>
        <v>-3.2548182348078316</v>
      </c>
      <c r="AN58">
        <f t="shared" si="27"/>
        <v>0</v>
      </c>
      <c r="AO58">
        <f t="shared" si="27"/>
        <v>0</v>
      </c>
      <c r="AP58">
        <f t="shared" si="27"/>
        <v>-4.7544040700349074E-8</v>
      </c>
      <c r="AQ58">
        <f t="shared" si="27"/>
        <v>-2.427759655735053E-4</v>
      </c>
      <c r="AR58">
        <f t="shared" si="27"/>
        <v>-2.4282350961420563E-4</v>
      </c>
      <c r="AS58">
        <f t="shared" si="27"/>
        <v>-5.9178305983084113E-3</v>
      </c>
      <c r="AT58">
        <f t="shared" si="27"/>
        <v>-3.8672907155485759E-3</v>
      </c>
      <c r="AU58">
        <f t="shared" si="25"/>
        <v>-1.0027944823471193E-2</v>
      </c>
      <c r="AW58">
        <v>55</v>
      </c>
      <c r="AX58">
        <f>IF(Z58&gt;0, (R58*SUMPRODUCT(K58:$K$98, X58:$X$98)-K58*$AZ$3)/Z58, 0)</f>
        <v>-12969338.243334226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0.569934367</v>
      </c>
      <c r="Q59" s="4">
        <f t="shared" si="22"/>
        <v>12.5</v>
      </c>
      <c r="R59">
        <f t="shared" si="0"/>
        <v>50000</v>
      </c>
      <c r="S59">
        <f t="shared" si="1"/>
        <v>-27566950.228426233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-16.011008853170352</v>
      </c>
      <c r="AC59">
        <f t="shared" si="19"/>
        <v>-14.295743746839058</v>
      </c>
      <c r="AE59">
        <f t="shared" si="2"/>
        <v>0</v>
      </c>
      <c r="AF59">
        <f t="shared" si="26"/>
        <v>0</v>
      </c>
      <c r="AG59">
        <f t="shared" si="26"/>
        <v>-6.4822838708948411E-6</v>
      </c>
      <c r="AH59">
        <f t="shared" si="4"/>
        <v>-3.5179991548347035E-2</v>
      </c>
      <c r="AI59">
        <f t="shared" si="23"/>
        <v>-3.5186473832217929E-2</v>
      </c>
      <c r="AJ59">
        <f t="shared" si="6"/>
        <v>-1.7152651063312945</v>
      </c>
      <c r="AK59">
        <f t="shared" si="20"/>
        <v>-1.1207706197219247</v>
      </c>
      <c r="AL59">
        <f t="shared" si="24"/>
        <v>-2.871222199885437</v>
      </c>
      <c r="AN59">
        <f t="shared" si="27"/>
        <v>0</v>
      </c>
      <c r="AO59">
        <f t="shared" si="27"/>
        <v>0</v>
      </c>
      <c r="AP59">
        <f t="shared" si="27"/>
        <v>-1.7831801385865975E-8</v>
      </c>
      <c r="AQ59">
        <f t="shared" si="27"/>
        <v>-9.6774938361341746E-5</v>
      </c>
      <c r="AR59">
        <f t="shared" si="27"/>
        <v>-9.679277016272761E-5</v>
      </c>
      <c r="AS59">
        <f t="shared" si="27"/>
        <v>-4.7184398754175011E-3</v>
      </c>
      <c r="AT59">
        <f t="shared" si="27"/>
        <v>-3.0830737264883811E-3</v>
      </c>
      <c r="AU59">
        <f t="shared" si="25"/>
        <v>-7.8983063720686093E-3</v>
      </c>
      <c r="AW59">
        <v>56</v>
      </c>
      <c r="AX59">
        <f>IF(Z59&gt;0, (R59*SUMPRODUCT(K59:$K$98, X59:$X$98)-K59*$AZ$3)/Z59, 0)</f>
        <v>-27566950.228426233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0.58483052300000005</v>
      </c>
      <c r="Q60" s="4">
        <f t="shared" si="22"/>
        <v>12.5</v>
      </c>
      <c r="R60">
        <f t="shared" si="0"/>
        <v>50000</v>
      </c>
      <c r="S60">
        <f t="shared" si="1"/>
        <v>-60748660.373941146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-14.295743746839058</v>
      </c>
      <c r="AC60">
        <f t="shared" si="19"/>
        <v>-12.76413705544093</v>
      </c>
      <c r="AE60">
        <f t="shared" si="2"/>
        <v>0</v>
      </c>
      <c r="AF60">
        <f t="shared" si="26"/>
        <v>0</v>
      </c>
      <c r="AG60">
        <f t="shared" si="26"/>
        <v>-2.6264235657359977E-6</v>
      </c>
      <c r="AH60">
        <f t="shared" si="4"/>
        <v>-1.516414986579958E-2</v>
      </c>
      <c r="AI60">
        <f t="shared" si="23"/>
        <v>-1.5166776289365316E-2</v>
      </c>
      <c r="AJ60">
        <f t="shared" si="6"/>
        <v>-1.5316066913981281</v>
      </c>
      <c r="AK60">
        <f t="shared" si="20"/>
        <v>-1.0007020622787342</v>
      </c>
      <c r="AL60">
        <f t="shared" si="24"/>
        <v>-2.5474755299662277</v>
      </c>
      <c r="AN60">
        <f t="shared" si="27"/>
        <v>0</v>
      </c>
      <c r="AO60">
        <f t="shared" si="27"/>
        <v>0</v>
      </c>
      <c r="AP60">
        <f t="shared" si="27"/>
        <v>-6.450805037034992E-9</v>
      </c>
      <c r="AQ60">
        <f t="shared" si="27"/>
        <v>-3.7244934751886156E-5</v>
      </c>
      <c r="AR60">
        <f t="shared" si="27"/>
        <v>-3.7251385556923193E-5</v>
      </c>
      <c r="AS60">
        <f t="shared" si="27"/>
        <v>-3.7618060881428553E-3</v>
      </c>
      <c r="AT60">
        <f t="shared" si="27"/>
        <v>-2.4578419064367465E-3</v>
      </c>
      <c r="AU60">
        <f t="shared" si="25"/>
        <v>-6.2568993801365254E-3</v>
      </c>
      <c r="AW60">
        <v>57</v>
      </c>
      <c r="AX60">
        <f>IF(Z60&gt;0, (R60*SUMPRODUCT(K60:$K$98, X60:$X$98)-K60*$AZ$3)/Z60, 0)</f>
        <v>-60748660.373941146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0.59948279800000004</v>
      </c>
      <c r="Q61" s="4">
        <f t="shared" si="22"/>
        <v>12.5</v>
      </c>
      <c r="R61">
        <f t="shared" si="0"/>
        <v>50000</v>
      </c>
      <c r="S61">
        <f t="shared" si="1"/>
        <v>-138892787.53247127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-12.76413705544093</v>
      </c>
      <c r="AC61">
        <f t="shared" si="19"/>
        <v>-11.3965819197181</v>
      </c>
      <c r="AE61">
        <f t="shared" si="2"/>
        <v>0</v>
      </c>
      <c r="AF61">
        <f t="shared" si="26"/>
        <v>0</v>
      </c>
      <c r="AG61">
        <f t="shared" si="26"/>
        <v>-1.0256635821580847E-6</v>
      </c>
      <c r="AH61">
        <f t="shared" si="4"/>
        <v>-6.2979829916822126E-3</v>
      </c>
      <c r="AI61">
        <f t="shared" si="23"/>
        <v>-6.2990086552643706E-3</v>
      </c>
      <c r="AJ61">
        <f t="shared" si="6"/>
        <v>-1.3675551357228297</v>
      </c>
      <c r="AK61">
        <f t="shared" si="20"/>
        <v>-0.89348959388086513</v>
      </c>
      <c r="AL61">
        <f t="shared" si="24"/>
        <v>-2.2673437382589592</v>
      </c>
      <c r="AN61">
        <f t="shared" si="27"/>
        <v>0</v>
      </c>
      <c r="AO61">
        <f t="shared" si="27"/>
        <v>0</v>
      </c>
      <c r="AP61">
        <f t="shared" si="27"/>
        <v>-2.2492413693842956E-9</v>
      </c>
      <c r="AQ61">
        <f t="shared" si="27"/>
        <v>-1.3811238046265112E-5</v>
      </c>
      <c r="AR61">
        <f t="shared" si="27"/>
        <v>-1.3813487287634496E-5</v>
      </c>
      <c r="AS61">
        <f t="shared" si="27"/>
        <v>-2.9989965907823838E-3</v>
      </c>
      <c r="AT61">
        <f t="shared" si="27"/>
        <v>-1.959388821666738E-3</v>
      </c>
      <c r="AU61">
        <f t="shared" si="25"/>
        <v>-4.9721988997367562E-3</v>
      </c>
      <c r="AW61">
        <v>58</v>
      </c>
      <c r="AX61">
        <f>IF(Z61&gt;0, (R61*SUMPRODUCT(K61:$K$98, X61:$X$98)-K61*$AZ$3)/Z61, 0)</f>
        <v>-138892787.53247127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0.61448546299999995</v>
      </c>
      <c r="Q62" s="4">
        <f t="shared" si="22"/>
        <v>12.5</v>
      </c>
      <c r="R62">
        <f t="shared" si="0"/>
        <v>50000</v>
      </c>
      <c r="S62">
        <f t="shared" si="1"/>
        <v>-330244360.17927527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-11.3965819197181</v>
      </c>
      <c r="AC62">
        <f t="shared" si="19"/>
        <v>-10.175531105369025</v>
      </c>
      <c r="AE62">
        <f t="shared" si="2"/>
        <v>0</v>
      </c>
      <c r="AF62">
        <f t="shared" si="26"/>
        <v>0</v>
      </c>
      <c r="AG62">
        <f t="shared" si="26"/>
        <v>-3.8515158517185468E-7</v>
      </c>
      <c r="AH62">
        <f t="shared" si="4"/>
        <v>-2.5210214446585969E-3</v>
      </c>
      <c r="AI62">
        <f t="shared" si="23"/>
        <v>-2.5214065962437687E-3</v>
      </c>
      <c r="AJ62">
        <f t="shared" si="6"/>
        <v>-1.2210508143490753</v>
      </c>
      <c r="AK62">
        <f t="shared" si="20"/>
        <v>-0.79776073438026707</v>
      </c>
      <c r="AL62">
        <f t="shared" si="24"/>
        <v>-2.0213329553255859</v>
      </c>
      <c r="AN62">
        <f t="shared" si="27"/>
        <v>0</v>
      </c>
      <c r="AO62">
        <f t="shared" si="27"/>
        <v>0</v>
      </c>
      <c r="AP62">
        <f t="shared" si="27"/>
        <v>-7.5412752805856225E-10</v>
      </c>
      <c r="AQ62">
        <f t="shared" si="27"/>
        <v>-4.9361647295173674E-6</v>
      </c>
      <c r="AR62">
        <f t="shared" si="27"/>
        <v>-4.9369188570454258E-6</v>
      </c>
      <c r="AS62">
        <f t="shared" si="27"/>
        <v>-2.3908197907275626E-3</v>
      </c>
      <c r="AT62">
        <f t="shared" si="27"/>
        <v>-1.5620170181356884E-3</v>
      </c>
      <c r="AU62">
        <f t="shared" si="25"/>
        <v>-3.9577737277202958E-3</v>
      </c>
      <c r="AW62">
        <v>59</v>
      </c>
      <c r="AX62">
        <f>IF(Z62&gt;0, (R62*SUMPRODUCT(K62:$K$98, X62:$X$98)-K62*$AZ$3)/Z62, 0)</f>
        <v>-330244360.17927527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0.62975077099999999</v>
      </c>
      <c r="Q63" s="4">
        <f t="shared" si="22"/>
        <v>12.5</v>
      </c>
      <c r="R63">
        <f t="shared" si="0"/>
        <v>50000</v>
      </c>
      <c r="S63">
        <f t="shared" si="1"/>
        <v>-818492161.71716189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-10.175531105369025</v>
      </c>
      <c r="AC63">
        <f t="shared" si="19"/>
        <v>-9.0852997686881061</v>
      </c>
      <c r="AE63">
        <f t="shared" si="2"/>
        <v>0</v>
      </c>
      <c r="AF63">
        <f t="shared" si="26"/>
        <v>0</v>
      </c>
      <c r="AG63">
        <f t="shared" si="26"/>
        <v>-1.3875056160628849E-7</v>
      </c>
      <c r="AH63">
        <f t="shared" si="4"/>
        <v>-9.7019803085539064E-4</v>
      </c>
      <c r="AI63">
        <f t="shared" si="23"/>
        <v>-9.7033678141699689E-4</v>
      </c>
      <c r="AJ63">
        <f t="shared" si="6"/>
        <v>-1.0902313366809189</v>
      </c>
      <c r="AK63">
        <f t="shared" si="20"/>
        <v>-0.7122871773758318</v>
      </c>
      <c r="AL63">
        <f t="shared" si="24"/>
        <v>-1.8034888508381677</v>
      </c>
      <c r="AN63">
        <f t="shared" si="27"/>
        <v>0</v>
      </c>
      <c r="AO63">
        <f t="shared" si="27"/>
        <v>0</v>
      </c>
      <c r="AP63">
        <f t="shared" si="27"/>
        <v>-2.4256594692033298E-10</v>
      </c>
      <c r="AQ63">
        <f t="shared" si="27"/>
        <v>-1.6961156865257276E-6</v>
      </c>
      <c r="AR63">
        <f t="shared" si="27"/>
        <v>-1.6963582524726479E-6</v>
      </c>
      <c r="AS63">
        <f t="shared" si="27"/>
        <v>-1.9059598280735306E-3</v>
      </c>
      <c r="AT63">
        <f t="shared" si="27"/>
        <v>-1.245231814986392E-3</v>
      </c>
      <c r="AU63">
        <f t="shared" si="25"/>
        <v>-3.1528880013123955E-3</v>
      </c>
      <c r="AW63">
        <v>60</v>
      </c>
      <c r="AX63">
        <f>IF(Z63&gt;0, (R63*SUMPRODUCT(K63:$K$98, X63:$X$98)-K63*$AZ$3)/Z63, 0)</f>
        <v>-818492161.71716189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0.64518007799999999</v>
      </c>
      <c r="Q64" s="4">
        <f t="shared" si="22"/>
        <v>12.5</v>
      </c>
      <c r="R64">
        <f t="shared" si="0"/>
        <v>50000</v>
      </c>
      <c r="S64">
        <f t="shared" si="1"/>
        <v>-2119357539.8600731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-9.0852997686881061</v>
      </c>
      <c r="AC64">
        <f t="shared" si="19"/>
        <v>-8.1118762211916096</v>
      </c>
      <c r="AE64">
        <f t="shared" si="2"/>
        <v>0</v>
      </c>
      <c r="AF64">
        <f t="shared" si="26"/>
        <v>0</v>
      </c>
      <c r="AG64">
        <f t="shared" si="26"/>
        <v>-4.7843957830536601E-8</v>
      </c>
      <c r="AH64">
        <f t="shared" si="4"/>
        <v>-3.5807639263875607E-4</v>
      </c>
      <c r="AI64">
        <f t="shared" si="23"/>
        <v>-3.5812423659658659E-4</v>
      </c>
      <c r="AJ64">
        <f t="shared" si="6"/>
        <v>-0.97342354749649651</v>
      </c>
      <c r="AK64">
        <f t="shared" si="20"/>
        <v>-0.63597098380816752</v>
      </c>
      <c r="AL64">
        <f t="shared" si="24"/>
        <v>-1.6097526555412607</v>
      </c>
      <c r="AN64">
        <f t="shared" si="27"/>
        <v>0</v>
      </c>
      <c r="AO64">
        <f t="shared" si="27"/>
        <v>0</v>
      </c>
      <c r="AP64">
        <f t="shared" si="27"/>
        <v>-7.4679974015111936E-11</v>
      </c>
      <c r="AQ64">
        <f t="shared" si="27"/>
        <v>-5.5892398769358672E-7</v>
      </c>
      <c r="AR64">
        <f t="shared" si="27"/>
        <v>-5.5899866766760183E-7</v>
      </c>
      <c r="AS64">
        <f t="shared" si="27"/>
        <v>-1.5194237376895772E-3</v>
      </c>
      <c r="AT64">
        <f t="shared" si="27"/>
        <v>-9.9269163126896871E-4</v>
      </c>
      <c r="AU64">
        <f t="shared" si="25"/>
        <v>-2.5126743676262137E-3</v>
      </c>
      <c r="AW64">
        <v>61</v>
      </c>
      <c r="AX64">
        <f>IF(Z64&gt;0, (R64*SUMPRODUCT(K64:$K$98, X64:$X$98)-K64*$AZ$3)/Z64, 0)</f>
        <v>-2119357539.8600731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0.66067595400000001</v>
      </c>
      <c r="Q65" s="4">
        <f t="shared" si="22"/>
        <v>12.5</v>
      </c>
      <c r="R65">
        <f t="shared" si="0"/>
        <v>50000</v>
      </c>
      <c r="S65">
        <f t="shared" si="1"/>
        <v>-5745962568.1764059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-8.1118762211916096</v>
      </c>
      <c r="AC65">
        <f t="shared" si="19"/>
        <v>-7.2427470983190032</v>
      </c>
      <c r="AE65">
        <f t="shared" si="2"/>
        <v>0</v>
      </c>
      <c r="AF65">
        <f t="shared" si="26"/>
        <v>0</v>
      </c>
      <c r="AG65">
        <f t="shared" si="26"/>
        <v>-1.5756165769405698E-8</v>
      </c>
      <c r="AH65">
        <f t="shared" si="4"/>
        <v>-1.2643740993130214E-4</v>
      </c>
      <c r="AI65">
        <f t="shared" si="23"/>
        <v>-1.2645316609707154E-4</v>
      </c>
      <c r="AJ65">
        <f t="shared" si="6"/>
        <v>-0.86912912287260635</v>
      </c>
      <c r="AK65">
        <f t="shared" si="20"/>
        <v>-0.56783133548341269</v>
      </c>
      <c r="AL65">
        <f t="shared" si="24"/>
        <v>-1.4370869115221161</v>
      </c>
      <c r="AN65">
        <f t="shared" si="27"/>
        <v>0</v>
      </c>
      <c r="AO65">
        <f t="shared" si="27"/>
        <v>0</v>
      </c>
      <c r="AP65">
        <f t="shared" si="27"/>
        <v>-2.1958849283778154E-11</v>
      </c>
      <c r="AQ65">
        <f t="shared" si="27"/>
        <v>-1.762116538468903E-7</v>
      </c>
      <c r="AR65">
        <f t="shared" si="27"/>
        <v>-1.7623361269617406E-7</v>
      </c>
      <c r="AS65">
        <f t="shared" si="27"/>
        <v>-1.2112766326919477E-3</v>
      </c>
      <c r="AT65">
        <f t="shared" si="27"/>
        <v>-7.9136783002740896E-4</v>
      </c>
      <c r="AU65">
        <f t="shared" si="25"/>
        <v>-2.002820696332053E-3</v>
      </c>
      <c r="AW65">
        <v>62</v>
      </c>
      <c r="AX65">
        <f>IF(Z65&gt;0, (R65*SUMPRODUCT(K65:$K$98, X65:$X$98)-K65*$AZ$3)/Z65, 0)</f>
        <v>-5745962568.1764059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0.67625413199999995</v>
      </c>
      <c r="Q66" s="4">
        <f t="shared" si="22"/>
        <v>12.5</v>
      </c>
      <c r="R66">
        <f t="shared" si="0"/>
        <v>50000</v>
      </c>
      <c r="S66">
        <f t="shared" si="1"/>
        <v>-16351845118.587755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-7.2427470983190032</v>
      </c>
      <c r="AC66">
        <f t="shared" si="19"/>
        <v>-6.466738630069413</v>
      </c>
      <c r="AE66">
        <f t="shared" si="2"/>
        <v>0</v>
      </c>
      <c r="AF66">
        <f t="shared" si="26"/>
        <v>0</v>
      </c>
      <c r="AG66">
        <f t="shared" si="26"/>
        <v>-4.9434319056740797E-9</v>
      </c>
      <c r="AH66">
        <f t="shared" si="4"/>
        <v>-4.2620688824150248E-5</v>
      </c>
      <c r="AI66">
        <f t="shared" si="23"/>
        <v>-4.262563225605592E-5</v>
      </c>
      <c r="AJ66">
        <f t="shared" si="6"/>
        <v>-0.77600846824959024</v>
      </c>
      <c r="AK66">
        <f t="shared" si="20"/>
        <v>-0.50699229688233027</v>
      </c>
      <c r="AL66">
        <f t="shared" si="24"/>
        <v>-1.2830433907641767</v>
      </c>
      <c r="AN66">
        <f t="shared" si="27"/>
        <v>0</v>
      </c>
      <c r="AO66">
        <f t="shared" si="27"/>
        <v>0</v>
      </c>
      <c r="AP66">
        <f t="shared" si="27"/>
        <v>-6.1513377043037103E-12</v>
      </c>
      <c r="AQ66">
        <f t="shared" si="27"/>
        <v>-5.3034866293286477E-8</v>
      </c>
      <c r="AR66">
        <f t="shared" si="27"/>
        <v>-5.3041017630990782E-8</v>
      </c>
      <c r="AS66">
        <f t="shared" si="27"/>
        <v>-9.6562271731176334E-4</v>
      </c>
      <c r="AT66">
        <f t="shared" si="27"/>
        <v>-6.3087363012408269E-4</v>
      </c>
      <c r="AU66">
        <f t="shared" si="25"/>
        <v>-1.5965493884534771E-3</v>
      </c>
      <c r="AW66">
        <v>63</v>
      </c>
      <c r="AX66">
        <f>IF(Z66&gt;0, (R66*SUMPRODUCT(K66:$K$98, X66:$X$98)-K66*$AZ$3)/Z66, 0)</f>
        <v>-16351845118.587755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0.69194305599999995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-48983464807.792076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-6.466738630069413</v>
      </c>
      <c r="AC67">
        <f t="shared" si="19"/>
        <v>-5.7738738219781682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-1.3682293519760103E-5</v>
      </c>
      <c r="AI67">
        <f t="shared" si="23"/>
        <v>-1.3683766943966781E-5</v>
      </c>
      <c r="AJ67">
        <f t="shared" ref="AJ67:AJ79" si="33">AB67-AC67</f>
        <v>-0.69286480809124473</v>
      </c>
      <c r="AK67">
        <f t="shared" si="20"/>
        <v>-0.45267170410485896</v>
      </c>
      <c r="AL67">
        <f t="shared" si="24"/>
        <v>-1.1455501959630476</v>
      </c>
      <c r="AN67">
        <f t="shared" ref="AN67:AT79" si="34">AE67*$K67</f>
        <v>0</v>
      </c>
      <c r="AO67">
        <f t="shared" si="34"/>
        <v>0</v>
      </c>
      <c r="AP67">
        <f t="shared" si="34"/>
        <v>-1.6370079621935178E-12</v>
      </c>
      <c r="AQ67">
        <f t="shared" si="34"/>
        <v>-1.5201340748585475E-8</v>
      </c>
      <c r="AR67">
        <f t="shared" si="34"/>
        <v>-1.520297775654767E-8</v>
      </c>
      <c r="AS67">
        <f t="shared" si="34"/>
        <v>-7.6978863414143184E-4</v>
      </c>
      <c r="AT67">
        <f t="shared" si="34"/>
        <v>-5.0292860706451718E-4</v>
      </c>
      <c r="AU67">
        <f t="shared" si="25"/>
        <v>-1.2727324441837056E-3</v>
      </c>
      <c r="AW67">
        <v>64</v>
      </c>
      <c r="AX67">
        <f>IF(Z67&gt;0, (R67*SUMPRODUCT(K67:$K$98, X67:$X$98)-K67*$AZ$3)/Z67, 0)</f>
        <v>-48983464807.792076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0.70765376499999999</v>
      </c>
      <c r="Q68" s="4">
        <f t="shared" si="22"/>
        <v>12.5</v>
      </c>
      <c r="R68">
        <f t="shared" si="28"/>
        <v>50000</v>
      </c>
      <c r="S68">
        <f t="shared" si="29"/>
        <v>-154899308452.40417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-5.7738738219781682</v>
      </c>
      <c r="AC68">
        <f t="shared" ref="AC68:AC79" si="45">S68*Z68</f>
        <v>-5.1552444968883382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-4.1706967491893539E-6</v>
      </c>
      <c r="AI68">
        <f t="shared" si="23"/>
        <v>-4.1711127649666669E-6</v>
      </c>
      <c r="AJ68">
        <f t="shared" si="33"/>
        <v>-0.61862932508983004</v>
      </c>
      <c r="AK68">
        <f t="shared" ref="AK68:AK79" si="46">G68*SUM(AB68:AB68, AE68:AF68)</f>
        <v>-0.40417116753847182</v>
      </c>
      <c r="AL68">
        <f t="shared" si="24"/>
        <v>-1.0228046637410668</v>
      </c>
      <c r="AN68">
        <f t="shared" si="34"/>
        <v>0</v>
      </c>
      <c r="AO68">
        <f t="shared" si="34"/>
        <v>0</v>
      </c>
      <c r="AP68">
        <f t="shared" si="34"/>
        <v>-4.1268128106282322E-13</v>
      </c>
      <c r="AQ68">
        <f t="shared" si="34"/>
        <v>-4.137267313504358E-9</v>
      </c>
      <c r="AR68">
        <f t="shared" si="34"/>
        <v>-4.1376799947854213E-9</v>
      </c>
      <c r="AS68">
        <f t="shared" si="34"/>
        <v>-6.1367081803942838E-4</v>
      </c>
      <c r="AT68">
        <f t="shared" si="34"/>
        <v>-4.0093160953090794E-4</v>
      </c>
      <c r="AU68">
        <f t="shared" si="25"/>
        <v>-1.0146065652503311E-3</v>
      </c>
      <c r="AW68">
        <v>65</v>
      </c>
      <c r="AX68">
        <f>IF(Z68&gt;0, (R68*SUMPRODUCT(K68:$K$98, X68:$X$98)-K68*$AZ$3)/Z68, 0)</f>
        <v>-154899308452.40417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50000</v>
      </c>
      <c r="S69">
        <f t="shared" si="29"/>
        <v>-518561303211.59772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-5.1552444968883382</v>
      </c>
      <c r="AC69">
        <f t="shared" si="45"/>
        <v>-4.6028968757656319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-1.2036083285834972E-6</v>
      </c>
      <c r="AI69">
        <f t="shared" si="23"/>
        <v>-1.2037192821208914E-6</v>
      </c>
      <c r="AJ69">
        <f t="shared" si="33"/>
        <v>-0.5523476211227063</v>
      </c>
      <c r="AK69">
        <f t="shared" si="46"/>
        <v>-0.3608671147821837</v>
      </c>
      <c r="AL69">
        <f t="shared" si="24"/>
        <v>-0.91321593962417213</v>
      </c>
      <c r="AN69">
        <f t="shared" si="34"/>
        <v>0</v>
      </c>
      <c r="AO69">
        <f t="shared" si="34"/>
        <v>0</v>
      </c>
      <c r="AP69">
        <f t="shared" si="34"/>
        <v>-9.8271616227618487E-14</v>
      </c>
      <c r="AQ69">
        <f t="shared" si="34"/>
        <v>-1.0660366359902224E-9</v>
      </c>
      <c r="AR69">
        <f t="shared" si="34"/>
        <v>-1.06613490760645E-9</v>
      </c>
      <c r="AS69">
        <f t="shared" si="34"/>
        <v>-4.8921462732966095E-4</v>
      </c>
      <c r="AT69">
        <f t="shared" si="34"/>
        <v>-3.1962022523941778E-4</v>
      </c>
      <c r="AU69">
        <f t="shared" si="25"/>
        <v>-8.0883591870398641E-4</v>
      </c>
      <c r="AW69">
        <v>66</v>
      </c>
      <c r="AX69">
        <f>IF(Z69&gt;0, (R69*SUMPRODUCT(K69:$K$98, X69:$X$98)-K69*$AZ$3)/Z69, 0)</f>
        <v>-518561303211.59772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50000</v>
      </c>
      <c r="S70">
        <f t="shared" si="29"/>
        <v>-1862839607973.4883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-4.6028968757656319</v>
      </c>
      <c r="AC70">
        <f t="shared" si="45"/>
        <v>-4.1097293542781204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-3.2906781684738885E-7</v>
      </c>
      <c r="AI70">
        <f t="shared" si="23"/>
        <v>-3.2909539389519727E-7</v>
      </c>
      <c r="AJ70">
        <f t="shared" si="33"/>
        <v>-0.49316752148751153</v>
      </c>
      <c r="AK70">
        <f t="shared" si="46"/>
        <v>-0.32220278130359425</v>
      </c>
      <c r="AL70">
        <f t="shared" si="24"/>
        <v>-0.81537063188649972</v>
      </c>
      <c r="AN70">
        <f t="shared" si="34"/>
        <v>0</v>
      </c>
      <c r="AO70">
        <f t="shared" si="34"/>
        <v>0</v>
      </c>
      <c r="AP70">
        <f t="shared" si="34"/>
        <v>-2.1808043021600523E-14</v>
      </c>
      <c r="AQ70">
        <f t="shared" si="34"/>
        <v>-2.6022818528982038E-10</v>
      </c>
      <c r="AR70">
        <f t="shared" si="34"/>
        <v>-2.6024999333284196E-10</v>
      </c>
      <c r="AS70">
        <f t="shared" si="34"/>
        <v>-3.8999890779380531E-4</v>
      </c>
      <c r="AT70">
        <f t="shared" si="34"/>
        <v>-2.5479928689851921E-4</v>
      </c>
      <c r="AU70">
        <f t="shared" si="25"/>
        <v>-6.447984549423179E-4</v>
      </c>
      <c r="AW70">
        <v>67</v>
      </c>
      <c r="AX70">
        <f>IF(Z70&gt;0, (R70*SUMPRODUCT(K70:$K$98, X70:$X$98)-K70*$AZ$3)/Z70, 0)</f>
        <v>-1862839607973.4883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50000</v>
      </c>
      <c r="S71">
        <f t="shared" si="29"/>
        <v>-7216292585368.0127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-4.1097293542781204</v>
      </c>
      <c r="AC71">
        <f t="shared" si="45"/>
        <v>-3.6694012094012525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-8.3780688360019821E-8</v>
      </c>
      <c r="AI71">
        <f t="shared" si="23"/>
        <v>-8.3787044465260132E-8</v>
      </c>
      <c r="AJ71">
        <f t="shared" si="33"/>
        <v>-0.44032814487686789</v>
      </c>
      <c r="AK71">
        <f t="shared" si="46"/>
        <v>-0.28768105479946843</v>
      </c>
      <c r="AL71">
        <f t="shared" si="24"/>
        <v>-0.72800928346338079</v>
      </c>
      <c r="AN71">
        <f t="shared" si="34"/>
        <v>0</v>
      </c>
      <c r="AO71">
        <f t="shared" si="34"/>
        <v>0</v>
      </c>
      <c r="AP71">
        <f t="shared" si="34"/>
        <v>-4.4878876880073421E-15</v>
      </c>
      <c r="AQ71">
        <f t="shared" si="34"/>
        <v>-5.9155458502915338E-11</v>
      </c>
      <c r="AR71">
        <f t="shared" si="34"/>
        <v>-5.9159946390603332E-11</v>
      </c>
      <c r="AS71">
        <f t="shared" si="34"/>
        <v>-3.109047420331208E-4</v>
      </c>
      <c r="AT71">
        <f t="shared" si="34"/>
        <v>-2.0312443156513641E-4</v>
      </c>
      <c r="AU71">
        <f t="shared" si="25"/>
        <v>-5.140292327582036E-4</v>
      </c>
      <c r="AW71">
        <v>68</v>
      </c>
      <c r="AX71">
        <f>IF(Z71&gt;0, (R71*SUMPRODUCT(K71:$K$98, X71:$X$98)-K71*$AZ$3)/Z71, 0)</f>
        <v>-7216292585368.0127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50000</v>
      </c>
      <c r="S72">
        <f t="shared" si="29"/>
        <v>-30314022805077.23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-3.6694012094012525</v>
      </c>
      <c r="AC72">
        <f t="shared" si="45"/>
        <v>-3.276251079873715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-1.9766322731782584E-8</v>
      </c>
      <c r="AI72">
        <f t="shared" si="23"/>
        <v>-1.9767673695287551E-8</v>
      </c>
      <c r="AJ72">
        <f t="shared" si="33"/>
        <v>-0.39315012952753747</v>
      </c>
      <c r="AK72">
        <f t="shared" si="46"/>
        <v>-0.25685808465808768</v>
      </c>
      <c r="AL72">
        <f t="shared" si="24"/>
        <v>-0.65000823395329888</v>
      </c>
      <c r="AN72">
        <f t="shared" si="34"/>
        <v>0</v>
      </c>
      <c r="AO72">
        <f t="shared" si="34"/>
        <v>0</v>
      </c>
      <c r="AP72">
        <f t="shared" si="34"/>
        <v>-8.5168009053313315E-16</v>
      </c>
      <c r="AQ72">
        <f t="shared" si="34"/>
        <v>-1.2461168249036283E-11</v>
      </c>
      <c r="AR72">
        <f t="shared" si="34"/>
        <v>-1.2462019929126817E-11</v>
      </c>
      <c r="AS72">
        <f t="shared" si="34"/>
        <v>-2.4785135695956721E-4</v>
      </c>
      <c r="AT72">
        <f t="shared" si="34"/>
        <v>-1.619295532346589E-4</v>
      </c>
      <c r="AU72">
        <f t="shared" si="25"/>
        <v>-4.09780922656246E-4</v>
      </c>
      <c r="AW72">
        <v>69</v>
      </c>
      <c r="AX72">
        <f>IF(Z72&gt;0, (R72*SUMPRODUCT(K72:$K$98, X72:$X$98)-K72*$AZ$3)/Z72, 0)</f>
        <v>-30314022805077.23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50000</v>
      </c>
      <c r="S73">
        <f t="shared" si="29"/>
        <v>-138978866844060.69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-3.276251079873715</v>
      </c>
      <c r="AC73">
        <f t="shared" si="45"/>
        <v>-2.9252241784694859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-4.2974165628819525E-9</v>
      </c>
      <c r="AI73">
        <f t="shared" si="23"/>
        <v>-4.2976796626111504E-9</v>
      </c>
      <c r="AJ73">
        <f t="shared" si="33"/>
        <v>-0.3510269014042291</v>
      </c>
      <c r="AK73">
        <f t="shared" si="46"/>
        <v>-0.22933757559116008</v>
      </c>
      <c r="AL73">
        <f t="shared" si="24"/>
        <v>-0.58036448129306883</v>
      </c>
      <c r="AN73">
        <f t="shared" si="34"/>
        <v>0</v>
      </c>
      <c r="AO73">
        <f t="shared" si="34"/>
        <v>0</v>
      </c>
      <c r="AP73">
        <f t="shared" si="34"/>
        <v>-1.4809324733680353E-16</v>
      </c>
      <c r="AQ73">
        <f t="shared" si="34"/>
        <v>-2.4189244736092207E-12</v>
      </c>
      <c r="AR73">
        <f t="shared" si="34"/>
        <v>-2.4190725668565579E-12</v>
      </c>
      <c r="AS73">
        <f t="shared" si="34"/>
        <v>-1.9758558433359517E-4</v>
      </c>
      <c r="AT73">
        <f t="shared" si="34"/>
        <v>-1.2908924843525822E-4</v>
      </c>
      <c r="AU73">
        <f t="shared" si="25"/>
        <v>-3.2667483518792592E-4</v>
      </c>
      <c r="AW73">
        <v>70</v>
      </c>
      <c r="AX73">
        <f>IF(Z73&gt;0, (R73*SUMPRODUCT(K73:$K$98, X73:$X$98)-K73*$AZ$3)/Z73, 0)</f>
        <v>-138978866844060.69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50000</v>
      </c>
      <c r="S74">
        <f t="shared" si="29"/>
        <v>-700593493588290.75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-2.9252241784694859</v>
      </c>
      <c r="AC74">
        <f t="shared" si="45"/>
        <v>-2.6118073022070032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-8.554753017262342E-10</v>
      </c>
      <c r="AI74">
        <f t="shared" si="23"/>
        <v>-8.5552190163270827E-10</v>
      </c>
      <c r="AJ74">
        <f t="shared" si="33"/>
        <v>-0.31341687626248271</v>
      </c>
      <c r="AK74">
        <f t="shared" si="46"/>
        <v>-0.20476569249286403</v>
      </c>
      <c r="AL74">
        <f t="shared" si="24"/>
        <v>-0.51818256961086862</v>
      </c>
      <c r="AN74">
        <f t="shared" si="34"/>
        <v>0</v>
      </c>
      <c r="AO74">
        <f t="shared" si="34"/>
        <v>0</v>
      </c>
      <c r="AP74">
        <f t="shared" si="34"/>
        <v>-2.3419729660486715E-17</v>
      </c>
      <c r="AQ74">
        <f t="shared" si="34"/>
        <v>-4.2993649158460855E-13</v>
      </c>
      <c r="AR74">
        <f t="shared" si="34"/>
        <v>-4.2995991131426897E-13</v>
      </c>
      <c r="AS74">
        <f t="shared" si="34"/>
        <v>-1.5751401812745864E-4</v>
      </c>
      <c r="AT74">
        <f t="shared" si="34"/>
        <v>-1.0290915851063084E-4</v>
      </c>
      <c r="AU74">
        <f t="shared" si="25"/>
        <v>-2.6042317706804937E-4</v>
      </c>
      <c r="AW74">
        <v>71</v>
      </c>
      <c r="AX74">
        <f>IF(Z74&gt;0, (R74*SUMPRODUCT(K74:$K$98, X74:$X$98)-K74*$AZ$3)/Z74, 0)</f>
        <v>-700593493588290.75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50000</v>
      </c>
      <c r="S75">
        <f t="shared" si="29"/>
        <v>-3919913982522266.5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-2.6118073022070032</v>
      </c>
      <c r="AC75">
        <f t="shared" si="45"/>
        <v>-2.3319708055423423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-1.5479045135118558E-10</v>
      </c>
      <c r="AI75">
        <f t="shared" si="23"/>
        <v>-1.5479788764575716E-10</v>
      </c>
      <c r="AJ75">
        <f t="shared" si="33"/>
        <v>-0.27983649666466093</v>
      </c>
      <c r="AK75">
        <f t="shared" si="46"/>
        <v>-0.18282651115449025</v>
      </c>
      <c r="AL75">
        <f t="shared" si="24"/>
        <v>-0.4626630079739491</v>
      </c>
      <c r="AN75">
        <f t="shared" si="34"/>
        <v>0</v>
      </c>
      <c r="AO75">
        <f t="shared" si="34"/>
        <v>0</v>
      </c>
      <c r="AP75">
        <f t="shared" si="34"/>
        <v>-3.3368400918285211E-18</v>
      </c>
      <c r="AQ75">
        <f t="shared" si="34"/>
        <v>-6.9458112360835366E-14</v>
      </c>
      <c r="AR75">
        <f t="shared" si="34"/>
        <v>-6.9461449200927188E-14</v>
      </c>
      <c r="AS75">
        <f t="shared" si="34"/>
        <v>-1.2556921088044672E-4</v>
      </c>
      <c r="AT75">
        <f t="shared" si="34"/>
        <v>-8.203855110866851E-5</v>
      </c>
      <c r="AU75">
        <f t="shared" si="25"/>
        <v>-2.0760776205857668E-4</v>
      </c>
      <c r="AW75">
        <v>72</v>
      </c>
      <c r="AX75">
        <f>IF(Z75&gt;0, (R75*SUMPRODUCT(K75:$K$98, X75:$X$98)-K75*$AZ$3)/Z75, 0)</f>
        <v>-3919913982522266.5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50000</v>
      </c>
      <c r="S76">
        <f t="shared" si="29"/>
        <v>-2.4640973480905916E+16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-2.3319708055423423</v>
      </c>
      <c r="AC76">
        <f t="shared" si="45"/>
        <v>-2.0821167906628664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-2.5222818765371589E-11</v>
      </c>
      <c r="AI76">
        <f t="shared" si="23"/>
        <v>-2.5223874992306108E-11</v>
      </c>
      <c r="AJ76">
        <f t="shared" si="33"/>
        <v>-0.24985401487947589</v>
      </c>
      <c r="AK76">
        <f t="shared" si="46"/>
        <v>-0.16323795638796398</v>
      </c>
      <c r="AL76">
        <f t="shared" si="24"/>
        <v>-0.41309197129266373</v>
      </c>
      <c r="AN76">
        <f t="shared" si="34"/>
        <v>0</v>
      </c>
      <c r="AO76">
        <f t="shared" si="34"/>
        <v>0</v>
      </c>
      <c r="AP76">
        <f t="shared" si="34"/>
        <v>-4.2317307306148405E-19</v>
      </c>
      <c r="AQ76">
        <f t="shared" si="34"/>
        <v>-1.0105420889576334E-14</v>
      </c>
      <c r="AR76">
        <f t="shared" si="34"/>
        <v>-1.0105844062649395E-14</v>
      </c>
      <c r="AS76">
        <f t="shared" si="34"/>
        <v>-1.0010300612293103E-4</v>
      </c>
      <c r="AT76">
        <f t="shared" si="34"/>
        <v>-6.5400630666997525E-5</v>
      </c>
      <c r="AU76">
        <f t="shared" si="25"/>
        <v>-1.6550363680003439E-4</v>
      </c>
      <c r="AW76">
        <v>73</v>
      </c>
      <c r="AX76">
        <f>IF(Z76&gt;0, (R76*SUMPRODUCT(K76:$K$98, X76:$X$98)-K76*$AZ$3)/Z76, 0)</f>
        <v>-2.4640973480905916E+16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50000</v>
      </c>
      <c r="S77">
        <f t="shared" si="29"/>
        <v>-1.7672035229079872E+17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-2.0821167906628664</v>
      </c>
      <c r="AC77">
        <f t="shared" si="45"/>
        <v>-1.8590328488061392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-3.656677124127287E-12</v>
      </c>
      <c r="AI77">
        <f t="shared" si="23"/>
        <v>-3.6568086195114285E-12</v>
      </c>
      <c r="AJ77">
        <f t="shared" si="33"/>
        <v>-0.2230839418567272</v>
      </c>
      <c r="AK77">
        <f t="shared" si="46"/>
        <v>-0.14574817534640067</v>
      </c>
      <c r="AL77">
        <f t="shared" si="24"/>
        <v>-0.36883211720678466</v>
      </c>
      <c r="AN77">
        <f t="shared" si="34"/>
        <v>0</v>
      </c>
      <c r="AO77">
        <f t="shared" si="34"/>
        <v>0</v>
      </c>
      <c r="AP77">
        <f t="shared" si="34"/>
        <v>-4.7038479257399961E-20</v>
      </c>
      <c r="AQ77">
        <f t="shared" si="34"/>
        <v>-1.3080651627235045E-15</v>
      </c>
      <c r="AR77">
        <f t="shared" si="34"/>
        <v>-1.3081122012027619E-15</v>
      </c>
      <c r="AS77">
        <f t="shared" si="34"/>
        <v>-7.9801503605671627E-5</v>
      </c>
      <c r="AT77">
        <f t="shared" si="34"/>
        <v>-5.2136982355707458E-5</v>
      </c>
      <c r="AU77">
        <f t="shared" si="25"/>
        <v>-1.319384859626872E-4</v>
      </c>
      <c r="AW77">
        <v>74</v>
      </c>
      <c r="AX77">
        <f>IF(Z77&gt;0, (R77*SUMPRODUCT(K77:$K$98, X77:$X$98)-K77*$AZ$3)/Z77, 0)</f>
        <v>-1.7672035229079872E+17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50000</v>
      </c>
      <c r="S78">
        <f t="shared" si="29"/>
        <v>-1.4752692668486436E+18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-1.8590328488061392</v>
      </c>
      <c r="AC78">
        <f t="shared" si="45"/>
        <v>-1.6598507578626254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-4.6446586353499639E-13</v>
      </c>
      <c r="AI78">
        <f t="shared" si="23"/>
        <v>-4.6447992749941257E-13</v>
      </c>
      <c r="AJ78">
        <f t="shared" si="33"/>
        <v>-0.1991820909435138</v>
      </c>
      <c r="AK78">
        <f t="shared" si="46"/>
        <v>-0.13013229941642976</v>
      </c>
      <c r="AL78">
        <f t="shared" si="24"/>
        <v>-0.32931439036040805</v>
      </c>
      <c r="AN78">
        <f t="shared" si="34"/>
        <v>0</v>
      </c>
      <c r="AO78">
        <f t="shared" si="34"/>
        <v>0</v>
      </c>
      <c r="AP78">
        <f t="shared" si="34"/>
        <v>-4.4919250451552134E-21</v>
      </c>
      <c r="AQ78">
        <f t="shared" si="34"/>
        <v>-1.4834692290804328E-16</v>
      </c>
      <c r="AR78">
        <f t="shared" si="34"/>
        <v>-1.4835141483308845E-16</v>
      </c>
      <c r="AS78">
        <f t="shared" si="34"/>
        <v>-6.3617270093809457E-5</v>
      </c>
      <c r="AT78">
        <f t="shared" si="34"/>
        <v>-4.1563283127955747E-5</v>
      </c>
      <c r="AU78">
        <f t="shared" si="25"/>
        <v>-1.0518055322191356E-4</v>
      </c>
      <c r="AW78">
        <v>75</v>
      </c>
      <c r="AX78">
        <f>IF(Z78&gt;0, (R78*SUMPRODUCT(K78:$K$98, X78:$X$98)-K78*$AZ$3)/Z78, 0)</f>
        <v>-1.4752692668486436E+18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-1.6598507578626254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-5.6255857664827194E-14</v>
      </c>
      <c r="AI79">
        <f t="shared" si="23"/>
        <v>-5.6255857664827194E-14</v>
      </c>
      <c r="AJ79">
        <f t="shared" si="33"/>
        <v>-1.6598507578626254</v>
      </c>
      <c r="AK79">
        <f t="shared" si="46"/>
        <v>-0.11618955305038378</v>
      </c>
      <c r="AL79">
        <f t="shared" si="24"/>
        <v>-1.7760403109130654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-1.6042589446982907E-17</v>
      </c>
      <c r="AR79">
        <f t="shared" si="34"/>
        <v>-1.6042589446982907E-17</v>
      </c>
      <c r="AS79">
        <f t="shared" si="34"/>
        <v>-4.7334278343608523E-4</v>
      </c>
      <c r="AT79">
        <f t="shared" si="34"/>
        <v>-3.3133994840525967E-5</v>
      </c>
      <c r="AU79">
        <f t="shared" si="25"/>
        <v>-5.0647677827662723E-4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12957.2689278</v>
      </c>
      <c r="AO81" s="8">
        <f t="shared" ref="AO81:AU81" si="49">SUM(AO3:AO79)</f>
        <v>-1295.7268927800001</v>
      </c>
      <c r="AP81" s="8">
        <f t="shared" si="49"/>
        <v>-725.2504921612566</v>
      </c>
      <c r="AQ81" s="8">
        <f t="shared" si="49"/>
        <v>-5196.8992714986925</v>
      </c>
      <c r="AR81" s="8">
        <f t="shared" si="49"/>
        <v>5739.3922713600496</v>
      </c>
      <c r="AS81" s="8">
        <f t="shared" si="49"/>
        <v>-968.12119208179217</v>
      </c>
      <c r="AT81" s="8">
        <f t="shared" si="49"/>
        <v>426.95798926654771</v>
      </c>
      <c r="AU81" s="8">
        <f t="shared" si="49"/>
        <v>5198.2290685448097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27221.870044100218</v>
      </c>
      <c r="K3">
        <v>1</v>
      </c>
      <c r="L3" s="2">
        <v>0</v>
      </c>
      <c r="O3">
        <f>$C$3</f>
        <v>27221.870044100218</v>
      </c>
      <c r="P3" s="2">
        <f>O3*C5</f>
        <v>2722.1870044100219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27221.870044100218</v>
      </c>
      <c r="AF3">
        <f t="shared" ref="AF3:AG34" si="3">-$Z3*P3</f>
        <v>-2722.1870044100219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23874.726068990196</v>
      </c>
      <c r="AJ3">
        <f t="shared" ref="AJ3:AJ66" si="6">AB3-AC3</f>
        <v>0</v>
      </c>
      <c r="AL3">
        <f t="shared" ref="AL3:AL23" si="7">SUM(AI3:AK3)</f>
        <v>23874.726068990196</v>
      </c>
      <c r="AN3">
        <f t="shared" ref="AN3:AU34" si="8">AE3*$K3</f>
        <v>27221.870044100218</v>
      </c>
      <c r="AO3">
        <f t="shared" si="8"/>
        <v>-2722.1870044100219</v>
      </c>
      <c r="AP3">
        <f t="shared" si="8"/>
        <v>-624.95697070000006</v>
      </c>
      <c r="AQ3">
        <f t="shared" si="8"/>
        <v>0</v>
      </c>
      <c r="AR3">
        <f t="shared" si="8"/>
        <v>23874.726068990196</v>
      </c>
      <c r="AS3">
        <f t="shared" si="8"/>
        <v>0</v>
      </c>
      <c r="AT3">
        <f t="shared" si="8"/>
        <v>0</v>
      </c>
      <c r="AU3">
        <f t="shared" si="8"/>
        <v>23874.726068990196</v>
      </c>
      <c r="AW3">
        <v>0</v>
      </c>
      <c r="AX3">
        <f>IF(Z3&gt;0, (R3*SUMPRODUCT(K3:$K$98, X3:$X$98)-K3*$AZ$3)/Z3, 0)</f>
        <v>0</v>
      </c>
      <c r="AZ3">
        <f>C6*ABS(SUMPRODUCT(X4:X69, K4:K69))/1</f>
        <v>12009.254729572156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822.93971432910223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805.54661354253039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-805.54661354253039</v>
      </c>
      <c r="AK4">
        <f t="shared" ref="AK4:AK67" si="19">G4*SUM(AB4:AB4, AE4:AF4)</f>
        <v>0</v>
      </c>
      <c r="AL4">
        <f t="shared" si="7"/>
        <v>-1362.3130135425304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-751.51284032328613</v>
      </c>
      <c r="AT4">
        <f t="shared" si="8"/>
        <v>0</v>
      </c>
      <c r="AU4">
        <f t="shared" si="8"/>
        <v>-1270.9329354814165</v>
      </c>
      <c r="AW4">
        <v>1</v>
      </c>
      <c r="AX4">
        <f>IF(Z4&gt;0, (R4*SUMPRODUCT(K4:$K$98, X4:$X$98)-K4*$AZ$3)/Z4, 0)</f>
        <v>822.93971432910223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</v>
      </c>
      <c r="S5">
        <f t="shared" si="1"/>
        <v>1276.2964714176626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805.54661354253039</v>
      </c>
      <c r="AC5">
        <f>S5*Z5</f>
        <v>1220.6246288873281</v>
      </c>
      <c r="AE5">
        <f t="shared" si="2"/>
        <v>0</v>
      </c>
      <c r="AF5">
        <f t="shared" si="3"/>
        <v>0</v>
      </c>
      <c r="AG5">
        <f t="shared" si="3"/>
        <v>-11.954752052353317</v>
      </c>
      <c r="AH5">
        <f t="shared" si="4"/>
        <v>-634.79305458672957</v>
      </c>
      <c r="AI5">
        <f t="shared" si="5"/>
        <v>-646.74780663908291</v>
      </c>
      <c r="AJ5">
        <f t="shared" si="6"/>
        <v>-415.07801534479768</v>
      </c>
      <c r="AK5">
        <f t="shared" si="19"/>
        <v>33.027411155243747</v>
      </c>
      <c r="AL5">
        <f t="shared" si="7"/>
        <v>-1028.7984108286369</v>
      </c>
      <c r="AN5">
        <f t="shared" si="8"/>
        <v>0</v>
      </c>
      <c r="AO5">
        <f t="shared" si="8"/>
        <v>0</v>
      </c>
      <c r="AP5">
        <f t="shared" si="8"/>
        <v>-10.22260432925226</v>
      </c>
      <c r="AQ5">
        <f t="shared" si="8"/>
        <v>-542.81663053983198</v>
      </c>
      <c r="AR5">
        <f t="shared" si="8"/>
        <v>-553.03923486908423</v>
      </c>
      <c r="AS5">
        <f t="shared" si="8"/>
        <v>-354.93653888086175</v>
      </c>
      <c r="AT5">
        <f t="shared" si="8"/>
        <v>28.242004081810023</v>
      </c>
      <c r="AU5">
        <f t="shared" si="8"/>
        <v>-879.73376966813601</v>
      </c>
      <c r="AW5">
        <v>2</v>
      </c>
      <c r="AX5">
        <f>IF(Z5&gt;0, (R5*SUMPRODUCT(K5:$K$98, X5:$X$98)-K5*$AZ$3)/Z5, 0)</f>
        <v>1276.2964714176626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</v>
      </c>
      <c r="S6">
        <f t="shared" si="1"/>
        <v>1804.6215492813176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1220.6246288873281</v>
      </c>
      <c r="AC6">
        <f t="shared" ref="AC6:AC69" si="22">S6*Z6</f>
        <v>1682.9584589696424</v>
      </c>
      <c r="AE6">
        <f t="shared" si="2"/>
        <v>0</v>
      </c>
      <c r="AF6">
        <f t="shared" si="3"/>
        <v>0</v>
      </c>
      <c r="AG6">
        <f t="shared" si="3"/>
        <v>-11.657281132156719</v>
      </c>
      <c r="AH6">
        <f t="shared" si="4"/>
        <v>-711.69359869226423</v>
      </c>
      <c r="AI6">
        <f t="shared" si="5"/>
        <v>-723.35087982442099</v>
      </c>
      <c r="AJ6">
        <f t="shared" si="6"/>
        <v>-462.33383008231431</v>
      </c>
      <c r="AK6">
        <f t="shared" si="19"/>
        <v>71.406540789908689</v>
      </c>
      <c r="AL6">
        <f t="shared" si="7"/>
        <v>-1114.2781691168268</v>
      </c>
      <c r="AN6">
        <f t="shared" si="8"/>
        <v>0</v>
      </c>
      <c r="AO6">
        <f t="shared" si="8"/>
        <v>0</v>
      </c>
      <c r="AP6">
        <f t="shared" si="8"/>
        <v>-8.992543581748107</v>
      </c>
      <c r="AQ6">
        <f t="shared" si="8"/>
        <v>-549.00757994392461</v>
      </c>
      <c r="AR6">
        <f t="shared" si="8"/>
        <v>-558.00012352567285</v>
      </c>
      <c r="AS6">
        <f t="shared" si="8"/>
        <v>-356.6489534907995</v>
      </c>
      <c r="AT6">
        <f t="shared" si="8"/>
        <v>55.083721735406733</v>
      </c>
      <c r="AU6">
        <f t="shared" si="8"/>
        <v>-859.56535528106565</v>
      </c>
      <c r="AW6">
        <v>3</v>
      </c>
      <c r="AX6">
        <f>IF(Z6&gt;0, (R6*SUMPRODUCT(K6:$K$98, X6:$X$98)-K6*$AZ$3)/Z6, 0)</f>
        <v>1804.6215492813176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50000</v>
      </c>
      <c r="S7">
        <f t="shared" si="1"/>
        <v>2170.0413537136455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1682.9584589696424</v>
      </c>
      <c r="AC7">
        <f t="shared" si="22"/>
        <v>1969.2418451798785</v>
      </c>
      <c r="AE7">
        <f t="shared" si="2"/>
        <v>0</v>
      </c>
      <c r="AF7">
        <f t="shared" si="3"/>
        <v>0</v>
      </c>
      <c r="AG7">
        <f t="shared" si="3"/>
        <v>-11.343342845804909</v>
      </c>
      <c r="AH7">
        <f t="shared" si="4"/>
        <v>-789.46190012096645</v>
      </c>
      <c r="AI7">
        <f t="shared" si="5"/>
        <v>-800.8052429667714</v>
      </c>
      <c r="AJ7">
        <f t="shared" si="6"/>
        <v>-286.28338621023613</v>
      </c>
      <c r="AK7">
        <f t="shared" si="19"/>
        <v>82.633260335409432</v>
      </c>
      <c r="AL7">
        <f t="shared" si="7"/>
        <v>-1004.4553688415981</v>
      </c>
      <c r="AN7">
        <f t="shared" si="8"/>
        <v>0</v>
      </c>
      <c r="AO7">
        <f t="shared" si="8"/>
        <v>0</v>
      </c>
      <c r="AP7">
        <f t="shared" si="8"/>
        <v>-7.9613942671461411</v>
      </c>
      <c r="AQ7">
        <f t="shared" si="8"/>
        <v>-554.0886431091003</v>
      </c>
      <c r="AR7">
        <f t="shared" si="8"/>
        <v>-562.05003737624645</v>
      </c>
      <c r="AS7">
        <f t="shared" si="8"/>
        <v>-200.9297383263239</v>
      </c>
      <c r="AT7">
        <f t="shared" si="8"/>
        <v>57.996657074790306</v>
      </c>
      <c r="AU7">
        <f t="shared" si="8"/>
        <v>-704.98311862778007</v>
      </c>
      <c r="AW7">
        <v>4</v>
      </c>
      <c r="AX7">
        <f>IF(Z7&gt;0, (R7*SUMPRODUCT(K7:$K$98, X7:$X$98)-K7*$AZ$3)/Z7, 0)</f>
        <v>2170.0413537136455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</v>
      </c>
      <c r="S8">
        <f t="shared" si="1"/>
        <v>2243.0954362589505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1969.2418451798785</v>
      </c>
      <c r="AC8">
        <f t="shared" si="22"/>
        <v>1976.1269719437366</v>
      </c>
      <c r="AE8">
        <f t="shared" si="2"/>
        <v>0</v>
      </c>
      <c r="AF8">
        <f t="shared" si="3"/>
        <v>0</v>
      </c>
      <c r="AG8">
        <f t="shared" si="3"/>
        <v>-11.012276495240961</v>
      </c>
      <c r="AH8">
        <f t="shared" si="4"/>
        <v>-870.53168842359651</v>
      </c>
      <c r="AI8">
        <f t="shared" si="5"/>
        <v>-881.54396491883745</v>
      </c>
      <c r="AJ8">
        <f t="shared" si="6"/>
        <v>-6.8851267638581248</v>
      </c>
      <c r="AK8">
        <f t="shared" si="19"/>
        <v>41.944851302331408</v>
      </c>
      <c r="AL8">
        <f t="shared" si="7"/>
        <v>-846.48424038036421</v>
      </c>
      <c r="AN8">
        <f t="shared" si="8"/>
        <v>0</v>
      </c>
      <c r="AO8">
        <f t="shared" si="8"/>
        <v>0</v>
      </c>
      <c r="AP8">
        <f t="shared" si="8"/>
        <v>-7.2146301993101707</v>
      </c>
      <c r="AQ8">
        <f t="shared" si="8"/>
        <v>-570.32387549218777</v>
      </c>
      <c r="AR8">
        <f t="shared" si="8"/>
        <v>-577.5385056914979</v>
      </c>
      <c r="AS8">
        <f t="shared" si="8"/>
        <v>-4.5107515687674908</v>
      </c>
      <c r="AT8">
        <f t="shared" si="8"/>
        <v>27.479930334309419</v>
      </c>
      <c r="AU8">
        <f t="shared" si="8"/>
        <v>-554.56932692595592</v>
      </c>
      <c r="AW8">
        <v>5</v>
      </c>
      <c r="AX8">
        <f>IF(Z8&gt;0, (R8*SUMPRODUCT(K8:$K$98, X8:$X$98)-K8*$AZ$3)/Z8, 0)</f>
        <v>2243.0954362589505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50000</v>
      </c>
      <c r="S9">
        <f t="shared" si="1"/>
        <v>2136.6451816854719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1976.1269719437366</v>
      </c>
      <c r="AC9">
        <f t="shared" si="22"/>
        <v>1822.3290267633674</v>
      </c>
      <c r="AE9">
        <f t="shared" si="2"/>
        <v>0</v>
      </c>
      <c r="AF9">
        <f t="shared" si="3"/>
        <v>0</v>
      </c>
      <c r="AG9">
        <f t="shared" si="3"/>
        <v>-10.661158450544891</v>
      </c>
      <c r="AH9">
        <f t="shared" si="4"/>
        <v>-963.98111897463627</v>
      </c>
      <c r="AI9">
        <f t="shared" si="5"/>
        <v>-974.64227742518119</v>
      </c>
      <c r="AJ9">
        <f t="shared" si="6"/>
        <v>153.7979451803692</v>
      </c>
      <c r="AK9">
        <f t="shared" si="19"/>
        <v>11.659149134468047</v>
      </c>
      <c r="AL9">
        <f t="shared" si="7"/>
        <v>-809.18518311034393</v>
      </c>
      <c r="AN9">
        <f t="shared" si="8"/>
        <v>0</v>
      </c>
      <c r="AO9">
        <f t="shared" si="8"/>
        <v>0</v>
      </c>
      <c r="AP9">
        <f t="shared" si="8"/>
        <v>-6.6148283104019088</v>
      </c>
      <c r="AQ9">
        <f t="shared" si="8"/>
        <v>-598.11226200849023</v>
      </c>
      <c r="AR9">
        <f t="shared" si="8"/>
        <v>-604.72709031889212</v>
      </c>
      <c r="AS9">
        <f t="shared" si="8"/>
        <v>95.425558730791636</v>
      </c>
      <c r="AT9">
        <f t="shared" si="8"/>
        <v>7.2340421660214034</v>
      </c>
      <c r="AU9">
        <f t="shared" si="8"/>
        <v>-502.06748942207906</v>
      </c>
      <c r="AW9">
        <v>6</v>
      </c>
      <c r="AX9">
        <f>IF(Z9&gt;0, (R9*SUMPRODUCT(K9:$K$98, X9:$X$98)-K9*$AZ$3)/Z9, 0)</f>
        <v>2136.6451816854719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</v>
      </c>
      <c r="S10">
        <f t="shared" si="1"/>
        <v>1951.5962856894896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1822.3290267633674</v>
      </c>
      <c r="AC10">
        <f t="shared" si="22"/>
        <v>1606.6412466165621</v>
      </c>
      <c r="AE10">
        <f t="shared" si="2"/>
        <v>0</v>
      </c>
      <c r="AF10">
        <f t="shared" si="3"/>
        <v>0</v>
      </c>
      <c r="AG10">
        <f t="shared" si="3"/>
        <v>-10.290558416189951</v>
      </c>
      <c r="AH10">
        <f t="shared" si="4"/>
        <v>-1055.953799397965</v>
      </c>
      <c r="AI10">
        <f t="shared" si="5"/>
        <v>-1066.2443578141549</v>
      </c>
      <c r="AJ10">
        <f t="shared" si="6"/>
        <v>215.68778014680538</v>
      </c>
      <c r="AK10">
        <f t="shared" si="19"/>
        <v>7.4715490097298067</v>
      </c>
      <c r="AL10">
        <f t="shared" si="7"/>
        <v>-843.08502865761977</v>
      </c>
      <c r="AN10">
        <f t="shared" si="8"/>
        <v>0</v>
      </c>
      <c r="AO10">
        <f t="shared" si="8"/>
        <v>0</v>
      </c>
      <c r="AP10">
        <f t="shared" si="8"/>
        <v>-6.057191544127595</v>
      </c>
      <c r="AQ10">
        <f t="shared" si="8"/>
        <v>-621.55173373680759</v>
      </c>
      <c r="AR10">
        <f t="shared" si="8"/>
        <v>-627.60892528093507</v>
      </c>
      <c r="AS10">
        <f t="shared" si="8"/>
        <v>126.957366669378</v>
      </c>
      <c r="AT10">
        <f t="shared" si="8"/>
        <v>4.3978763496516269</v>
      </c>
      <c r="AU10">
        <f t="shared" si="8"/>
        <v>-496.25368226190551</v>
      </c>
      <c r="AW10">
        <v>7</v>
      </c>
      <c r="AX10">
        <f>IF(Z10&gt;0, (R10*SUMPRODUCT(K10:$K$98, X10:$X$98)-K10*$AZ$3)/Z10, 0)</f>
        <v>1951.5962856894896</v>
      </c>
    </row>
    <row r="11" spans="1:52" x14ac:dyDescent="0.25">
      <c r="A11" t="s">
        <v>33</v>
      </c>
      <c r="C11" s="12">
        <f>AU71</f>
        <v>11310.413175081514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</v>
      </c>
      <c r="S11">
        <f t="shared" si="1"/>
        <v>1687.6280079841549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1606.6412466165621</v>
      </c>
      <c r="AC11">
        <f t="shared" si="22"/>
        <v>1337.0540191390537</v>
      </c>
      <c r="AE11">
        <f t="shared" si="2"/>
        <v>0</v>
      </c>
      <c r="AF11">
        <f t="shared" si="3"/>
        <v>0</v>
      </c>
      <c r="AG11">
        <f t="shared" si="3"/>
        <v>-9.9033526109831485</v>
      </c>
      <c r="AH11">
        <f t="shared" si="4"/>
        <v>-1137.2008841796146</v>
      </c>
      <c r="AI11">
        <f t="shared" si="5"/>
        <v>-1147.1042367905977</v>
      </c>
      <c r="AJ11">
        <f t="shared" si="6"/>
        <v>269.58722747750835</v>
      </c>
      <c r="AK11">
        <f t="shared" si="19"/>
        <v>3.8559389918797486</v>
      </c>
      <c r="AL11">
        <f t="shared" si="7"/>
        <v>-873.66107032120965</v>
      </c>
      <c r="AN11">
        <f t="shared" si="8"/>
        <v>0</v>
      </c>
      <c r="AO11">
        <f t="shared" si="8"/>
        <v>0</v>
      </c>
      <c r="AP11">
        <f t="shared" si="8"/>
        <v>-5.5390306474967144</v>
      </c>
      <c r="AQ11">
        <f t="shared" si="8"/>
        <v>-636.04627617171343</v>
      </c>
      <c r="AR11">
        <f t="shared" si="8"/>
        <v>-641.58530681921013</v>
      </c>
      <c r="AS11">
        <f t="shared" si="8"/>
        <v>150.78246466913851</v>
      </c>
      <c r="AT11">
        <f t="shared" si="8"/>
        <v>2.1566599807031603</v>
      </c>
      <c r="AU11">
        <f t="shared" si="8"/>
        <v>-488.64618216936844</v>
      </c>
      <c r="AW11">
        <v>8</v>
      </c>
      <c r="AX11">
        <f>IF(Z11&gt;0, (R11*SUMPRODUCT(K11:$K$98, X11:$X$98)-K11*$AZ$3)/Z11, 0)</f>
        <v>1687.6280079841549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</v>
      </c>
      <c r="S12">
        <f t="shared" si="1"/>
        <v>1361.7061490135673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1337.0540191390537</v>
      </c>
      <c r="AC12">
        <f t="shared" si="22"/>
        <v>1034.8410778245616</v>
      </c>
      <c r="AE12">
        <f t="shared" si="2"/>
        <v>0</v>
      </c>
      <c r="AF12">
        <f t="shared" si="3"/>
        <v>0</v>
      </c>
      <c r="AG12">
        <f t="shared" si="3"/>
        <v>-9.499489652872338</v>
      </c>
      <c r="AH12">
        <f t="shared" si="4"/>
        <v>-1219.3177280039154</v>
      </c>
      <c r="AI12">
        <f t="shared" si="5"/>
        <v>-1228.8172176567878</v>
      </c>
      <c r="AJ12">
        <f t="shared" si="6"/>
        <v>302.21294131449213</v>
      </c>
      <c r="AK12">
        <f t="shared" si="19"/>
        <v>3.0752242440198234</v>
      </c>
      <c r="AL12">
        <f t="shared" si="7"/>
        <v>-923.52905209827577</v>
      </c>
      <c r="AN12">
        <f t="shared" si="8"/>
        <v>0</v>
      </c>
      <c r="AO12">
        <f t="shared" si="8"/>
        <v>0</v>
      </c>
      <c r="AP12">
        <f t="shared" si="8"/>
        <v>-5.0490797367544245</v>
      </c>
      <c r="AQ12">
        <f t="shared" si="8"/>
        <v>-648.08033463866195</v>
      </c>
      <c r="AR12">
        <f t="shared" si="8"/>
        <v>-653.12941437541645</v>
      </c>
      <c r="AS12">
        <f t="shared" si="8"/>
        <v>160.62939104466253</v>
      </c>
      <c r="AT12">
        <f t="shared" si="8"/>
        <v>1.6345143774920114</v>
      </c>
      <c r="AU12">
        <f t="shared" si="8"/>
        <v>-490.86550895326189</v>
      </c>
      <c r="AW12">
        <v>9</v>
      </c>
      <c r="AX12">
        <f>IF(Z12&gt;0, (R12*SUMPRODUCT(K12:$K$98, X12:$X$98)-K12*$AZ$3)/Z12, 0)</f>
        <v>1361.7061490135673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</v>
      </c>
      <c r="S13">
        <f t="shared" si="1"/>
        <v>966.75909908975154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1034.8410778245616</v>
      </c>
      <c r="AC13">
        <f t="shared" si="22"/>
        <v>702.27255011607667</v>
      </c>
      <c r="AE13">
        <f t="shared" si="2"/>
        <v>0</v>
      </c>
      <c r="AF13">
        <f t="shared" si="3"/>
        <v>0</v>
      </c>
      <c r="AG13">
        <f t="shared" si="3"/>
        <v>-9.0802423113640565</v>
      </c>
      <c r="AH13">
        <f t="shared" si="4"/>
        <v>-1297.0097799182358</v>
      </c>
      <c r="AI13">
        <f t="shared" si="5"/>
        <v>-1306.0900222296</v>
      </c>
      <c r="AJ13">
        <f t="shared" si="6"/>
        <v>332.56852770848491</v>
      </c>
      <c r="AK13">
        <f t="shared" si="19"/>
        <v>2.0696821556491232</v>
      </c>
      <c r="AL13">
        <f t="shared" si="7"/>
        <v>-971.45181236546591</v>
      </c>
      <c r="AN13">
        <f t="shared" si="8"/>
        <v>0</v>
      </c>
      <c r="AO13">
        <f t="shared" si="8"/>
        <v>0</v>
      </c>
      <c r="AP13">
        <f t="shared" si="8"/>
        <v>-4.5876856633543897</v>
      </c>
      <c r="AQ13">
        <f t="shared" si="8"/>
        <v>-655.29894120936262</v>
      </c>
      <c r="AR13">
        <f t="shared" si="8"/>
        <v>-659.8866268727171</v>
      </c>
      <c r="AS13">
        <f t="shared" si="8"/>
        <v>168.02633832157017</v>
      </c>
      <c r="AT13">
        <f t="shared" si="8"/>
        <v>1.0456825740529736</v>
      </c>
      <c r="AU13">
        <f t="shared" si="8"/>
        <v>-490.81460597709395</v>
      </c>
      <c r="AW13">
        <v>10</v>
      </c>
      <c r="AX13">
        <f>IF(Z13&gt;0, (R13*SUMPRODUCT(K13:$K$98, X13:$X$98)-K13*$AZ$3)/Z13, 0)</f>
        <v>966.75909908975154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</v>
      </c>
      <c r="S14">
        <f t="shared" si="1"/>
        <v>1007.8347093622393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702.27255011607667</v>
      </c>
      <c r="AC14">
        <f t="shared" si="22"/>
        <v>697.0666176914192</v>
      </c>
      <c r="AE14">
        <f t="shared" si="2"/>
        <v>0</v>
      </c>
      <c r="AF14">
        <f t="shared" si="3"/>
        <v>0</v>
      </c>
      <c r="AG14">
        <f t="shared" si="3"/>
        <v>-8.6455969815294029</v>
      </c>
      <c r="AH14">
        <f t="shared" si="4"/>
        <v>-1375.3716268840469</v>
      </c>
      <c r="AI14">
        <f t="shared" si="5"/>
        <v>-1384.0172238655764</v>
      </c>
      <c r="AJ14">
        <f t="shared" si="6"/>
        <v>5.2059324246574761</v>
      </c>
      <c r="AK14">
        <f t="shared" si="19"/>
        <v>49.159078508125369</v>
      </c>
      <c r="AL14">
        <f t="shared" si="7"/>
        <v>-1329.6522129327936</v>
      </c>
      <c r="AN14">
        <f t="shared" si="8"/>
        <v>0</v>
      </c>
      <c r="AO14">
        <f t="shared" si="8"/>
        <v>0</v>
      </c>
      <c r="AP14">
        <f t="shared" si="8"/>
        <v>-3.9000769830054183</v>
      </c>
      <c r="AQ14">
        <f t="shared" si="8"/>
        <v>-620.43780626705643</v>
      </c>
      <c r="AR14">
        <f t="shared" si="8"/>
        <v>-624.33788325006185</v>
      </c>
      <c r="AS14">
        <f t="shared" si="8"/>
        <v>2.3484251310655617</v>
      </c>
      <c r="AT14">
        <f t="shared" si="8"/>
        <v>22.175934294057292</v>
      </c>
      <c r="AU14">
        <f t="shared" si="8"/>
        <v>-599.81352382493913</v>
      </c>
      <c r="AW14">
        <v>11</v>
      </c>
      <c r="AX14">
        <f>IF(Z14&gt;0, (R14*SUMPRODUCT(K14:$K$98, X14:$X$98)-K14*$AZ$3)/Z14, 0)</f>
        <v>1007.8347093622393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</v>
      </c>
      <c r="S15">
        <f t="shared" si="1"/>
        <v>1002.2980334033319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697.0666176914192</v>
      </c>
      <c r="AC15">
        <f t="shared" si="22"/>
        <v>657.06899783927565</v>
      </c>
      <c r="AE15">
        <f t="shared" si="2"/>
        <v>0</v>
      </c>
      <c r="AF15">
        <f t="shared" si="3"/>
        <v>0</v>
      </c>
      <c r="AG15">
        <f t="shared" si="3"/>
        <v>-8.1945311666453495</v>
      </c>
      <c r="AH15">
        <f t="shared" si="4"/>
        <v>-1458.439380275038</v>
      </c>
      <c r="AI15">
        <f t="shared" si="5"/>
        <v>-1466.6339114416835</v>
      </c>
      <c r="AJ15">
        <f t="shared" si="6"/>
        <v>39.997619852143544</v>
      </c>
      <c r="AK15">
        <f t="shared" si="19"/>
        <v>48.794663238399352</v>
      </c>
      <c r="AL15">
        <f t="shared" si="7"/>
        <v>-1377.8416283511406</v>
      </c>
      <c r="AN15">
        <f t="shared" si="8"/>
        <v>0</v>
      </c>
      <c r="AO15">
        <f t="shared" si="8"/>
        <v>0</v>
      </c>
      <c r="AP15">
        <f t="shared" si="8"/>
        <v>-3.3005345356957472</v>
      </c>
      <c r="AQ15">
        <f t="shared" si="8"/>
        <v>-587.41976141474049</v>
      </c>
      <c r="AR15">
        <f t="shared" si="8"/>
        <v>-590.72029595043625</v>
      </c>
      <c r="AS15">
        <f t="shared" si="8"/>
        <v>16.109954673791648</v>
      </c>
      <c r="AT15">
        <f t="shared" si="8"/>
        <v>19.653164763288128</v>
      </c>
      <c r="AU15">
        <f t="shared" si="8"/>
        <v>-554.95717651335644</v>
      </c>
      <c r="AW15">
        <v>12</v>
      </c>
      <c r="AX15">
        <f>IF(Z15&gt;0, (R15*SUMPRODUCT(K15:$K$98, X15:$X$98)-K15*$AZ$3)/Z15, 0)</f>
        <v>1002.2980334033319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</v>
      </c>
      <c r="S16">
        <f t="shared" si="1"/>
        <v>950.76856588228907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657.06899783927565</v>
      </c>
      <c r="AC16">
        <f t="shared" si="22"/>
        <v>587.89940286642195</v>
      </c>
      <c r="AE16">
        <f t="shared" si="2"/>
        <v>0</v>
      </c>
      <c r="AF16">
        <f t="shared" si="3"/>
        <v>0</v>
      </c>
      <c r="AG16">
        <f t="shared" si="3"/>
        <v>-7.7292653538780263</v>
      </c>
      <c r="AH16">
        <f t="shared" si="4"/>
        <v>-1533.2820044034781</v>
      </c>
      <c r="AI16">
        <f t="shared" si="5"/>
        <v>-1541.0112697573561</v>
      </c>
      <c r="AJ16">
        <f t="shared" si="6"/>
        <v>69.169594972853702</v>
      </c>
      <c r="AK16">
        <f t="shared" si="19"/>
        <v>45.994829848749298</v>
      </c>
      <c r="AL16">
        <f t="shared" si="7"/>
        <v>-1425.8468449357531</v>
      </c>
      <c r="AN16">
        <f t="shared" si="8"/>
        <v>0</v>
      </c>
      <c r="AO16">
        <f t="shared" si="8"/>
        <v>0</v>
      </c>
      <c r="AP16">
        <f t="shared" si="8"/>
        <v>-2.7795875946802036</v>
      </c>
      <c r="AQ16">
        <f t="shared" si="8"/>
        <v>-551.39672963200496</v>
      </c>
      <c r="AR16">
        <f t="shared" si="8"/>
        <v>-554.17631722668511</v>
      </c>
      <c r="AS16">
        <f t="shared" si="8"/>
        <v>24.874672988052311</v>
      </c>
      <c r="AT16">
        <f t="shared" si="8"/>
        <v>16.540596371538133</v>
      </c>
      <c r="AU16">
        <f t="shared" si="8"/>
        <v>-512.7610478670947</v>
      </c>
      <c r="AW16">
        <v>13</v>
      </c>
      <c r="AX16">
        <f>IF(Z16&gt;0, (R16*SUMPRODUCT(K16:$K$98, X16:$X$98)-K16*$AZ$3)/Z16, 0)</f>
        <v>950.76856588228907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</v>
      </c>
      <c r="S17">
        <f t="shared" si="1"/>
        <v>860.42436024679603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587.89940286642195</v>
      </c>
      <c r="AC17">
        <f t="shared" si="22"/>
        <v>499.22603612895955</v>
      </c>
      <c r="AE17">
        <f t="shared" si="2"/>
        <v>0</v>
      </c>
      <c r="AF17">
        <f t="shared" si="3"/>
        <v>0</v>
      </c>
      <c r="AG17">
        <f t="shared" si="3"/>
        <v>-7.2526136403461177</v>
      </c>
      <c r="AH17">
        <f t="shared" si="4"/>
        <v>-1597.4362399725178</v>
      </c>
      <c r="AI17">
        <f t="shared" si="5"/>
        <v>-1604.688853612864</v>
      </c>
      <c r="AJ17">
        <f t="shared" si="6"/>
        <v>88.673366737462402</v>
      </c>
      <c r="AK17">
        <f t="shared" si="19"/>
        <v>41.152958200649543</v>
      </c>
      <c r="AL17">
        <f t="shared" si="7"/>
        <v>-1474.8625286747522</v>
      </c>
      <c r="AN17">
        <f t="shared" si="8"/>
        <v>0</v>
      </c>
      <c r="AO17">
        <f t="shared" si="8"/>
        <v>0</v>
      </c>
      <c r="AP17">
        <f t="shared" si="8"/>
        <v>-2.3287274751890057</v>
      </c>
      <c r="AQ17">
        <f t="shared" si="8"/>
        <v>-512.91766614898427</v>
      </c>
      <c r="AR17">
        <f t="shared" si="8"/>
        <v>-515.24639362417338</v>
      </c>
      <c r="AS17">
        <f t="shared" si="8"/>
        <v>28.471957239016103</v>
      </c>
      <c r="AT17">
        <f t="shared" si="8"/>
        <v>13.213722555691493</v>
      </c>
      <c r="AU17">
        <f t="shared" si="8"/>
        <v>-473.56071382946578</v>
      </c>
      <c r="AW17">
        <v>14</v>
      </c>
      <c r="AX17">
        <f>IF(Z17&gt;0, (R17*SUMPRODUCT(K17:$K$98, X17:$X$98)-K17*$AZ$3)/Z17, 0)</f>
        <v>860.42436024679603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</v>
      </c>
      <c r="S18">
        <f t="shared" si="1"/>
        <v>738.04582084833748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499.22603612895955</v>
      </c>
      <c r="AC18">
        <f t="shared" si="22"/>
        <v>399.45422970724621</v>
      </c>
      <c r="AE18">
        <f t="shared" si="2"/>
        <v>0</v>
      </c>
      <c r="AF18">
        <f t="shared" si="3"/>
        <v>0</v>
      </c>
      <c r="AG18">
        <f t="shared" si="3"/>
        <v>-6.7654036243999487</v>
      </c>
      <c r="AH18">
        <f t="shared" si="4"/>
        <v>-1658.7355181708278</v>
      </c>
      <c r="AI18">
        <f t="shared" si="5"/>
        <v>-1665.5009217952279</v>
      </c>
      <c r="AJ18">
        <f t="shared" si="6"/>
        <v>99.771806421713336</v>
      </c>
      <c r="AK18">
        <f t="shared" si="19"/>
        <v>34.945822529027168</v>
      </c>
      <c r="AL18">
        <f t="shared" si="7"/>
        <v>-1530.7832928444873</v>
      </c>
      <c r="AN18">
        <f t="shared" si="8"/>
        <v>0</v>
      </c>
      <c r="AO18">
        <f t="shared" si="8"/>
        <v>0</v>
      </c>
      <c r="AP18">
        <f t="shared" si="8"/>
        <v>-1.9395447925686851</v>
      </c>
      <c r="AQ18">
        <f t="shared" si="8"/>
        <v>-475.53583128638456</v>
      </c>
      <c r="AR18">
        <f t="shared" si="8"/>
        <v>-477.47537607895327</v>
      </c>
      <c r="AS18">
        <f t="shared" si="8"/>
        <v>28.603154864624702</v>
      </c>
      <c r="AT18">
        <f t="shared" si="8"/>
        <v>10.018469240143181</v>
      </c>
      <c r="AU18">
        <f t="shared" si="8"/>
        <v>-438.85375197418534</v>
      </c>
      <c r="AW18">
        <v>15</v>
      </c>
      <c r="AX18">
        <f>IF(Z18&gt;0, (R18*SUMPRODUCT(K18:$K$98, X18:$X$98)-K18*$AZ$3)/Z18, 0)</f>
        <v>738.04582084833748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</v>
      </c>
      <c r="S19">
        <f t="shared" si="1"/>
        <v>583.83190569126873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399.45422970724621</v>
      </c>
      <c r="AC19">
        <f t="shared" si="22"/>
        <v>292.79863032020876</v>
      </c>
      <c r="AE19">
        <f t="shared" si="2"/>
        <v>0</v>
      </c>
      <c r="AF19">
        <f t="shared" si="3"/>
        <v>0</v>
      </c>
      <c r="AG19">
        <f t="shared" si="3"/>
        <v>-6.2688983649653682</v>
      </c>
      <c r="AH19">
        <f t="shared" si="4"/>
        <v>-1715.4048927623239</v>
      </c>
      <c r="AI19">
        <f t="shared" si="5"/>
        <v>-1721.6737911272894</v>
      </c>
      <c r="AJ19">
        <f t="shared" si="6"/>
        <v>106.65559938703746</v>
      </c>
      <c r="AK19">
        <f t="shared" si="19"/>
        <v>27.961796079507238</v>
      </c>
      <c r="AL19">
        <f t="shared" si="7"/>
        <v>-1587.0563956607448</v>
      </c>
      <c r="AN19">
        <f t="shared" si="8"/>
        <v>0</v>
      </c>
      <c r="AO19">
        <f t="shared" si="8"/>
        <v>0</v>
      </c>
      <c r="AP19">
        <f t="shared" si="8"/>
        <v>-1.6046462601099398</v>
      </c>
      <c r="AQ19">
        <f t="shared" si="8"/>
        <v>-439.09119042809078</v>
      </c>
      <c r="AR19">
        <f t="shared" si="8"/>
        <v>-440.69583668820076</v>
      </c>
      <c r="AS19">
        <f t="shared" si="8"/>
        <v>27.300571601648404</v>
      </c>
      <c r="AT19">
        <f t="shared" si="8"/>
        <v>7.1573646425173685</v>
      </c>
      <c r="AU19">
        <f t="shared" si="8"/>
        <v>-406.23790044403501</v>
      </c>
      <c r="AW19">
        <v>16</v>
      </c>
      <c r="AX19">
        <f>IF(Z19&gt;0, (R19*SUMPRODUCT(K19:$K$98, X19:$X$98)-K19*$AZ$3)/Z19, 0)</f>
        <v>583.83190569126873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</v>
      </c>
      <c r="S20">
        <f t="shared" si="1"/>
        <v>396.98227363100756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292.79863032020876</v>
      </c>
      <c r="AC20">
        <f t="shared" si="22"/>
        <v>183.06478980225029</v>
      </c>
      <c r="AE20">
        <f t="shared" si="2"/>
        <v>0</v>
      </c>
      <c r="AF20">
        <f t="shared" si="3"/>
        <v>0</v>
      </c>
      <c r="AG20">
        <f t="shared" si="3"/>
        <v>-5.7642620956297357</v>
      </c>
      <c r="AH20">
        <f t="shared" si="4"/>
        <v>-1767.7891427439179</v>
      </c>
      <c r="AI20">
        <f t="shared" si="5"/>
        <v>-1773.5534048395475</v>
      </c>
      <c r="AJ20">
        <f t="shared" si="6"/>
        <v>109.73384051795847</v>
      </c>
      <c r="AK20">
        <f t="shared" si="19"/>
        <v>20.495904122414615</v>
      </c>
      <c r="AL20">
        <f t="shared" si="7"/>
        <v>-1643.3236601991744</v>
      </c>
      <c r="AN20">
        <f t="shared" si="8"/>
        <v>0</v>
      </c>
      <c r="AO20">
        <f t="shared" si="8"/>
        <v>0</v>
      </c>
      <c r="AP20">
        <f t="shared" si="8"/>
        <v>-1.3173882218027184</v>
      </c>
      <c r="AQ20">
        <f t="shared" si="8"/>
        <v>-404.01781817784217</v>
      </c>
      <c r="AR20">
        <f t="shared" si="8"/>
        <v>-405.3352063996449</v>
      </c>
      <c r="AS20">
        <f t="shared" si="8"/>
        <v>25.079024276348985</v>
      </c>
      <c r="AT20">
        <f t="shared" si="8"/>
        <v>4.6842184200017671</v>
      </c>
      <c r="AU20">
        <f t="shared" si="8"/>
        <v>-375.5719637032941</v>
      </c>
      <c r="AW20">
        <v>17</v>
      </c>
      <c r="AX20">
        <f>IF(Z20&gt;0, (R20*SUMPRODUCT(K20:$K$98, X20:$X$98)-K20*$AZ$3)/Z20, 0)</f>
        <v>396.98227363100756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</v>
      </c>
      <c r="S21">
        <f t="shared" si="1"/>
        <v>173.98760585453661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183.06478980225029</v>
      </c>
      <c r="AC21">
        <f t="shared" si="22"/>
        <v>73.116034044168828</v>
      </c>
      <c r="AE21">
        <f t="shared" si="2"/>
        <v>0</v>
      </c>
      <c r="AF21">
        <f t="shared" si="3"/>
        <v>0</v>
      </c>
      <c r="AG21">
        <f t="shared" si="3"/>
        <v>-5.2529628249280247</v>
      </c>
      <c r="AH21">
        <f t="shared" si="4"/>
        <v>-1814.6265989816525</v>
      </c>
      <c r="AI21">
        <f t="shared" si="5"/>
        <v>-1819.8795618065806</v>
      </c>
      <c r="AJ21">
        <f t="shared" si="6"/>
        <v>109.94875575808146</v>
      </c>
      <c r="AK21">
        <f t="shared" si="19"/>
        <v>12.814535286157522</v>
      </c>
      <c r="AL21">
        <f t="shared" si="7"/>
        <v>-1697.1162707623416</v>
      </c>
      <c r="AN21">
        <f t="shared" si="8"/>
        <v>0</v>
      </c>
      <c r="AO21">
        <f t="shared" si="8"/>
        <v>0</v>
      </c>
      <c r="AP21">
        <f t="shared" si="8"/>
        <v>-1.0719051595604128</v>
      </c>
      <c r="AQ21">
        <f t="shared" si="8"/>
        <v>-370.28771741795998</v>
      </c>
      <c r="AR21">
        <f t="shared" si="8"/>
        <v>-371.35962257752044</v>
      </c>
      <c r="AS21">
        <f t="shared" si="8"/>
        <v>22.435840974364783</v>
      </c>
      <c r="AT21">
        <f t="shared" si="8"/>
        <v>2.614898857729766</v>
      </c>
      <c r="AU21">
        <f t="shared" si="8"/>
        <v>-346.30888274542588</v>
      </c>
      <c r="AW21">
        <v>18</v>
      </c>
      <c r="AX21">
        <f>IF(Z21&gt;0, (R21*SUMPRODUCT(K21:$K$98, X21:$X$98)-K21*$AZ$3)/Z21, 0)</f>
        <v>173.98760585453661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</v>
      </c>
      <c r="S22">
        <f t="shared" si="1"/>
        <v>-91.32246466045936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73.116034044168828</v>
      </c>
      <c r="AC22">
        <f t="shared" si="22"/>
        <v>-34.610020499004349</v>
      </c>
      <c r="AE22">
        <f t="shared" si="2"/>
        <v>0</v>
      </c>
      <c r="AF22">
        <f t="shared" si="3"/>
        <v>0</v>
      </c>
      <c r="AG22">
        <f t="shared" si="3"/>
        <v>-4.7373366218933386</v>
      </c>
      <c r="AH22">
        <f t="shared" si="4"/>
        <v>-1852.3862991416233</v>
      </c>
      <c r="AI22">
        <f t="shared" si="5"/>
        <v>-1857.1236357635166</v>
      </c>
      <c r="AJ22">
        <f t="shared" si="6"/>
        <v>107.72605454317318</v>
      </c>
      <c r="AK22">
        <f t="shared" si="19"/>
        <v>5.1181223830918183</v>
      </c>
      <c r="AL22">
        <f t="shared" si="7"/>
        <v>-1744.2794588372517</v>
      </c>
      <c r="AN22">
        <f t="shared" si="8"/>
        <v>0</v>
      </c>
      <c r="AO22">
        <f t="shared" si="8"/>
        <v>0</v>
      </c>
      <c r="AP22">
        <f t="shared" si="8"/>
        <v>-0.86311419057715011</v>
      </c>
      <c r="AQ22">
        <f t="shared" si="8"/>
        <v>-337.49362328000143</v>
      </c>
      <c r="AR22">
        <f t="shared" si="8"/>
        <v>-338.35673747057859</v>
      </c>
      <c r="AS22">
        <f t="shared" si="8"/>
        <v>19.627038100142485</v>
      </c>
      <c r="AT22">
        <f t="shared" si="8"/>
        <v>0.93249106207520638</v>
      </c>
      <c r="AU22">
        <f t="shared" si="8"/>
        <v>-317.79720830836089</v>
      </c>
      <c r="AW22">
        <v>19</v>
      </c>
      <c r="AX22">
        <f>IF(Z22&gt;0, (R22*SUMPRODUCT(K22:$K$98, X22:$X$98)-K22*$AZ$3)/Z22, 0)</f>
        <v>-91.32246466045936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</v>
      </c>
      <c r="S23">
        <f t="shared" si="1"/>
        <v>-407.90256574429048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-34.610020499004349</v>
      </c>
      <c r="AC23">
        <f t="shared" si="22"/>
        <v>-137.67358764080359</v>
      </c>
      <c r="AE23">
        <f t="shared" si="2"/>
        <v>0</v>
      </c>
      <c r="AF23">
        <f t="shared" si="3"/>
        <v>0</v>
      </c>
      <c r="AG23">
        <f t="shared" si="3"/>
        <v>-4.2189483225483562</v>
      </c>
      <c r="AH23">
        <f t="shared" si="4"/>
        <v>-1884.0597325041958</v>
      </c>
      <c r="AI23">
        <f t="shared" si="5"/>
        <v>-1888.2786808267442</v>
      </c>
      <c r="AJ23">
        <f t="shared" si="6"/>
        <v>103.06356714179924</v>
      </c>
      <c r="AK23">
        <f t="shared" si="19"/>
        <v>-2.4227014349303047</v>
      </c>
      <c r="AL23">
        <f t="shared" si="7"/>
        <v>-1787.6378151198753</v>
      </c>
      <c r="AN23">
        <f t="shared" si="8"/>
        <v>0</v>
      </c>
      <c r="AO23">
        <f t="shared" si="8"/>
        <v>0</v>
      </c>
      <c r="AP23">
        <f t="shared" si="8"/>
        <v>-0.68630979077584886</v>
      </c>
      <c r="AQ23">
        <f t="shared" si="8"/>
        <v>-306.48601072295685</v>
      </c>
      <c r="AR23">
        <f t="shared" si="8"/>
        <v>-307.1723205137327</v>
      </c>
      <c r="AS23">
        <f t="shared" si="8"/>
        <v>16.765679452308618</v>
      </c>
      <c r="AT23">
        <f t="shared" si="8"/>
        <v>-0.39410857583461395</v>
      </c>
      <c r="AU23">
        <f t="shared" si="8"/>
        <v>-290.80074963725872</v>
      </c>
      <c r="AW23">
        <v>20</v>
      </c>
      <c r="AX23">
        <f>IF(Z23&gt;0, (R23*SUMPRODUCT(K23:$K$98, X23:$X$98)-K23*$AZ$3)/Z23, 0)</f>
        <v>-407.90256574429048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</v>
      </c>
      <c r="S24">
        <f t="shared" si="1"/>
        <v>-792.87347706363494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-137.67358764080359</v>
      </c>
      <c r="AC24">
        <f t="shared" si="22"/>
        <v>-234.84704824036589</v>
      </c>
      <c r="AE24">
        <f t="shared" si="2"/>
        <v>0</v>
      </c>
      <c r="AF24">
        <f t="shared" si="3"/>
        <v>0</v>
      </c>
      <c r="AG24">
        <f t="shared" si="3"/>
        <v>-3.7024672762120501</v>
      </c>
      <c r="AH24">
        <f t="shared" si="4"/>
        <v>-1897.1662524432913</v>
      </c>
      <c r="AI24">
        <f t="shared" ref="AI24:AI69" si="23">SUM(AE24:AH24)</f>
        <v>-1900.8687197195034</v>
      </c>
      <c r="AJ24">
        <f t="shared" si="6"/>
        <v>97.173460599562304</v>
      </c>
      <c r="AK24">
        <f t="shared" si="19"/>
        <v>-9.6371511348562517</v>
      </c>
      <c r="AL24">
        <f t="shared" ref="AL24:AL69" si="24">SUM(AI24:AK24)</f>
        <v>-1813.3324102547972</v>
      </c>
      <c r="AN24">
        <f t="shared" si="8"/>
        <v>0</v>
      </c>
      <c r="AO24">
        <f t="shared" si="8"/>
        <v>0</v>
      </c>
      <c r="AP24">
        <f t="shared" si="8"/>
        <v>-0.53776086636475007</v>
      </c>
      <c r="AQ24">
        <f t="shared" si="8"/>
        <v>-275.55186621275072</v>
      </c>
      <c r="AR24">
        <f t="shared" si="8"/>
        <v>-276.08962707911547</v>
      </c>
      <c r="AS24">
        <f t="shared" si="8"/>
        <v>14.11385448169149</v>
      </c>
      <c r="AT24">
        <f t="shared" si="8"/>
        <v>-1.3997376227644793</v>
      </c>
      <c r="AU24">
        <f t="shared" si="8"/>
        <v>-263.37551022018846</v>
      </c>
      <c r="AW24">
        <v>21</v>
      </c>
      <c r="AX24">
        <f>IF(Z24&gt;0, (R24*SUMPRODUCT(K24:$K$98, X24:$X$98)-K24*$AZ$3)/Z24, 0)</f>
        <v>-792.87347706363494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</v>
      </c>
      <c r="S25">
        <f t="shared" si="1"/>
        <v>-1266.1092652529042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-234.84704824036589</v>
      </c>
      <c r="AC25">
        <f t="shared" si="22"/>
        <v>-323.51270898580015</v>
      </c>
      <c r="AE25">
        <f t="shared" si="2"/>
        <v>0</v>
      </c>
      <c r="AF25">
        <f t="shared" si="3"/>
        <v>0</v>
      </c>
      <c r="AG25">
        <f t="shared" si="3"/>
        <v>-3.1939651444812185</v>
      </c>
      <c r="AH25">
        <f t="shared" si="4"/>
        <v>-1885.9098358748442</v>
      </c>
      <c r="AI25">
        <f t="shared" si="23"/>
        <v>-1889.1038010193254</v>
      </c>
      <c r="AJ25">
        <f t="shared" si="6"/>
        <v>88.665660745434252</v>
      </c>
      <c r="AK25">
        <f t="shared" si="19"/>
        <v>-16.439293376825614</v>
      </c>
      <c r="AL25">
        <f t="shared" si="24"/>
        <v>-1816.8774336507167</v>
      </c>
      <c r="AN25">
        <f t="shared" si="8"/>
        <v>0</v>
      </c>
      <c r="AO25">
        <f t="shared" si="8"/>
        <v>0</v>
      </c>
      <c r="AP25">
        <f t="shared" si="8"/>
        <v>-0.41420002024016134</v>
      </c>
      <c r="AQ25">
        <f t="shared" si="8"/>
        <v>-244.56869654329228</v>
      </c>
      <c r="AR25">
        <f t="shared" si="8"/>
        <v>-244.98289656353245</v>
      </c>
      <c r="AS25">
        <f t="shared" si="8"/>
        <v>11.498346667565553</v>
      </c>
      <c r="AT25">
        <f t="shared" si="8"/>
        <v>-2.1318816397168603</v>
      </c>
      <c r="AU25">
        <f t="shared" si="8"/>
        <v>-235.61643153568374</v>
      </c>
      <c r="AW25">
        <v>22</v>
      </c>
      <c r="AX25">
        <f>IF(Z25&gt;0, (R25*SUMPRODUCT(K25:$K$98, X25:$X$98)-K25*$AZ$3)/Z25, 0)</f>
        <v>-1266.1092652529042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</v>
      </c>
      <c r="S26">
        <f t="shared" si="1"/>
        <v>-1857.3236051361591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-323.51270898580015</v>
      </c>
      <c r="AC26">
        <f t="shared" si="22"/>
        <v>-401.21872207613103</v>
      </c>
      <c r="AE26">
        <f t="shared" si="2"/>
        <v>0</v>
      </c>
      <c r="AF26">
        <f t="shared" si="3"/>
        <v>0</v>
      </c>
      <c r="AG26">
        <f t="shared" si="3"/>
        <v>-2.7002478254638747</v>
      </c>
      <c r="AH26">
        <f t="shared" si="4"/>
        <v>-1847.1106702901266</v>
      </c>
      <c r="AI26">
        <f t="shared" si="23"/>
        <v>-1849.8109181155905</v>
      </c>
      <c r="AJ26">
        <f t="shared" si="6"/>
        <v>77.706013090330885</v>
      </c>
      <c r="AK26">
        <f t="shared" si="19"/>
        <v>-22.645889629006014</v>
      </c>
      <c r="AL26">
        <f t="shared" si="24"/>
        <v>-1794.7507946542655</v>
      </c>
      <c r="AN26">
        <f t="shared" si="8"/>
        <v>0</v>
      </c>
      <c r="AO26">
        <f t="shared" si="8"/>
        <v>0</v>
      </c>
      <c r="AP26">
        <f t="shared" si="8"/>
        <v>-0.31265512049595895</v>
      </c>
      <c r="AQ26">
        <f t="shared" si="8"/>
        <v>-213.8724467224489</v>
      </c>
      <c r="AR26">
        <f t="shared" si="8"/>
        <v>-214.18510184294487</v>
      </c>
      <c r="AS26">
        <f t="shared" si="8"/>
        <v>8.9973900383918668</v>
      </c>
      <c r="AT26">
        <f t="shared" si="8"/>
        <v>-2.6221124164700442</v>
      </c>
      <c r="AU26">
        <f t="shared" si="8"/>
        <v>-207.80982422102304</v>
      </c>
      <c r="AW26">
        <v>23</v>
      </c>
      <c r="AX26">
        <f>IF(Z26&gt;0, (R26*SUMPRODUCT(K26:$K$98, X26:$X$98)-K26*$AZ$3)/Z26, 0)</f>
        <v>-1857.3236051361591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</v>
      </c>
      <c r="S27">
        <f t="shared" si="1"/>
        <v>-2611.7605040916023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-401.21872207613103</v>
      </c>
      <c r="AC27">
        <f t="shared" si="22"/>
        <v>-466.1066300012921</v>
      </c>
      <c r="AE27">
        <f t="shared" si="2"/>
        <v>0</v>
      </c>
      <c r="AF27">
        <f t="shared" si="3"/>
        <v>0</v>
      </c>
      <c r="AG27">
        <f t="shared" si="3"/>
        <v>-2.2308067167294157</v>
      </c>
      <c r="AH27">
        <f t="shared" si="4"/>
        <v>-1769.7545219192816</v>
      </c>
      <c r="AI27">
        <f t="shared" si="23"/>
        <v>-1771.985328636011</v>
      </c>
      <c r="AJ27">
        <f t="shared" si="6"/>
        <v>64.887907925161073</v>
      </c>
      <c r="AK27">
        <f t="shared" si="19"/>
        <v>-28.085310545329175</v>
      </c>
      <c r="AL27">
        <f t="shared" si="24"/>
        <v>-1735.1827312561791</v>
      </c>
      <c r="AN27">
        <f t="shared" si="8"/>
        <v>0</v>
      </c>
      <c r="AO27">
        <f t="shared" si="8"/>
        <v>0</v>
      </c>
      <c r="AP27">
        <f t="shared" si="8"/>
        <v>-0.23062471216428707</v>
      </c>
      <c r="AQ27">
        <f t="shared" si="8"/>
        <v>-182.96032738213509</v>
      </c>
      <c r="AR27">
        <f t="shared" si="8"/>
        <v>-183.19095209429938</v>
      </c>
      <c r="AS27">
        <f t="shared" si="8"/>
        <v>6.7082257624375687</v>
      </c>
      <c r="AT27">
        <f t="shared" si="8"/>
        <v>-2.9035086778191737</v>
      </c>
      <c r="AU27">
        <f t="shared" si="8"/>
        <v>-179.38623500968097</v>
      </c>
      <c r="AW27">
        <v>24</v>
      </c>
      <c r="AX27">
        <f>IF(Z27&gt;0, (R27*SUMPRODUCT(K27:$K$98, X27:$X$98)-K27*$AZ$3)/Z27, 0)</f>
        <v>-2611.7605040916023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</v>
      </c>
      <c r="S28">
        <f t="shared" si="1"/>
        <v>-3593.372058342014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-466.1066300012921</v>
      </c>
      <c r="AC28">
        <f t="shared" si="22"/>
        <v>-516.04504774299232</v>
      </c>
      <c r="AE28">
        <f t="shared" si="2"/>
        <v>0</v>
      </c>
      <c r="AF28">
        <f t="shared" si="3"/>
        <v>0</v>
      </c>
      <c r="AG28">
        <f t="shared" si="3"/>
        <v>-1.7951280836094943</v>
      </c>
      <c r="AH28">
        <f t="shared" si="4"/>
        <v>-1653.4822638105097</v>
      </c>
      <c r="AI28">
        <f t="shared" si="23"/>
        <v>-1655.2773918941193</v>
      </c>
      <c r="AJ28">
        <f t="shared" si="6"/>
        <v>49.938417741700221</v>
      </c>
      <c r="AK28">
        <f t="shared" si="19"/>
        <v>-32.62746410009045</v>
      </c>
      <c r="AL28">
        <f t="shared" si="24"/>
        <v>-1637.9664382525095</v>
      </c>
      <c r="AN28">
        <f t="shared" si="8"/>
        <v>0</v>
      </c>
      <c r="AO28">
        <f t="shared" si="8"/>
        <v>0</v>
      </c>
      <c r="AP28">
        <f t="shared" si="8"/>
        <v>-0.16569954527298691</v>
      </c>
      <c r="AQ28">
        <f t="shared" si="8"/>
        <v>-152.62490834606729</v>
      </c>
      <c r="AR28">
        <f t="shared" si="8"/>
        <v>-152.79060789134027</v>
      </c>
      <c r="AS28">
        <f t="shared" si="8"/>
        <v>4.6095725352443733</v>
      </c>
      <c r="AT28">
        <f t="shared" si="8"/>
        <v>-3.0116825724908955</v>
      </c>
      <c r="AU28">
        <f t="shared" si="8"/>
        <v>-151.1927179285868</v>
      </c>
      <c r="AW28">
        <v>25</v>
      </c>
      <c r="AX28">
        <f>IF(Z28&gt;0, (R28*SUMPRODUCT(K28:$K$98, X28:$X$98)-K28*$AZ$3)/Z28, 0)</f>
        <v>-3593.372058342014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</v>
      </c>
      <c r="S29">
        <f t="shared" si="1"/>
        <v>-4901.0359143794667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-516.04504774299232</v>
      </c>
      <c r="AC29">
        <f t="shared" si="22"/>
        <v>-549.90039391010009</v>
      </c>
      <c r="AE29">
        <f t="shared" si="2"/>
        <v>0</v>
      </c>
      <c r="AF29">
        <f t="shared" si="3"/>
        <v>0</v>
      </c>
      <c r="AG29">
        <f t="shared" si="3"/>
        <v>-1.402510621011549</v>
      </c>
      <c r="AH29">
        <f t="shared" si="4"/>
        <v>-1498.6647270474016</v>
      </c>
      <c r="AI29">
        <f t="shared" si="23"/>
        <v>-1500.0672376684131</v>
      </c>
      <c r="AJ29">
        <f t="shared" si="6"/>
        <v>33.855346167107768</v>
      </c>
      <c r="AK29">
        <f t="shared" si="19"/>
        <v>-36.123153342009466</v>
      </c>
      <c r="AL29">
        <f t="shared" si="24"/>
        <v>-1502.3350448433148</v>
      </c>
      <c r="AN29">
        <f t="shared" si="8"/>
        <v>0</v>
      </c>
      <c r="AO29">
        <f t="shared" si="8"/>
        <v>0</v>
      </c>
      <c r="AP29">
        <f t="shared" si="8"/>
        <v>-0.11558833594026641</v>
      </c>
      <c r="AQ29">
        <f t="shared" si="8"/>
        <v>-123.51290559699531</v>
      </c>
      <c r="AR29">
        <f t="shared" si="8"/>
        <v>-123.62849393293557</v>
      </c>
      <c r="AS29">
        <f t="shared" si="8"/>
        <v>2.7901985678477366</v>
      </c>
      <c r="AT29">
        <f t="shared" si="8"/>
        <v>-2.9771005803196444</v>
      </c>
      <c r="AU29">
        <f t="shared" si="8"/>
        <v>-123.81539594540747</v>
      </c>
      <c r="AW29">
        <v>26</v>
      </c>
      <c r="AX29">
        <f>IF(Z29&gt;0, (R29*SUMPRODUCT(K29:$K$98, X29:$X$98)-K29*$AZ$3)/Z29, 0)</f>
        <v>-4901.0359143794667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</v>
      </c>
      <c r="S30">
        <f t="shared" si="1"/>
        <v>-6692.7489151218497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-549.90039391010009</v>
      </c>
      <c r="AC30">
        <f t="shared" si="22"/>
        <v>-567.36904756159583</v>
      </c>
      <c r="AE30">
        <f t="shared" si="2"/>
        <v>0</v>
      </c>
      <c r="AF30">
        <f t="shared" si="3"/>
        <v>0</v>
      </c>
      <c r="AG30">
        <f t="shared" si="3"/>
        <v>-1.059671173155138</v>
      </c>
      <c r="AH30">
        <f t="shared" si="4"/>
        <v>-1315.2573665851819</v>
      </c>
      <c r="AI30">
        <f t="shared" si="23"/>
        <v>-1316.3170377583369</v>
      </c>
      <c r="AJ30">
        <f t="shared" si="6"/>
        <v>17.468653651495742</v>
      </c>
      <c r="AK30">
        <f t="shared" si="19"/>
        <v>-38.49302757370701</v>
      </c>
      <c r="AL30">
        <f t="shared" si="24"/>
        <v>-1337.3414116805482</v>
      </c>
      <c r="AN30">
        <f t="shared" si="8"/>
        <v>0</v>
      </c>
      <c r="AO30">
        <f t="shared" si="8"/>
        <v>0</v>
      </c>
      <c r="AP30">
        <f t="shared" si="8"/>
        <v>-7.7975999479757044E-2</v>
      </c>
      <c r="AQ30">
        <f t="shared" si="8"/>
        <v>-96.783332726913756</v>
      </c>
      <c r="AR30">
        <f t="shared" si="8"/>
        <v>-96.861308726393503</v>
      </c>
      <c r="AS30">
        <f t="shared" si="8"/>
        <v>1.2854324648516871</v>
      </c>
      <c r="AT30">
        <f t="shared" si="8"/>
        <v>-2.8325129286330228</v>
      </c>
      <c r="AU30">
        <f t="shared" si="8"/>
        <v>-98.40838919017483</v>
      </c>
      <c r="AW30">
        <v>27</v>
      </c>
      <c r="AX30">
        <f>IF(Z30&gt;0, (R30*SUMPRODUCT(K30:$K$98, X30:$X$98)-K30*$AZ$3)/Z30, 0)</f>
        <v>-6692.7489151218497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</v>
      </c>
      <c r="S31">
        <f t="shared" si="1"/>
        <v>-9245.1202956314519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-567.36904756159583</v>
      </c>
      <c r="AC31">
        <f t="shared" si="22"/>
        <v>-569.47001248002778</v>
      </c>
      <c r="AE31">
        <f t="shared" si="2"/>
        <v>0</v>
      </c>
      <c r="AF31">
        <f t="shared" si="3"/>
        <v>0</v>
      </c>
      <c r="AG31">
        <f t="shared" si="3"/>
        <v>-0.76996025236837162</v>
      </c>
      <c r="AH31">
        <f t="shared" si="4"/>
        <v>-1116.4568362208604</v>
      </c>
      <c r="AI31">
        <f t="shared" si="23"/>
        <v>-1117.2267964732287</v>
      </c>
      <c r="AJ31">
        <f t="shared" si="6"/>
        <v>2.1009649184319414</v>
      </c>
      <c r="AK31">
        <f t="shared" si="19"/>
        <v>-39.715833329311714</v>
      </c>
      <c r="AL31">
        <f t="shared" si="24"/>
        <v>-1154.8416648841082</v>
      </c>
      <c r="AN31">
        <f t="shared" si="8"/>
        <v>0</v>
      </c>
      <c r="AO31">
        <f t="shared" si="8"/>
        <v>0</v>
      </c>
      <c r="AP31">
        <f t="shared" si="8"/>
        <v>-5.0587138457155269E-2</v>
      </c>
      <c r="AQ31">
        <f t="shared" si="8"/>
        <v>-73.352301474805586</v>
      </c>
      <c r="AR31">
        <f t="shared" si="8"/>
        <v>-73.402888613262746</v>
      </c>
      <c r="AS31">
        <f t="shared" si="8"/>
        <v>0.13803544130417555</v>
      </c>
      <c r="AT31">
        <f t="shared" si="8"/>
        <v>-2.6093689296184297</v>
      </c>
      <c r="AU31">
        <f t="shared" si="8"/>
        <v>-75.874222101576976</v>
      </c>
      <c r="AW31">
        <v>28</v>
      </c>
      <c r="AX31">
        <f>IF(Z31&gt;0, (R31*SUMPRODUCT(K31:$K$98, X31:$X$98)-K31*$AZ$3)/Z31, 0)</f>
        <v>-9245.1202956314519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</v>
      </c>
      <c r="S32">
        <f t="shared" si="1"/>
        <v>-13058.545227057391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-569.47001248002778</v>
      </c>
      <c r="AC32">
        <f t="shared" si="22"/>
        <v>-558.28448555440309</v>
      </c>
      <c r="AE32">
        <f t="shared" si="2"/>
        <v>0</v>
      </c>
      <c r="AF32">
        <f t="shared" si="3"/>
        <v>0</v>
      </c>
      <c r="AG32">
        <f t="shared" si="3"/>
        <v>-0.53440532219243109</v>
      </c>
      <c r="AH32">
        <f t="shared" si="4"/>
        <v>-911.42131060902716</v>
      </c>
      <c r="AI32">
        <f t="shared" si="23"/>
        <v>-911.95571593121963</v>
      </c>
      <c r="AJ32">
        <f t="shared" si="6"/>
        <v>-11.185526925624686</v>
      </c>
      <c r="AK32">
        <f t="shared" si="19"/>
        <v>-39.862900873601951</v>
      </c>
      <c r="AL32">
        <f t="shared" si="24"/>
        <v>-963.00414373044623</v>
      </c>
      <c r="AN32">
        <f t="shared" si="8"/>
        <v>0</v>
      </c>
      <c r="AO32">
        <f t="shared" si="8"/>
        <v>0</v>
      </c>
      <c r="AP32">
        <f t="shared" si="8"/>
        <v>-3.1349062619551518E-2</v>
      </c>
      <c r="AQ32">
        <f t="shared" si="8"/>
        <v>-53.465417638164347</v>
      </c>
      <c r="AR32">
        <f t="shared" si="8"/>
        <v>-53.496766700783901</v>
      </c>
      <c r="AS32">
        <f t="shared" si="8"/>
        <v>-0.65616072569318851</v>
      </c>
      <c r="AT32">
        <f t="shared" si="8"/>
        <v>-2.3384209022408231</v>
      </c>
      <c r="AU32">
        <f t="shared" si="8"/>
        <v>-56.491348328717912</v>
      </c>
      <c r="AW32">
        <v>29</v>
      </c>
      <c r="AX32">
        <f>IF(Z32&gt;0, (R32*SUMPRODUCT(K32:$K$98, X32:$X$98)-K32*$AZ$3)/Z32, 0)</f>
        <v>-13058.545227057391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</v>
      </c>
      <c r="S33">
        <f t="shared" si="1"/>
        <v>-19081.315790347242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-558.28448555440309</v>
      </c>
      <c r="AC33">
        <f t="shared" si="22"/>
        <v>-536.26969926361198</v>
      </c>
      <c r="AE33">
        <f t="shared" si="2"/>
        <v>0</v>
      </c>
      <c r="AF33">
        <f t="shared" si="3"/>
        <v>0</v>
      </c>
      <c r="AG33">
        <f t="shared" si="3"/>
        <v>-0.35130550295625929</v>
      </c>
      <c r="AH33">
        <f t="shared" si="4"/>
        <v>-711.02306405698994</v>
      </c>
      <c r="AI33">
        <f t="shared" si="23"/>
        <v>-711.37436955994622</v>
      </c>
      <c r="AJ33">
        <f t="shared" si="6"/>
        <v>-22.014786290791108</v>
      </c>
      <c r="AK33">
        <f t="shared" si="19"/>
        <v>-39.079913988808222</v>
      </c>
      <c r="AL33">
        <f t="shared" si="24"/>
        <v>-772.46906983954557</v>
      </c>
      <c r="AN33">
        <f t="shared" si="8"/>
        <v>0</v>
      </c>
      <c r="AO33">
        <f t="shared" si="8"/>
        <v>0</v>
      </c>
      <c r="AP33">
        <f t="shared" si="8"/>
        <v>-1.8400122517738319E-2</v>
      </c>
      <c r="AQ33">
        <f t="shared" si="8"/>
        <v>-37.24083847674671</v>
      </c>
      <c r="AR33">
        <f t="shared" si="8"/>
        <v>-37.259238599264449</v>
      </c>
      <c r="AS33">
        <f t="shared" si="8"/>
        <v>-1.1530555642984557</v>
      </c>
      <c r="AT33">
        <f t="shared" si="8"/>
        <v>-2.0468657602163387</v>
      </c>
      <c r="AU33">
        <f t="shared" si="8"/>
        <v>-40.459159923779247</v>
      </c>
      <c r="AW33">
        <v>30</v>
      </c>
      <c r="AX33">
        <f>IF(Z33&gt;0, (R33*SUMPRODUCT(K33:$K$98, X33:$X$98)-K33*$AZ$3)/Z33, 0)</f>
        <v>-19081.315790347242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</v>
      </c>
      <c r="S34">
        <f t="shared" si="1"/>
        <v>-29152.143130808599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-536.26969926361198</v>
      </c>
      <c r="AC34">
        <f t="shared" si="22"/>
        <v>-506.11749851807707</v>
      </c>
      <c r="AE34">
        <f t="shared" si="2"/>
        <v>0</v>
      </c>
      <c r="AF34">
        <f t="shared" si="3"/>
        <v>0</v>
      </c>
      <c r="AG34">
        <f t="shared" si="3"/>
        <v>-0.21701556222087898</v>
      </c>
      <c r="AH34">
        <f t="shared" si="4"/>
        <v>-523.10754282327093</v>
      </c>
      <c r="AI34">
        <f t="shared" si="23"/>
        <v>-523.32455838549186</v>
      </c>
      <c r="AJ34">
        <f t="shared" si="6"/>
        <v>-30.152200745534913</v>
      </c>
      <c r="AK34">
        <f t="shared" si="19"/>
        <v>-37.53887894845284</v>
      </c>
      <c r="AL34">
        <f t="shared" si="24"/>
        <v>-591.01563807947957</v>
      </c>
      <c r="AN34">
        <f t="shared" si="8"/>
        <v>0</v>
      </c>
      <c r="AO34">
        <f t="shared" si="8"/>
        <v>0</v>
      </c>
      <c r="AP34">
        <f t="shared" si="8"/>
        <v>-1.0148658004413244E-2</v>
      </c>
      <c r="AQ34">
        <f t="shared" si="8"/>
        <v>-24.462944027207516</v>
      </c>
      <c r="AR34">
        <f t="shared" si="8"/>
        <v>-24.473092685211931</v>
      </c>
      <c r="AS34">
        <f t="shared" si="8"/>
        <v>-1.4100572802949305</v>
      </c>
      <c r="AT34">
        <f t="shared" si="8"/>
        <v>-1.7554927417102202</v>
      </c>
      <c r="AU34">
        <f t="shared" ref="AU34:AU69" si="25">AL34*$K34</f>
        <v>-27.63864270721708</v>
      </c>
      <c r="AW34">
        <v>31</v>
      </c>
      <c r="AX34">
        <f>IF(Z34&gt;0, (R34*SUMPRODUCT(K34:$K$98, X34:$X$98)-K34*$AZ$3)/Z34, 0)</f>
        <v>-29152.143130808599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</v>
      </c>
      <c r="S35">
        <f t="shared" si="1"/>
        <v>-47013.878400554713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-506.11749851807707</v>
      </c>
      <c r="AC35">
        <f t="shared" si="22"/>
        <v>-470.40808609681875</v>
      </c>
      <c r="AE35">
        <f t="shared" si="2"/>
        <v>0</v>
      </c>
      <c r="AF35">
        <f t="shared" ref="AF35:AG69" si="26">-$Z35*P35</f>
        <v>0</v>
      </c>
      <c r="AG35">
        <f t="shared" si="26"/>
        <v>-0.12507160175368248</v>
      </c>
      <c r="AH35">
        <f t="shared" si="4"/>
        <v>-359.09521937995078</v>
      </c>
      <c r="AI35">
        <f t="shared" si="23"/>
        <v>-359.22029098170447</v>
      </c>
      <c r="AJ35">
        <f t="shared" si="6"/>
        <v>-35.709412421258321</v>
      </c>
      <c r="AK35">
        <f t="shared" si="19"/>
        <v>-35.428224896265398</v>
      </c>
      <c r="AL35">
        <f t="shared" si="24"/>
        <v>-430.35792829922821</v>
      </c>
      <c r="AN35">
        <f t="shared" ref="AN35:AT69" si="27">AE35*$K35</f>
        <v>0</v>
      </c>
      <c r="AO35">
        <f t="shared" si="27"/>
        <v>0</v>
      </c>
      <c r="AP35">
        <f t="shared" si="27"/>
        <v>-5.2222592573897232E-3</v>
      </c>
      <c r="AQ35">
        <f t="shared" si="27"/>
        <v>-14.993718057473647</v>
      </c>
      <c r="AR35">
        <f t="shared" si="27"/>
        <v>-14.998940316731035</v>
      </c>
      <c r="AS35">
        <f t="shared" si="27"/>
        <v>-1.4910164016299023</v>
      </c>
      <c r="AT35">
        <f t="shared" si="27"/>
        <v>-1.4792756536514065</v>
      </c>
      <c r="AU35">
        <f t="shared" si="25"/>
        <v>-17.969232372012346</v>
      </c>
      <c r="AW35">
        <v>32</v>
      </c>
      <c r="AX35">
        <f>IF(Z35&gt;0, (R35*SUMPRODUCT(K35:$K$98, X35:$X$98)-K35*$AZ$3)/Z35, 0)</f>
        <v>-47013.878400554713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</v>
      </c>
      <c r="S36">
        <f t="shared" si="1"/>
        <v>-75825.774390924271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-470.40808609681875</v>
      </c>
      <c r="AC36">
        <f t="shared" si="22"/>
        <v>-431.67648589673365</v>
      </c>
      <c r="AE36">
        <f t="shared" si="2"/>
        <v>0</v>
      </c>
      <c r="AF36">
        <f t="shared" si="26"/>
        <v>0</v>
      </c>
      <c r="AG36">
        <f t="shared" si="26"/>
        <v>-7.1162558075437504E-2</v>
      </c>
      <c r="AH36">
        <f t="shared" si="4"/>
        <v>-210.63331064283264</v>
      </c>
      <c r="AI36">
        <f t="shared" si="23"/>
        <v>-210.70447320090807</v>
      </c>
      <c r="AJ36">
        <f t="shared" si="6"/>
        <v>-38.731600200085097</v>
      </c>
      <c r="AK36">
        <f t="shared" si="19"/>
        <v>-32.928566026777318</v>
      </c>
      <c r="AL36">
        <f t="shared" si="24"/>
        <v>-282.3646394277705</v>
      </c>
      <c r="AN36">
        <f t="shared" si="27"/>
        <v>0</v>
      </c>
      <c r="AO36">
        <f t="shared" si="27"/>
        <v>0</v>
      </c>
      <c r="AP36">
        <f t="shared" si="27"/>
        <v>-2.6529755361715478E-3</v>
      </c>
      <c r="AQ36">
        <f t="shared" si="27"/>
        <v>-7.8525145153703306</v>
      </c>
      <c r="AR36">
        <f t="shared" si="27"/>
        <v>-7.8551674909065019</v>
      </c>
      <c r="AS36">
        <f t="shared" si="27"/>
        <v>-1.4439333068757318</v>
      </c>
      <c r="AT36">
        <f t="shared" si="27"/>
        <v>-1.2275933085154584</v>
      </c>
      <c r="AU36">
        <f t="shared" si="25"/>
        <v>-10.526694106297693</v>
      </c>
      <c r="AW36">
        <v>33</v>
      </c>
      <c r="AX36">
        <f>IF(Z36&gt;0, (R36*SUMPRODUCT(K36:$K$98, X36:$X$98)-K36*$AZ$3)/Z36, 0)</f>
        <v>-75825.774390924271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</v>
      </c>
      <c r="S37">
        <f t="shared" si="1"/>
        <v>-122593.49700412971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-431.67648589673365</v>
      </c>
      <c r="AC37">
        <f t="shared" si="22"/>
        <v>-391.55996625356937</v>
      </c>
      <c r="AE37">
        <f t="shared" si="2"/>
        <v>0</v>
      </c>
      <c r="AF37">
        <f t="shared" si="26"/>
        <v>0</v>
      </c>
      <c r="AG37">
        <f t="shared" si="26"/>
        <v>-3.9924626491442204E-2</v>
      </c>
      <c r="AH37">
        <f t="shared" si="4"/>
        <v>-122.10522401296372</v>
      </c>
      <c r="AI37">
        <f t="shared" si="23"/>
        <v>-122.14514863945516</v>
      </c>
      <c r="AJ37">
        <f t="shared" si="6"/>
        <v>-40.116519643164281</v>
      </c>
      <c r="AK37">
        <f t="shared" si="19"/>
        <v>-30.217354012771359</v>
      </c>
      <c r="AL37">
        <f t="shared" si="24"/>
        <v>-192.47902229539079</v>
      </c>
      <c r="AN37">
        <f t="shared" si="27"/>
        <v>0</v>
      </c>
      <c r="AO37">
        <f t="shared" si="27"/>
        <v>0</v>
      </c>
      <c r="AP37">
        <f t="shared" si="27"/>
        <v>-1.3289374285780204E-3</v>
      </c>
      <c r="AQ37">
        <f t="shared" si="27"/>
        <v>-4.0644137885801781</v>
      </c>
      <c r="AR37">
        <f t="shared" si="27"/>
        <v>-4.0657427260087564</v>
      </c>
      <c r="AS37">
        <f t="shared" si="27"/>
        <v>-1.335324814360225</v>
      </c>
      <c r="AT37">
        <f t="shared" si="27"/>
        <v>-1.005819622351926</v>
      </c>
      <c r="AU37">
        <f t="shared" si="25"/>
        <v>-6.4068871627209072</v>
      </c>
      <c r="AW37">
        <v>34</v>
      </c>
      <c r="AX37">
        <f>IF(Z37&gt;0, (R37*SUMPRODUCT(K37:$K$98, X37:$X$98)-K37*$AZ$3)/Z37, 0)</f>
        <v>-122593.49700412971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</v>
      </c>
      <c r="S38">
        <f t="shared" si="1"/>
        <v>-199999.28128616133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-391.55996625356937</v>
      </c>
      <c r="AC38">
        <f t="shared" si="22"/>
        <v>-352.79488525774366</v>
      </c>
      <c r="AE38">
        <f t="shared" si="2"/>
        <v>0</v>
      </c>
      <c r="AF38">
        <f t="shared" si="26"/>
        <v>0</v>
      </c>
      <c r="AG38">
        <f t="shared" si="26"/>
        <v>-2.2049759565945678E-2</v>
      </c>
      <c r="AH38">
        <f t="shared" si="4"/>
        <v>-69.902482642328408</v>
      </c>
      <c r="AI38">
        <f t="shared" si="23"/>
        <v>-69.924532401894353</v>
      </c>
      <c r="AJ38">
        <f t="shared" si="6"/>
        <v>-38.765080995825713</v>
      </c>
      <c r="AK38">
        <f t="shared" si="19"/>
        <v>-27.409197637749859</v>
      </c>
      <c r="AL38">
        <f t="shared" si="24"/>
        <v>-136.09881103546994</v>
      </c>
      <c r="AN38">
        <f t="shared" si="27"/>
        <v>0</v>
      </c>
      <c r="AO38">
        <f t="shared" si="27"/>
        <v>0</v>
      </c>
      <c r="AP38">
        <f t="shared" si="27"/>
        <v>-6.5531409150199537E-4</v>
      </c>
      <c r="AQ38">
        <f t="shared" si="27"/>
        <v>-2.0774866850357334</v>
      </c>
      <c r="AR38">
        <f t="shared" si="27"/>
        <v>-2.0781419991272352</v>
      </c>
      <c r="AS38">
        <f t="shared" si="27"/>
        <v>-1.1520898338508156</v>
      </c>
      <c r="AT38">
        <f t="shared" si="27"/>
        <v>-0.81459543334527695</v>
      </c>
      <c r="AU38">
        <f t="shared" si="25"/>
        <v>-4.0448272663233285</v>
      </c>
      <c r="AW38">
        <v>35</v>
      </c>
      <c r="AX38">
        <f>IF(Z38&gt;0, (R38*SUMPRODUCT(K38:$K$98, X38:$X$98)-K38*$AZ$3)/Z38, 0)</f>
        <v>-199999.28128616133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</v>
      </c>
      <c r="S39">
        <f t="shared" si="1"/>
        <v>-330806.38105038583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-352.79488525774366</v>
      </c>
      <c r="AC39">
        <f t="shared" si="22"/>
        <v>-316.63175159955978</v>
      </c>
      <c r="AE39">
        <f t="shared" si="2"/>
        <v>0</v>
      </c>
      <c r="AF39">
        <f t="shared" si="26"/>
        <v>0</v>
      </c>
      <c r="AG39">
        <f t="shared" si="26"/>
        <v>-1.1964391020594194E-2</v>
      </c>
      <c r="AH39">
        <f t="shared" si="4"/>
        <v>-39.459483798768098</v>
      </c>
      <c r="AI39">
        <f t="shared" si="23"/>
        <v>-39.471448189788688</v>
      </c>
      <c r="AJ39">
        <f t="shared" si="6"/>
        <v>-36.163133658183881</v>
      </c>
      <c r="AK39">
        <f t="shared" si="19"/>
        <v>-24.695641968042057</v>
      </c>
      <c r="AL39">
        <f t="shared" si="24"/>
        <v>-100.33022381601462</v>
      </c>
      <c r="AN39">
        <f t="shared" si="27"/>
        <v>0</v>
      </c>
      <c r="AO39">
        <f t="shared" si="27"/>
        <v>0</v>
      </c>
      <c r="AP39">
        <f t="shared" si="27"/>
        <v>-3.1748135428263675E-4</v>
      </c>
      <c r="AQ39">
        <f t="shared" si="27"/>
        <v>-1.0470779778229358</v>
      </c>
      <c r="AR39">
        <f t="shared" si="27"/>
        <v>-1.0473954591772183</v>
      </c>
      <c r="AS39">
        <f t="shared" si="27"/>
        <v>-0.95960760803804201</v>
      </c>
      <c r="AT39">
        <f t="shared" si="27"/>
        <v>-0.65531173658546404</v>
      </c>
      <c r="AU39">
        <f t="shared" si="25"/>
        <v>-2.6623148038007245</v>
      </c>
      <c r="AW39">
        <v>36</v>
      </c>
      <c r="AX39">
        <f>IF(Z39&gt;0, (R39*SUMPRODUCT(K39:$K$98, X39:$X$98)-K39*$AZ$3)/Z39, 0)</f>
        <v>-330806.38105038583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</v>
      </c>
      <c r="S40">
        <f t="shared" si="1"/>
        <v>-555777.06704713905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-316.63175159955978</v>
      </c>
      <c r="AC40">
        <f t="shared" si="22"/>
        <v>-283.53541855665094</v>
      </c>
      <c r="AE40">
        <f t="shared" si="2"/>
        <v>0</v>
      </c>
      <c r="AF40">
        <f t="shared" si="26"/>
        <v>0</v>
      </c>
      <c r="AG40">
        <f t="shared" si="26"/>
        <v>-6.3770042740132187E-3</v>
      </c>
      <c r="AH40">
        <f t="shared" si="4"/>
        <v>-21.870971345500134</v>
      </c>
      <c r="AI40">
        <f t="shared" si="23"/>
        <v>-21.877348349774149</v>
      </c>
      <c r="AJ40">
        <f t="shared" si="6"/>
        <v>-33.096333042908839</v>
      </c>
      <c r="AK40">
        <f t="shared" si="19"/>
        <v>-22.164222611969187</v>
      </c>
      <c r="AL40">
        <f t="shared" si="24"/>
        <v>-77.137904004652171</v>
      </c>
      <c r="AN40">
        <f t="shared" si="27"/>
        <v>0</v>
      </c>
      <c r="AO40">
        <f t="shared" si="27"/>
        <v>0</v>
      </c>
      <c r="AP40">
        <f t="shared" si="27"/>
        <v>-1.5108672638419505E-4</v>
      </c>
      <c r="AQ40">
        <f t="shared" si="27"/>
        <v>-0.51817645424825687</v>
      </c>
      <c r="AR40">
        <f t="shared" si="27"/>
        <v>-0.51832754097464107</v>
      </c>
      <c r="AS40">
        <f t="shared" si="27"/>
        <v>-0.78413254875039706</v>
      </c>
      <c r="AT40">
        <f t="shared" si="27"/>
        <v>-0.52512428930607236</v>
      </c>
      <c r="AU40">
        <f t="shared" si="25"/>
        <v>-1.8275843790311104</v>
      </c>
      <c r="AW40">
        <v>37</v>
      </c>
      <c r="AX40">
        <f>IF(Z40&gt;0, (R40*SUMPRODUCT(K40:$K$98, X40:$X$98)-K40*$AZ$3)/Z40, 0)</f>
        <v>-555777.06704713905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</v>
      </c>
      <c r="S41">
        <f t="shared" si="1"/>
        <v>-951047.86192348739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-283.53541855665094</v>
      </c>
      <c r="AC41">
        <f t="shared" si="22"/>
        <v>-253.56840659953158</v>
      </c>
      <c r="AE41">
        <f t="shared" si="2"/>
        <v>0</v>
      </c>
      <c r="AF41">
        <f t="shared" si="26"/>
        <v>0</v>
      </c>
      <c r="AG41">
        <f t="shared" si="26"/>
        <v>-3.332750337174032E-3</v>
      </c>
      <c r="AH41">
        <f t="shared" si="4"/>
        <v>-11.921935576396219</v>
      </c>
      <c r="AI41">
        <f t="shared" si="23"/>
        <v>-11.925268326733393</v>
      </c>
      <c r="AJ41">
        <f t="shared" si="6"/>
        <v>-29.967011957119354</v>
      </c>
      <c r="AK41">
        <f t="shared" si="19"/>
        <v>-19.847479298965567</v>
      </c>
      <c r="AL41">
        <f t="shared" si="24"/>
        <v>-61.739759582818316</v>
      </c>
      <c r="AN41">
        <f t="shared" si="27"/>
        <v>0</v>
      </c>
      <c r="AO41">
        <f t="shared" si="27"/>
        <v>0</v>
      </c>
      <c r="AP41">
        <f t="shared" si="27"/>
        <v>-7.0500851388260191E-5</v>
      </c>
      <c r="AQ41">
        <f t="shared" si="27"/>
        <v>-0.25219609130536313</v>
      </c>
      <c r="AR41">
        <f t="shared" si="27"/>
        <v>-0.2522665921567514</v>
      </c>
      <c r="AS41">
        <f t="shared" si="27"/>
        <v>-0.63392082898430602</v>
      </c>
      <c r="AT41">
        <f t="shared" si="27"/>
        <v>-0.41985268829780759</v>
      </c>
      <c r="AU41">
        <f t="shared" si="25"/>
        <v>-1.3060401094388649</v>
      </c>
      <c r="AW41">
        <v>38</v>
      </c>
      <c r="AX41">
        <f>IF(Z41&gt;0, (R41*SUMPRODUCT(K41:$K$98, X41:$X$98)-K41*$AZ$3)/Z41, 0)</f>
        <v>-951047.86192348739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</v>
      </c>
      <c r="S42">
        <f t="shared" si="1"/>
        <v>-1660797.048307731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-253.56840659953158</v>
      </c>
      <c r="AC42">
        <f t="shared" si="22"/>
        <v>-226.60168446640159</v>
      </c>
      <c r="AE42">
        <f t="shared" si="2"/>
        <v>0</v>
      </c>
      <c r="AF42">
        <f t="shared" si="26"/>
        <v>0</v>
      </c>
      <c r="AG42">
        <f t="shared" si="26"/>
        <v>-1.7055190811642018E-3</v>
      </c>
      <c r="AH42">
        <f t="shared" si="4"/>
        <v>-6.3756150105523597</v>
      </c>
      <c r="AI42">
        <f t="shared" si="23"/>
        <v>-6.3773205296335238</v>
      </c>
      <c r="AJ42">
        <f t="shared" si="6"/>
        <v>-26.966722133129991</v>
      </c>
      <c r="AK42">
        <f t="shared" si="19"/>
        <v>-17.749788461967213</v>
      </c>
      <c r="AL42">
        <f t="shared" si="24"/>
        <v>-51.093831124730727</v>
      </c>
      <c r="AN42">
        <f t="shared" si="27"/>
        <v>0</v>
      </c>
      <c r="AO42">
        <f t="shared" si="27"/>
        <v>0</v>
      </c>
      <c r="AP42">
        <f t="shared" si="27"/>
        <v>-3.2212923453463683E-5</v>
      </c>
      <c r="AQ42">
        <f t="shared" si="27"/>
        <v>-0.12041917359463664</v>
      </c>
      <c r="AR42">
        <f t="shared" si="27"/>
        <v>-0.12045138651809011</v>
      </c>
      <c r="AS42">
        <f t="shared" si="27"/>
        <v>-0.50933288607499771</v>
      </c>
      <c r="AT42">
        <f t="shared" si="27"/>
        <v>-0.3352484198829519</v>
      </c>
      <c r="AU42">
        <f t="shared" si="25"/>
        <v>-0.96503269247603973</v>
      </c>
      <c r="AW42">
        <v>39</v>
      </c>
      <c r="AX42">
        <f>IF(Z42&gt;0, (R42*SUMPRODUCT(K42:$K$98, X42:$X$98)-K42*$AZ$3)/Z42, 0)</f>
        <v>-1660797.048307731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</v>
      </c>
      <c r="S43">
        <f t="shared" si="1"/>
        <v>-2964106.3645623852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-226.60168446640159</v>
      </c>
      <c r="AC43">
        <f t="shared" si="22"/>
        <v>-202.4194980824646</v>
      </c>
      <c r="AE43">
        <f t="shared" si="2"/>
        <v>0</v>
      </c>
      <c r="AF43">
        <f t="shared" si="26"/>
        <v>0</v>
      </c>
      <c r="AG43">
        <f t="shared" si="26"/>
        <v>-8.5362784422358864E-4</v>
      </c>
      <c r="AH43">
        <f t="shared" si="4"/>
        <v>-3.3393441845158844</v>
      </c>
      <c r="AI43">
        <f t="shared" si="23"/>
        <v>-3.3401978123601079</v>
      </c>
      <c r="AJ43">
        <f t="shared" si="6"/>
        <v>-24.182186383936994</v>
      </c>
      <c r="AK43">
        <f t="shared" si="19"/>
        <v>-15.862117912648113</v>
      </c>
      <c r="AL43">
        <f t="shared" si="24"/>
        <v>-43.384502108945213</v>
      </c>
      <c r="AN43">
        <f t="shared" si="27"/>
        <v>0</v>
      </c>
      <c r="AO43">
        <f t="shared" si="27"/>
        <v>0</v>
      </c>
      <c r="AP43">
        <f t="shared" si="27"/>
        <v>-1.4395412300931181E-5</v>
      </c>
      <c r="AQ43">
        <f t="shared" si="27"/>
        <v>-5.6314044435307554E-2</v>
      </c>
      <c r="AR43">
        <f t="shared" si="27"/>
        <v>-5.6328439847608484E-2</v>
      </c>
      <c r="AS43">
        <f t="shared" si="27"/>
        <v>-0.40780364147020126</v>
      </c>
      <c r="AT43">
        <f t="shared" si="27"/>
        <v>-0.26749564094437683</v>
      </c>
      <c r="AU43">
        <f t="shared" si="25"/>
        <v>-0.73162772226218653</v>
      </c>
      <c r="AW43">
        <v>40</v>
      </c>
      <c r="AX43">
        <f>IF(Z43&gt;0, (R43*SUMPRODUCT(K43:$K$98, X43:$X$98)-K43*$AZ$3)/Z43, 0)</f>
        <v>-2964106.3645623852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</v>
      </c>
      <c r="S44">
        <f t="shared" si="1"/>
        <v>-5419534.3136424962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-202.4194980824646</v>
      </c>
      <c r="AC44">
        <f t="shared" si="22"/>
        <v>-180.77705716481813</v>
      </c>
      <c r="AE44">
        <f t="shared" si="2"/>
        <v>0</v>
      </c>
      <c r="AF44">
        <f t="shared" si="26"/>
        <v>0</v>
      </c>
      <c r="AG44">
        <f t="shared" si="26"/>
        <v>-4.1695708224817238E-4</v>
      </c>
      <c r="AH44">
        <f t="shared" si="4"/>
        <v>-1.7125379341327214</v>
      </c>
      <c r="AI44">
        <f t="shared" si="23"/>
        <v>-1.7129548912149695</v>
      </c>
      <c r="AJ44">
        <f t="shared" si="6"/>
        <v>-21.642440917646468</v>
      </c>
      <c r="AK44">
        <f t="shared" si="19"/>
        <v>-14.169364865772524</v>
      </c>
      <c r="AL44">
        <f t="shared" si="24"/>
        <v>-37.52476067463396</v>
      </c>
      <c r="AN44">
        <f t="shared" si="27"/>
        <v>0</v>
      </c>
      <c r="AO44">
        <f t="shared" si="27"/>
        <v>0</v>
      </c>
      <c r="AP44">
        <f t="shared" si="27"/>
        <v>-6.2781092312697768E-6</v>
      </c>
      <c r="AQ44">
        <f t="shared" si="27"/>
        <v>-2.5785627996070423E-2</v>
      </c>
      <c r="AR44">
        <f t="shared" si="27"/>
        <v>-2.5791906105301691E-2</v>
      </c>
      <c r="AS44">
        <f t="shared" si="27"/>
        <v>-0.32586952925628737</v>
      </c>
      <c r="AT44">
        <f t="shared" si="27"/>
        <v>-0.21334766610844885</v>
      </c>
      <c r="AU44">
        <f t="shared" si="25"/>
        <v>-0.56500910147003791</v>
      </c>
      <c r="AW44">
        <v>41</v>
      </c>
      <c r="AX44">
        <f>IF(Z44&gt;0, (R44*SUMPRODUCT(K44:$K$98, X44:$X$98)-K44*$AZ$3)/Z44, 0)</f>
        <v>-5419534.3136424962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</v>
      </c>
      <c r="S45">
        <f t="shared" si="1"/>
        <v>-10165846.346999934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-180.77705716481813</v>
      </c>
      <c r="AC45">
        <f t="shared" si="22"/>
        <v>-161.42895443381263</v>
      </c>
      <c r="AE45">
        <f t="shared" si="2"/>
        <v>0</v>
      </c>
      <c r="AF45">
        <f t="shared" si="26"/>
        <v>0</v>
      </c>
      <c r="AG45">
        <f t="shared" si="26"/>
        <v>-1.984942386049494E-4</v>
      </c>
      <c r="AH45">
        <f t="shared" si="4"/>
        <v>-0.85717309128296504</v>
      </c>
      <c r="AI45">
        <f t="shared" si="23"/>
        <v>-0.85737158552157</v>
      </c>
      <c r="AJ45">
        <f t="shared" si="6"/>
        <v>-19.348102731005497</v>
      </c>
      <c r="AK45">
        <f t="shared" si="19"/>
        <v>-12.65439400153727</v>
      </c>
      <c r="AL45">
        <f t="shared" si="24"/>
        <v>-32.859868318064336</v>
      </c>
      <c r="AN45">
        <f t="shared" si="27"/>
        <v>0</v>
      </c>
      <c r="AO45">
        <f t="shared" si="27"/>
        <v>0</v>
      </c>
      <c r="AP45">
        <f t="shared" si="27"/>
        <v>-2.6685011582273768E-6</v>
      </c>
      <c r="AQ45">
        <f t="shared" si="27"/>
        <v>-1.1523595863365772E-2</v>
      </c>
      <c r="AR45">
        <f t="shared" si="27"/>
        <v>-1.1526264364523999E-2</v>
      </c>
      <c r="AS45">
        <f t="shared" si="27"/>
        <v>-0.26011049444083489</v>
      </c>
      <c r="AT45">
        <f t="shared" si="27"/>
        <v>-0.17012214201831133</v>
      </c>
      <c r="AU45">
        <f t="shared" si="25"/>
        <v>-0.4417589008236702</v>
      </c>
      <c r="AW45">
        <v>42</v>
      </c>
      <c r="AX45">
        <f>IF(Z45&gt;0, (R45*SUMPRODUCT(K45:$K$98, X45:$X$98)-K45*$AZ$3)/Z45, 0)</f>
        <v>-10165846.346999934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</v>
      </c>
      <c r="S46">
        <f t="shared" si="1"/>
        <v>-19608558.838314332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-161.42895443381263</v>
      </c>
      <c r="AC46">
        <f t="shared" si="22"/>
        <v>-144.14236342342457</v>
      </c>
      <c r="AE46">
        <f t="shared" si="2"/>
        <v>0</v>
      </c>
      <c r="AF46">
        <f t="shared" si="26"/>
        <v>0</v>
      </c>
      <c r="AG46">
        <f t="shared" si="26"/>
        <v>-9.1887402722947841E-5</v>
      </c>
      <c r="AH46">
        <f t="shared" si="4"/>
        <v>-0.4184875739838082</v>
      </c>
      <c r="AI46">
        <f t="shared" si="23"/>
        <v>-0.41857946138653113</v>
      </c>
      <c r="AJ46">
        <f t="shared" si="6"/>
        <v>-17.286591010388065</v>
      </c>
      <c r="AK46">
        <f t="shared" si="19"/>
        <v>-11.300026810366885</v>
      </c>
      <c r="AL46">
        <f t="shared" si="24"/>
        <v>-29.005197282141481</v>
      </c>
      <c r="AN46">
        <f t="shared" si="27"/>
        <v>0</v>
      </c>
      <c r="AO46">
        <f t="shared" si="27"/>
        <v>0</v>
      </c>
      <c r="AP46">
        <f t="shared" si="27"/>
        <v>-1.1029541098127158E-6</v>
      </c>
      <c r="AQ46">
        <f t="shared" si="27"/>
        <v>-5.0232412273387896E-3</v>
      </c>
      <c r="AR46">
        <f t="shared" si="27"/>
        <v>-5.0243441814486027E-3</v>
      </c>
      <c r="AS46">
        <f t="shared" si="27"/>
        <v>-0.20749652329434559</v>
      </c>
      <c r="AT46">
        <f t="shared" si="27"/>
        <v>-0.13563786375665435</v>
      </c>
      <c r="AU46">
        <f t="shared" si="25"/>
        <v>-0.34815873123244856</v>
      </c>
      <c r="AW46">
        <v>43</v>
      </c>
      <c r="AX46">
        <f>IF(Z46&gt;0, (R46*SUMPRODUCT(K46:$K$98, X46:$X$98)-K46*$AZ$3)/Z46, 0)</f>
        <v>-19608558.838314332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</v>
      </c>
      <c r="S47">
        <f t="shared" si="1"/>
        <v>-38991992.464788601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-144.14236342342457</v>
      </c>
      <c r="AC47">
        <f t="shared" si="22"/>
        <v>-128.7026414804989</v>
      </c>
      <c r="AE47">
        <f t="shared" si="2"/>
        <v>0</v>
      </c>
      <c r="AF47">
        <f t="shared" si="26"/>
        <v>0</v>
      </c>
      <c r="AG47">
        <f t="shared" si="26"/>
        <v>-4.1259318049956915E-5</v>
      </c>
      <c r="AH47">
        <f t="shared" si="4"/>
        <v>-0.19883684258304579</v>
      </c>
      <c r="AI47">
        <f t="shared" si="23"/>
        <v>-0.19887810190109576</v>
      </c>
      <c r="AJ47">
        <f t="shared" si="6"/>
        <v>-15.439721942925672</v>
      </c>
      <c r="AK47">
        <f t="shared" si="19"/>
        <v>-10.089965439639721</v>
      </c>
      <c r="AL47">
        <f t="shared" si="24"/>
        <v>-25.72856548446649</v>
      </c>
      <c r="AN47">
        <f t="shared" si="27"/>
        <v>0</v>
      </c>
      <c r="AO47">
        <f t="shared" si="27"/>
        <v>0</v>
      </c>
      <c r="AP47">
        <f t="shared" si="27"/>
        <v>-4.4218651094722065E-7</v>
      </c>
      <c r="AQ47">
        <f t="shared" si="27"/>
        <v>-2.1309845587632196E-3</v>
      </c>
      <c r="AR47">
        <f t="shared" si="27"/>
        <v>-2.1314267452741667E-3</v>
      </c>
      <c r="AS47">
        <f t="shared" si="27"/>
        <v>-0.16547139164227351</v>
      </c>
      <c r="AT47">
        <f t="shared" si="27"/>
        <v>-0.10813670279111622</v>
      </c>
      <c r="AU47">
        <f t="shared" si="25"/>
        <v>-0.2757395211786639</v>
      </c>
      <c r="AW47">
        <v>44</v>
      </c>
      <c r="AX47">
        <f>IF(Z47&gt;0, (R47*SUMPRODUCT(K47:$K$98, X47:$X$98)-K47*$AZ$3)/Z47, 0)</f>
        <v>-38991992.464788601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</v>
      </c>
      <c r="S48">
        <f t="shared" si="1"/>
        <v>-80059452.899202555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-128.7026414804989</v>
      </c>
      <c r="AC48">
        <f t="shared" si="22"/>
        <v>-114.91482140777818</v>
      </c>
      <c r="AE48">
        <f t="shared" si="2"/>
        <v>0</v>
      </c>
      <c r="AF48">
        <f t="shared" si="26"/>
        <v>0</v>
      </c>
      <c r="AG48">
        <f t="shared" si="26"/>
        <v>-1.7942106966503328E-5</v>
      </c>
      <c r="AH48">
        <f t="shared" si="4"/>
        <v>-9.1618471611816077E-2</v>
      </c>
      <c r="AI48">
        <f t="shared" si="23"/>
        <v>-9.1636413718782575E-2</v>
      </c>
      <c r="AJ48">
        <f t="shared" si="6"/>
        <v>-13.78782007272072</v>
      </c>
      <c r="AK48">
        <f t="shared" si="19"/>
        <v>-9.0091849036349245</v>
      </c>
      <c r="AL48">
        <f t="shared" si="24"/>
        <v>-22.888641390074426</v>
      </c>
      <c r="AN48">
        <f t="shared" si="27"/>
        <v>0</v>
      </c>
      <c r="AO48">
        <f t="shared" si="27"/>
        <v>0</v>
      </c>
      <c r="AP48">
        <f t="shared" si="27"/>
        <v>-1.7168757380873222E-7</v>
      </c>
      <c r="AQ48">
        <f t="shared" si="27"/>
        <v>-8.7669486847131561E-4</v>
      </c>
      <c r="AR48">
        <f t="shared" si="27"/>
        <v>-8.7686655604512424E-4</v>
      </c>
      <c r="AS48">
        <f t="shared" si="27"/>
        <v>-0.1319353061943144</v>
      </c>
      <c r="AT48">
        <f t="shared" si="27"/>
        <v>-8.620866551442595E-2</v>
      </c>
      <c r="AU48">
        <f t="shared" si="25"/>
        <v>-0.21902083826478547</v>
      </c>
      <c r="AW48">
        <v>45</v>
      </c>
      <c r="AX48">
        <f>IF(Z48&gt;0, (R48*SUMPRODUCT(K48:$K$98, X48:$X$98)-K48*$AZ$3)/Z48, 0)</f>
        <v>-80059452.899202555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</v>
      </c>
      <c r="S49">
        <f t="shared" si="1"/>
        <v>-170169021.80117178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-114.91482140777818</v>
      </c>
      <c r="AC49">
        <f t="shared" si="22"/>
        <v>-102.60324180150423</v>
      </c>
      <c r="AE49">
        <f t="shared" si="2"/>
        <v>0</v>
      </c>
      <c r="AF49">
        <f t="shared" si="26"/>
        <v>0</v>
      </c>
      <c r="AG49">
        <f t="shared" si="26"/>
        <v>-7.5368625202379301E-6</v>
      </c>
      <c r="AH49">
        <f t="shared" si="4"/>
        <v>-4.0903293506401456E-2</v>
      </c>
      <c r="AI49">
        <f t="shared" si="23"/>
        <v>-4.0910830368921694E-2</v>
      </c>
      <c r="AJ49">
        <f t="shared" si="6"/>
        <v>-12.311579606273952</v>
      </c>
      <c r="AK49">
        <f t="shared" si="19"/>
        <v>-8.0440374985444727</v>
      </c>
      <c r="AL49">
        <f t="shared" si="24"/>
        <v>-20.396527935187347</v>
      </c>
      <c r="AN49">
        <f t="shared" si="27"/>
        <v>0</v>
      </c>
      <c r="AO49">
        <f t="shared" si="27"/>
        <v>0</v>
      </c>
      <c r="AP49">
        <f t="shared" si="27"/>
        <v>-6.4392901223392245E-8</v>
      </c>
      <c r="AQ49">
        <f t="shared" si="27"/>
        <v>-3.4946660250159131E-4</v>
      </c>
      <c r="AR49">
        <f t="shared" si="27"/>
        <v>-3.4953099540281472E-4</v>
      </c>
      <c r="AS49">
        <f t="shared" si="27"/>
        <v>-0.10518678393853759</v>
      </c>
      <c r="AT49">
        <f t="shared" si="27"/>
        <v>-6.8726066143592793E-2</v>
      </c>
      <c r="AU49">
        <f t="shared" si="25"/>
        <v>-0.1742623810775332</v>
      </c>
      <c r="AW49">
        <v>46</v>
      </c>
      <c r="AX49">
        <f>IF(Z49&gt;0, (R49*SUMPRODUCT(K49:$K$98, X49:$X$98)-K49*$AZ$3)/Z49, 0)</f>
        <v>-170169021.80117178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</v>
      </c>
      <c r="S50">
        <f t="shared" si="1"/>
        <v>-374996427.89502597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-102.60324180150423</v>
      </c>
      <c r="AC50">
        <f t="shared" si="22"/>
        <v>-91.610326713515278</v>
      </c>
      <c r="AE50">
        <f t="shared" si="2"/>
        <v>0</v>
      </c>
      <c r="AF50">
        <f t="shared" si="26"/>
        <v>0</v>
      </c>
      <c r="AG50">
        <f t="shared" si="26"/>
        <v>-3.053706645545703E-6</v>
      </c>
      <c r="AH50">
        <f t="shared" si="4"/>
        <v>-1.7631148997959388E-2</v>
      </c>
      <c r="AI50">
        <f t="shared" si="23"/>
        <v>-1.7634202704604935E-2</v>
      </c>
      <c r="AJ50">
        <f t="shared" si="6"/>
        <v>-10.992915087988948</v>
      </c>
      <c r="AK50">
        <f t="shared" si="19"/>
        <v>-7.1822269261052964</v>
      </c>
      <c r="AL50">
        <f t="shared" si="24"/>
        <v>-18.192776216798848</v>
      </c>
      <c r="AN50">
        <f t="shared" si="27"/>
        <v>0</v>
      </c>
      <c r="AO50">
        <f t="shared" si="27"/>
        <v>0</v>
      </c>
      <c r="AP50">
        <f t="shared" si="27"/>
        <v>-2.3294676884995075E-8</v>
      </c>
      <c r="AQ50">
        <f t="shared" si="27"/>
        <v>-1.3449619321415651E-4</v>
      </c>
      <c r="AR50">
        <f t="shared" si="27"/>
        <v>-1.3451948789104152E-4</v>
      </c>
      <c r="AS50">
        <f t="shared" si="27"/>
        <v>-8.3857565484365126E-2</v>
      </c>
      <c r="AT50">
        <f t="shared" si="27"/>
        <v>-5.4788385060620684E-2</v>
      </c>
      <c r="AU50">
        <f t="shared" si="25"/>
        <v>-0.13878047003287683</v>
      </c>
      <c r="AW50">
        <v>47</v>
      </c>
      <c r="AX50">
        <f>IF(Z50&gt;0, (R50*SUMPRODUCT(K50:$K$98, X50:$X$98)-K50*$AZ$3)/Z50, 0)</f>
        <v>-374996427.89502597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</v>
      </c>
      <c r="S51">
        <f t="shared" si="1"/>
        <v>-857372467.52879357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-91.610326713515278</v>
      </c>
      <c r="AC51">
        <f t="shared" si="22"/>
        <v>-81.795046428823284</v>
      </c>
      <c r="AE51">
        <f t="shared" si="2"/>
        <v>0</v>
      </c>
      <c r="AF51">
        <f t="shared" si="26"/>
        <v>0</v>
      </c>
      <c r="AG51">
        <f t="shared" si="26"/>
        <v>-1.1925249749473136E-6</v>
      </c>
      <c r="AH51">
        <f t="shared" si="4"/>
        <v>-7.3225784165717308E-3</v>
      </c>
      <c r="AI51">
        <f t="shared" si="23"/>
        <v>-7.3237709415466777E-3</v>
      </c>
      <c r="AJ51">
        <f t="shared" si="6"/>
        <v>-9.815280284691994</v>
      </c>
      <c r="AK51">
        <f t="shared" si="19"/>
        <v>-6.4127228699460703</v>
      </c>
      <c r="AL51">
        <f t="shared" si="24"/>
        <v>-16.23532692557961</v>
      </c>
      <c r="AN51">
        <f t="shared" si="27"/>
        <v>0</v>
      </c>
      <c r="AO51">
        <f t="shared" si="27"/>
        <v>0</v>
      </c>
      <c r="AP51">
        <f t="shared" si="27"/>
        <v>-8.1222964630556704E-9</v>
      </c>
      <c r="AQ51">
        <f t="shared" si="27"/>
        <v>-4.9874135991152764E-5</v>
      </c>
      <c r="AR51">
        <f t="shared" si="27"/>
        <v>-4.9882258287615818E-5</v>
      </c>
      <c r="AS51">
        <f t="shared" si="27"/>
        <v>-6.6851946931992784E-2</v>
      </c>
      <c r="AT51">
        <f t="shared" si="27"/>
        <v>-4.3677103104209927E-2</v>
      </c>
      <c r="AU51">
        <f t="shared" si="25"/>
        <v>-0.11057893229449033</v>
      </c>
      <c r="AW51">
        <v>48</v>
      </c>
      <c r="AX51">
        <f>IF(Z51&gt;0, (R51*SUMPRODUCT(K51:$K$98, X51:$X$98)-K51*$AZ$3)/Z51, 0)</f>
        <v>-857372467.52879357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</v>
      </c>
      <c r="S52">
        <f t="shared" si="1"/>
        <v>-2038567067.0076683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-81.795046428823284</v>
      </c>
      <c r="AC52">
        <f t="shared" si="22"/>
        <v>-73.031333105740345</v>
      </c>
      <c r="AE52">
        <f t="shared" si="2"/>
        <v>0</v>
      </c>
      <c r="AF52">
        <f t="shared" si="26"/>
        <v>0</v>
      </c>
      <c r="AG52">
        <f t="shared" si="26"/>
        <v>-4.4781046382827707E-7</v>
      </c>
      <c r="AH52">
        <f t="shared" si="4"/>
        <v>-2.9311570454782533E-3</v>
      </c>
      <c r="AI52">
        <f t="shared" si="23"/>
        <v>-2.9316048559420815E-3</v>
      </c>
      <c r="AJ52">
        <f t="shared" si="6"/>
        <v>-8.7637133230829392</v>
      </c>
      <c r="AK52">
        <f t="shared" si="19"/>
        <v>-5.72565325001763</v>
      </c>
      <c r="AL52">
        <f t="shared" si="24"/>
        <v>-14.49229817795651</v>
      </c>
      <c r="AN52">
        <f t="shared" si="27"/>
        <v>0</v>
      </c>
      <c r="AO52">
        <f t="shared" si="27"/>
        <v>0</v>
      </c>
      <c r="AP52">
        <f t="shared" si="27"/>
        <v>-2.7232503533045425E-9</v>
      </c>
      <c r="AQ52">
        <f t="shared" si="27"/>
        <v>-1.7825118224014376E-5</v>
      </c>
      <c r="AR52">
        <f t="shared" si="27"/>
        <v>-1.7827841474367681E-5</v>
      </c>
      <c r="AS52">
        <f t="shared" si="27"/>
        <v>-5.3294389772225621E-2</v>
      </c>
      <c r="AT52">
        <f t="shared" si="27"/>
        <v>-3.4819166802652166E-2</v>
      </c>
      <c r="AU52">
        <f t="shared" si="25"/>
        <v>-8.813138441635214E-2</v>
      </c>
      <c r="AW52">
        <v>49</v>
      </c>
      <c r="AX52">
        <f>IF(Z52&gt;0, (R52*SUMPRODUCT(K52:$K$98, X52:$X$98)-K52*$AZ$3)/Z52, 0)</f>
        <v>-2038567067.0076683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</v>
      </c>
      <c r="S53">
        <f t="shared" si="1"/>
        <v>-5052473225.8893394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-73.031333105740345</v>
      </c>
      <c r="AC53">
        <f t="shared" si="22"/>
        <v>-65.206562361913086</v>
      </c>
      <c r="AE53">
        <f t="shared" si="2"/>
        <v>0</v>
      </c>
      <c r="AF53">
        <f t="shared" si="26"/>
        <v>0</v>
      </c>
      <c r="AG53">
        <f t="shared" si="26"/>
        <v>-1.6132337433226919E-7</v>
      </c>
      <c r="AH53">
        <f t="shared" si="4"/>
        <v>-1.1280359394309004E-3</v>
      </c>
      <c r="AI53">
        <f t="shared" si="23"/>
        <v>-1.1281972628052327E-3</v>
      </c>
      <c r="AJ53">
        <f t="shared" si="6"/>
        <v>-7.8247707438272585</v>
      </c>
      <c r="AK53">
        <f t="shared" si="19"/>
        <v>-5.1121933174018244</v>
      </c>
      <c r="AL53">
        <f t="shared" si="24"/>
        <v>-12.938092258491888</v>
      </c>
      <c r="AN53">
        <f t="shared" si="27"/>
        <v>0</v>
      </c>
      <c r="AO53">
        <f t="shared" si="27"/>
        <v>0</v>
      </c>
      <c r="AP53">
        <f t="shared" si="27"/>
        <v>-8.7593646442137408E-10</v>
      </c>
      <c r="AQ53">
        <f t="shared" si="27"/>
        <v>-6.1248893200698504E-6</v>
      </c>
      <c r="AR53">
        <f t="shared" si="27"/>
        <v>-6.125765256534272E-6</v>
      </c>
      <c r="AS53">
        <f t="shared" si="27"/>
        <v>-4.2486106236155403E-2</v>
      </c>
      <c r="AT53">
        <f t="shared" si="27"/>
        <v>-2.775764242731819E-2</v>
      </c>
      <c r="AU53">
        <f t="shared" si="25"/>
        <v>-7.0249874428730125E-2</v>
      </c>
      <c r="AW53">
        <v>50</v>
      </c>
      <c r="AX53">
        <f>IF(Z53&gt;0, (R53*SUMPRODUCT(K53:$K$98, X53:$X$98)-K53*$AZ$3)/Z53, 0)</f>
        <v>-5052473225.8893394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</v>
      </c>
      <c r="S54">
        <f t="shared" si="1"/>
        <v>-13082588680.340237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-65.206562361913086</v>
      </c>
      <c r="AC54">
        <f t="shared" si="22"/>
        <v>-58.220150121672518</v>
      </c>
      <c r="AE54">
        <f t="shared" si="2"/>
        <v>0</v>
      </c>
      <c r="AF54">
        <f t="shared" si="26"/>
        <v>0</v>
      </c>
      <c r="AG54">
        <f t="shared" si="26"/>
        <v>-5.5627513354029868E-8</v>
      </c>
      <c r="AH54">
        <f t="shared" si="4"/>
        <v>-4.1633050893966658E-4</v>
      </c>
      <c r="AI54">
        <f t="shared" si="23"/>
        <v>-4.1638613645302063E-4</v>
      </c>
      <c r="AJ54">
        <f t="shared" si="6"/>
        <v>-6.9864122402405684</v>
      </c>
      <c r="AK54">
        <f t="shared" si="19"/>
        <v>-4.5644593653339163</v>
      </c>
      <c r="AL54">
        <f t="shared" si="24"/>
        <v>-11.551287991710938</v>
      </c>
      <c r="AN54">
        <f t="shared" si="27"/>
        <v>0</v>
      </c>
      <c r="AO54">
        <f t="shared" si="27"/>
        <v>0</v>
      </c>
      <c r="AP54">
        <f t="shared" si="27"/>
        <v>-2.6967887798101251E-10</v>
      </c>
      <c r="AQ54">
        <f t="shared" si="27"/>
        <v>-2.0183455587086656E-6</v>
      </c>
      <c r="AR54">
        <f t="shared" si="27"/>
        <v>-2.0186152375866467E-6</v>
      </c>
      <c r="AS54">
        <f t="shared" si="27"/>
        <v>-3.3869711235697327E-2</v>
      </c>
      <c r="AT54">
        <f t="shared" si="27"/>
        <v>-2.2128227670345814E-2</v>
      </c>
      <c r="AU54">
        <f t="shared" si="25"/>
        <v>-5.5999957521280723E-2</v>
      </c>
      <c r="AW54">
        <v>51</v>
      </c>
      <c r="AX54">
        <f>IF(Z54&gt;0, (R54*SUMPRODUCT(K54:$K$98, X54:$X$98)-K54*$AZ$3)/Z54, 0)</f>
        <v>-13082588680.340237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</v>
      </c>
      <c r="S55">
        <f t="shared" si="1"/>
        <v>-35469268871.77977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-58.220150121672518</v>
      </c>
      <c r="AC55">
        <f t="shared" si="22"/>
        <v>-51.982278599723521</v>
      </c>
      <c r="AE55">
        <f t="shared" si="2"/>
        <v>0</v>
      </c>
      <c r="AF55">
        <f t="shared" si="26"/>
        <v>0</v>
      </c>
      <c r="AG55">
        <f t="shared" si="26"/>
        <v>-1.8319477766668145E-8</v>
      </c>
      <c r="AH55">
        <f t="shared" si="4"/>
        <v>-1.4700704181528569E-4</v>
      </c>
      <c r="AI55">
        <f t="shared" si="23"/>
        <v>-1.4702536129305234E-4</v>
      </c>
      <c r="AJ55">
        <f t="shared" si="6"/>
        <v>-6.2378715219489962</v>
      </c>
      <c r="AK55">
        <f t="shared" si="19"/>
        <v>-4.0754105085170762</v>
      </c>
      <c r="AL55">
        <f t="shared" si="24"/>
        <v>-10.313429055827365</v>
      </c>
      <c r="AN55">
        <f t="shared" si="27"/>
        <v>0</v>
      </c>
      <c r="AO55">
        <f t="shared" si="27"/>
        <v>0</v>
      </c>
      <c r="AP55">
        <f t="shared" si="27"/>
        <v>-7.9296195729863687E-11</v>
      </c>
      <c r="AQ55">
        <f t="shared" si="27"/>
        <v>-6.3632267851341075E-7</v>
      </c>
      <c r="AR55">
        <f t="shared" si="27"/>
        <v>-6.3640197470914056E-7</v>
      </c>
      <c r="AS55">
        <f t="shared" si="27"/>
        <v>-2.7000741366230159E-2</v>
      </c>
      <c r="AT55">
        <f t="shared" si="27"/>
        <v>-1.7640489182006246E-2</v>
      </c>
      <c r="AU55">
        <f t="shared" si="25"/>
        <v>-4.4641866950211113E-2</v>
      </c>
      <c r="AW55">
        <v>52</v>
      </c>
      <c r="AX55">
        <f>IF(Z55&gt;0, (R55*SUMPRODUCT(K55:$K$98, X55:$X$98)-K55*$AZ$3)/Z55, 0)</f>
        <v>-35469268871.77977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</v>
      </c>
      <c r="S56">
        <f t="shared" si="1"/>
        <v>-100938350628.02307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-51.982278599723521</v>
      </c>
      <c r="AC56">
        <f t="shared" si="22"/>
        <v>-46.412749289354643</v>
      </c>
      <c r="AE56">
        <f t="shared" si="2"/>
        <v>0</v>
      </c>
      <c r="AF56">
        <f t="shared" si="26"/>
        <v>0</v>
      </c>
      <c r="AG56">
        <f t="shared" si="26"/>
        <v>-5.7476604532100006E-9</v>
      </c>
      <c r="AH56">
        <f t="shared" si="4"/>
        <v>-4.9554490143165848E-5</v>
      </c>
      <c r="AI56">
        <f t="shared" si="23"/>
        <v>-4.9560237803619061E-5</v>
      </c>
      <c r="AJ56">
        <f t="shared" si="6"/>
        <v>-5.5695293103688783</v>
      </c>
      <c r="AK56">
        <f t="shared" si="19"/>
        <v>-3.6387595019806467</v>
      </c>
      <c r="AL56">
        <f t="shared" si="24"/>
        <v>-9.2083383725873276</v>
      </c>
      <c r="AN56">
        <f t="shared" si="27"/>
        <v>0</v>
      </c>
      <c r="AO56">
        <f t="shared" si="27"/>
        <v>0</v>
      </c>
      <c r="AP56">
        <f t="shared" si="27"/>
        <v>-2.2213262284253557E-11</v>
      </c>
      <c r="AQ56">
        <f t="shared" si="27"/>
        <v>-1.9151564290786093E-7</v>
      </c>
      <c r="AR56">
        <f t="shared" si="27"/>
        <v>-1.9153785617014519E-7</v>
      </c>
      <c r="AS56">
        <f t="shared" si="27"/>
        <v>-2.1524830211911181E-2</v>
      </c>
      <c r="AT56">
        <f t="shared" si="27"/>
        <v>-1.406289043425905E-2</v>
      </c>
      <c r="AU56">
        <f t="shared" si="25"/>
        <v>-3.5587912184026398E-2</v>
      </c>
      <c r="AW56">
        <v>53</v>
      </c>
      <c r="AX56">
        <f>IF(Z56&gt;0, (R56*SUMPRODUCT(K56:$K$98, X56:$X$98)-K56*$AZ$3)/Z56, 0)</f>
        <v>-100938350628.02307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</v>
      </c>
      <c r="S57">
        <f t="shared" si="1"/>
        <v>-302370166221.92865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-46.412749289354643</v>
      </c>
      <c r="AC57">
        <f t="shared" si="22"/>
        <v>-41.439954885609964</v>
      </c>
      <c r="AE57">
        <f t="shared" si="2"/>
        <v>0</v>
      </c>
      <c r="AF57">
        <f t="shared" si="26"/>
        <v>0</v>
      </c>
      <c r="AG57">
        <f t="shared" si="26"/>
        <v>-1.7131301098334283E-9</v>
      </c>
      <c r="AH57">
        <f t="shared" si="4"/>
        <v>-1.590821495537789E-5</v>
      </c>
      <c r="AI57">
        <f t="shared" si="23"/>
        <v>-1.5909928085487723E-5</v>
      </c>
      <c r="AJ57">
        <f t="shared" si="6"/>
        <v>-4.972794403744679</v>
      </c>
      <c r="AK57">
        <f t="shared" si="19"/>
        <v>-3.2488924502548255</v>
      </c>
      <c r="AL57">
        <f t="shared" si="24"/>
        <v>-8.2217027639275901</v>
      </c>
      <c r="AN57">
        <f t="shared" si="27"/>
        <v>0</v>
      </c>
      <c r="AO57">
        <f t="shared" si="27"/>
        <v>0</v>
      </c>
      <c r="AP57">
        <f t="shared" si="27"/>
        <v>-5.9114438149241746E-12</v>
      </c>
      <c r="AQ57">
        <f t="shared" si="27"/>
        <v>-5.4893973531056944E-8</v>
      </c>
      <c r="AR57">
        <f t="shared" si="27"/>
        <v>-5.4899884974871863E-8</v>
      </c>
      <c r="AS57">
        <f t="shared" si="27"/>
        <v>-1.7159464159884688E-2</v>
      </c>
      <c r="AT57">
        <f t="shared" si="27"/>
        <v>-1.1210850285201131E-2</v>
      </c>
      <c r="AU57">
        <f t="shared" si="25"/>
        <v>-2.8370369344970794E-2</v>
      </c>
      <c r="AW57">
        <v>54</v>
      </c>
      <c r="AX57">
        <f>IF(Z57&gt;0, (R57*SUMPRODUCT(K57:$K$98, X57:$X$98)-K57*$AZ$3)/Z57, 0)</f>
        <v>-302370166221.92865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</v>
      </c>
      <c r="S58">
        <f t="shared" si="1"/>
        <v>-956178370999.4917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-41.439954885609964</v>
      </c>
      <c r="AC58">
        <f t="shared" si="22"/>
        <v>-36.999959766164359</v>
      </c>
      <c r="AE58">
        <f t="shared" si="2"/>
        <v>0</v>
      </c>
      <c r="AF58">
        <f t="shared" si="26"/>
        <v>0</v>
      </c>
      <c r="AG58">
        <f t="shared" si="26"/>
        <v>-4.8369583657660496E-10</v>
      </c>
      <c r="AH58">
        <f t="shared" si="4"/>
        <v>-4.8492118886339559E-6</v>
      </c>
      <c r="AI58">
        <f t="shared" si="23"/>
        <v>-4.8496955844705323E-6</v>
      </c>
      <c r="AJ58">
        <f t="shared" si="6"/>
        <v>-4.4399951194456051</v>
      </c>
      <c r="AK58">
        <f t="shared" si="19"/>
        <v>-2.9007968419926979</v>
      </c>
      <c r="AL58">
        <f t="shared" si="24"/>
        <v>-7.3407968111338882</v>
      </c>
      <c r="AN58">
        <f t="shared" si="27"/>
        <v>0</v>
      </c>
      <c r="AO58">
        <f t="shared" si="27"/>
        <v>0</v>
      </c>
      <c r="AP58">
        <f t="shared" si="27"/>
        <v>-1.4902445576409619E-12</v>
      </c>
      <c r="AQ58">
        <f t="shared" si="27"/>
        <v>-1.494019811506091E-8</v>
      </c>
      <c r="AR58">
        <f t="shared" si="27"/>
        <v>-1.494168835961855E-8</v>
      </c>
      <c r="AS58">
        <f t="shared" si="27"/>
        <v>-1.3679420128021579E-2</v>
      </c>
      <c r="AT58">
        <f t="shared" si="27"/>
        <v>-8.9372212446510741E-3</v>
      </c>
      <c r="AU58">
        <f t="shared" si="25"/>
        <v>-2.2616656314361012E-2</v>
      </c>
      <c r="AW58">
        <v>55</v>
      </c>
      <c r="AX58">
        <f>IF(Z58&gt;0, (R58*SUMPRODUCT(K58:$K$98, X58:$X$98)-K58*$AZ$3)/Z58, 0)</f>
        <v>-956178370999.4917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</v>
      </c>
      <c r="S59">
        <f t="shared" si="1"/>
        <v>-3201028506404.9492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-36.999959766164359</v>
      </c>
      <c r="AC59">
        <f t="shared" si="22"/>
        <v>-33.035678375444228</v>
      </c>
      <c r="AE59">
        <f t="shared" si="2"/>
        <v>0</v>
      </c>
      <c r="AF59">
        <f t="shared" si="26"/>
        <v>0</v>
      </c>
      <c r="AG59">
        <f t="shared" si="26"/>
        <v>-1.29004155653968E-10</v>
      </c>
      <c r="AH59">
        <f t="shared" si="4"/>
        <v>-1.3994188902274834E-6</v>
      </c>
      <c r="AI59">
        <f t="shared" si="23"/>
        <v>-1.3995478943831373E-6</v>
      </c>
      <c r="AJ59">
        <f t="shared" si="6"/>
        <v>-3.9642813907201315</v>
      </c>
      <c r="AK59">
        <f t="shared" si="19"/>
        <v>-2.5899971836315054</v>
      </c>
      <c r="AL59">
        <f t="shared" si="24"/>
        <v>-6.554279973899531</v>
      </c>
      <c r="AN59">
        <f t="shared" si="27"/>
        <v>0</v>
      </c>
      <c r="AO59">
        <f t="shared" si="27"/>
        <v>0</v>
      </c>
      <c r="AP59">
        <f t="shared" si="27"/>
        <v>-3.5487129650422782E-13</v>
      </c>
      <c r="AQ59">
        <f t="shared" si="27"/>
        <v>-3.8495937856422035E-9</v>
      </c>
      <c r="AR59">
        <f t="shared" si="27"/>
        <v>-3.8499486569387069E-9</v>
      </c>
      <c r="AS59">
        <f t="shared" si="27"/>
        <v>-1.0905150068234757E-2</v>
      </c>
      <c r="AT59">
        <f t="shared" si="27"/>
        <v>-7.1246980675799656E-3</v>
      </c>
      <c r="AU59">
        <f t="shared" si="25"/>
        <v>-1.802985198576338E-2</v>
      </c>
      <c r="AW59">
        <v>56</v>
      </c>
      <c r="AX59">
        <f>IF(Z59&gt;0, (R59*SUMPRODUCT(K59:$K$98, X59:$X$98)-K59*$AZ$3)/Z59, 0)</f>
        <v>-3201028506404.9492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</v>
      </c>
      <c r="S60">
        <f t="shared" si="1"/>
        <v>-11499127779864.143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-33.035678375444228</v>
      </c>
      <c r="AC60">
        <f t="shared" si="22"/>
        <v>-29.496141409954244</v>
      </c>
      <c r="AE60">
        <f t="shared" si="2"/>
        <v>0</v>
      </c>
      <c r="AF60">
        <f t="shared" si="26"/>
        <v>0</v>
      </c>
      <c r="AG60">
        <f t="shared" si="26"/>
        <v>-3.2063455131792969E-11</v>
      </c>
      <c r="AH60">
        <f t="shared" si="4"/>
        <v>-3.8260263586254146E-7</v>
      </c>
      <c r="AI60">
        <f t="shared" si="23"/>
        <v>-3.8263469931767323E-7</v>
      </c>
      <c r="AJ60">
        <f t="shared" si="6"/>
        <v>-3.5395369654899831</v>
      </c>
      <c r="AK60">
        <f t="shared" si="19"/>
        <v>-2.3124974862810963</v>
      </c>
      <c r="AL60">
        <f t="shared" si="24"/>
        <v>-5.8520348344057789</v>
      </c>
      <c r="AN60">
        <f t="shared" si="27"/>
        <v>0</v>
      </c>
      <c r="AO60">
        <f t="shared" si="27"/>
        <v>0</v>
      </c>
      <c r="AP60">
        <f t="shared" si="27"/>
        <v>-7.8751615149689132E-14</v>
      </c>
      <c r="AQ60">
        <f t="shared" si="27"/>
        <v>-9.3971705204119185E-10</v>
      </c>
      <c r="AR60">
        <f t="shared" si="27"/>
        <v>-9.3979580365634149E-10</v>
      </c>
      <c r="AS60">
        <f t="shared" si="27"/>
        <v>-8.6935188914800659E-3</v>
      </c>
      <c r="AT60">
        <f t="shared" si="27"/>
        <v>-5.6797656810745828E-3</v>
      </c>
      <c r="AU60">
        <f t="shared" si="25"/>
        <v>-1.4373285512350453E-2</v>
      </c>
      <c r="AW60">
        <v>57</v>
      </c>
      <c r="AX60">
        <f>IF(Z60&gt;0, (R60*SUMPRODUCT(K60:$K$98, X60:$X$98)-K60*$AZ$3)/Z60, 0)</f>
        <v>-11499127779864.143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</v>
      </c>
      <c r="S61">
        <f t="shared" si="1"/>
        <v>-44545472502479.117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-29.496141409954244</v>
      </c>
      <c r="AC61">
        <f t="shared" si="22"/>
        <v>-26.335840545412193</v>
      </c>
      <c r="AE61">
        <f t="shared" si="2"/>
        <v>0</v>
      </c>
      <c r="AF61">
        <f t="shared" si="26"/>
        <v>0</v>
      </c>
      <c r="AG61">
        <f t="shared" si="26"/>
        <v>-7.3901563576260491E-12</v>
      </c>
      <c r="AH61">
        <f t="shared" si="4"/>
        <v>-9.7410656891395974E-8</v>
      </c>
      <c r="AI61">
        <f t="shared" si="23"/>
        <v>-9.7418047047753604E-8</v>
      </c>
      <c r="AJ61">
        <f t="shared" si="6"/>
        <v>-3.1603008645420516</v>
      </c>
      <c r="AK61">
        <f t="shared" si="19"/>
        <v>-2.0647298986967972</v>
      </c>
      <c r="AL61">
        <f t="shared" si="24"/>
        <v>-5.2250308606568954</v>
      </c>
      <c r="AN61">
        <f t="shared" si="27"/>
        <v>0</v>
      </c>
      <c r="AO61">
        <f t="shared" si="27"/>
        <v>0</v>
      </c>
      <c r="AP61">
        <f t="shared" si="27"/>
        <v>-1.6206332851183263E-14</v>
      </c>
      <c r="AQ61">
        <f t="shared" si="27"/>
        <v>-2.136178793030964E-10</v>
      </c>
      <c r="AR61">
        <f t="shared" si="27"/>
        <v>-2.1363408563594759E-10</v>
      </c>
      <c r="AS61">
        <f t="shared" si="27"/>
        <v>-6.9304200401387982E-3</v>
      </c>
      <c r="AT61">
        <f t="shared" si="27"/>
        <v>-4.5278744273848015E-3</v>
      </c>
      <c r="AU61">
        <f t="shared" si="25"/>
        <v>-1.1458294681157685E-2</v>
      </c>
      <c r="AW61">
        <v>58</v>
      </c>
      <c r="AX61">
        <f>IF(Z61&gt;0, (R61*SUMPRODUCT(K61:$K$98, X61:$X$98)-K61*$AZ$3)/Z61, 0)</f>
        <v>-44545472502479.117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</v>
      </c>
      <c r="S62">
        <f t="shared" si="1"/>
        <v>-187125515397010.31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-26.335840545412193</v>
      </c>
      <c r="AC62">
        <f t="shared" si="22"/>
        <v>-23.514143344302806</v>
      </c>
      <c r="AE62">
        <f t="shared" si="2"/>
        <v>0</v>
      </c>
      <c r="AF62">
        <f t="shared" si="26"/>
        <v>0</v>
      </c>
      <c r="AG62">
        <f t="shared" si="26"/>
        <v>-1.570746732107497E-12</v>
      </c>
      <c r="AH62">
        <f t="shared" si="4"/>
        <v>-2.2982032247769165E-8</v>
      </c>
      <c r="AI62">
        <f t="shared" si="23"/>
        <v>-2.2983602994501272E-8</v>
      </c>
      <c r="AJ62">
        <f t="shared" si="6"/>
        <v>-2.8216972011093873</v>
      </c>
      <c r="AK62">
        <f t="shared" si="19"/>
        <v>-1.8435088381788536</v>
      </c>
      <c r="AL62">
        <f t="shared" si="24"/>
        <v>-4.6652060622718441</v>
      </c>
      <c r="AN62">
        <f t="shared" si="27"/>
        <v>0</v>
      </c>
      <c r="AO62">
        <f t="shared" si="27"/>
        <v>0</v>
      </c>
      <c r="AP62">
        <f t="shared" si="27"/>
        <v>-3.0755250553149044E-15</v>
      </c>
      <c r="AQ62">
        <f t="shared" si="27"/>
        <v>-4.4998862359709773E-11</v>
      </c>
      <c r="AR62">
        <f t="shared" si="27"/>
        <v>-4.5001937884765088E-11</v>
      </c>
      <c r="AS62">
        <f t="shared" si="27"/>
        <v>-5.5248884260801056E-3</v>
      </c>
      <c r="AT62">
        <f t="shared" si="27"/>
        <v>-3.6095937719420402E-3</v>
      </c>
      <c r="AU62">
        <f t="shared" si="25"/>
        <v>-9.1344822430240846E-3</v>
      </c>
      <c r="AW62">
        <v>59</v>
      </c>
      <c r="AX62">
        <f>IF(Z62&gt;0, (R62*SUMPRODUCT(K62:$K$98, X62:$X$98)-K62*$AZ$3)/Z62, 0)</f>
        <v>-187125515397010.31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</v>
      </c>
      <c r="S63">
        <f t="shared" si="1"/>
        <v>-857903032357810.25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-23.514143344302806</v>
      </c>
      <c r="AC63">
        <f t="shared" si="22"/>
        <v>-20.994770843166545</v>
      </c>
      <c r="AE63">
        <f t="shared" si="2"/>
        <v>0</v>
      </c>
      <c r="AF63">
        <f t="shared" si="26"/>
        <v>0</v>
      </c>
      <c r="AG63">
        <f t="shared" si="26"/>
        <v>-3.0590244542943497E-13</v>
      </c>
      <c r="AH63">
        <f t="shared" si="4"/>
        <v>-4.996547277427948E-9</v>
      </c>
      <c r="AI63">
        <f t="shared" si="23"/>
        <v>-4.9968531798733775E-9</v>
      </c>
      <c r="AJ63">
        <f t="shared" si="6"/>
        <v>-2.5193725011362602</v>
      </c>
      <c r="AK63">
        <f t="shared" si="19"/>
        <v>-1.6459900341011966</v>
      </c>
      <c r="AL63">
        <f t="shared" si="24"/>
        <v>-4.1653625402343097</v>
      </c>
      <c r="AN63">
        <f t="shared" si="27"/>
        <v>0</v>
      </c>
      <c r="AO63">
        <f t="shared" si="27"/>
        <v>0</v>
      </c>
      <c r="AP63">
        <f t="shared" si="27"/>
        <v>-5.3478353876063447E-16</v>
      </c>
      <c r="AQ63">
        <f t="shared" si="27"/>
        <v>-8.7350437191065866E-12</v>
      </c>
      <c r="AR63">
        <f t="shared" si="27"/>
        <v>-8.7355785026453484E-12</v>
      </c>
      <c r="AS63">
        <f t="shared" si="27"/>
        <v>-4.404407227678331E-3</v>
      </c>
      <c r="AT63">
        <f t="shared" si="27"/>
        <v>-2.8775460554611009E-3</v>
      </c>
      <c r="AU63">
        <f t="shared" si="25"/>
        <v>-7.2819532918750101E-3</v>
      </c>
      <c r="AW63">
        <v>60</v>
      </c>
      <c r="AX63">
        <f>IF(Z63&gt;0, (R63*SUMPRODUCT(K63:$K$98, X63:$X$98)-K63*$AZ$3)/Z63, 0)</f>
        <v>-857903032357810.25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</v>
      </c>
      <c r="S64">
        <f t="shared" si="1"/>
        <v>-4324695518446673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-20.994770843166545</v>
      </c>
      <c r="AC64">
        <f t="shared" si="22"/>
        <v>-18.745331109977734</v>
      </c>
      <c r="AE64">
        <f t="shared" si="2"/>
        <v>0</v>
      </c>
      <c r="AF64">
        <f t="shared" si="26"/>
        <v>0</v>
      </c>
      <c r="AG64">
        <f t="shared" si="26"/>
        <v>-5.41810719102099E-14</v>
      </c>
      <c r="AH64">
        <f t="shared" si="4"/>
        <v>-9.9464939625972283E-10</v>
      </c>
      <c r="AI64">
        <f t="shared" si="23"/>
        <v>-9.9470357733163313E-10</v>
      </c>
      <c r="AJ64">
        <f t="shared" si="6"/>
        <v>-2.2494397331888116</v>
      </c>
      <c r="AK64">
        <f t="shared" si="19"/>
        <v>-1.4696339590216583</v>
      </c>
      <c r="AL64">
        <f t="shared" si="24"/>
        <v>-3.7190736932051731</v>
      </c>
      <c r="AN64">
        <f t="shared" si="27"/>
        <v>0</v>
      </c>
      <c r="AO64">
        <f t="shared" si="27"/>
        <v>0</v>
      </c>
      <c r="AP64">
        <f t="shared" si="27"/>
        <v>-8.4571620447814559E-17</v>
      </c>
      <c r="AQ64">
        <f t="shared" si="27"/>
        <v>-1.5525553159695563E-12</v>
      </c>
      <c r="AR64">
        <f t="shared" si="27"/>
        <v>-1.5526398875900042E-12</v>
      </c>
      <c r="AS64">
        <f t="shared" si="27"/>
        <v>-3.5111664761956984E-3</v>
      </c>
      <c r="AT64">
        <f t="shared" si="27"/>
        <v>-2.2939620977889441E-3</v>
      </c>
      <c r="AU64">
        <f t="shared" si="25"/>
        <v>-5.8051285755372816E-3</v>
      </c>
      <c r="AW64">
        <v>61</v>
      </c>
      <c r="AX64">
        <f>IF(Z64&gt;0, (R64*SUMPRODUCT(K64:$K$98, X64:$X$98)-K64*$AZ$3)/Z64, 0)</f>
        <v>-4324695518446673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</v>
      </c>
      <c r="S65">
        <f t="shared" si="1"/>
        <v>-2.41972478877621E+16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-18.745331109977734</v>
      </c>
      <c r="AC65">
        <f t="shared" si="22"/>
        <v>-16.736902776767188</v>
      </c>
      <c r="AE65">
        <f t="shared" si="2"/>
        <v>0</v>
      </c>
      <c r="AF65">
        <f t="shared" si="26"/>
        <v>0</v>
      </c>
      <c r="AG65">
        <f t="shared" si="26"/>
        <v>-8.646077672965433E-15</v>
      </c>
      <c r="AH65">
        <f t="shared" si="4"/>
        <v>-1.7997273407256947E-10</v>
      </c>
      <c r="AI65">
        <f t="shared" si="23"/>
        <v>-1.7998138015024245E-10</v>
      </c>
      <c r="AJ65">
        <f t="shared" si="6"/>
        <v>-2.0084283332105457</v>
      </c>
      <c r="AK65">
        <f t="shared" si="19"/>
        <v>-1.3121731776984416</v>
      </c>
      <c r="AL65">
        <f t="shared" si="24"/>
        <v>-3.3206015110889684</v>
      </c>
      <c r="AN65">
        <f t="shared" si="27"/>
        <v>0</v>
      </c>
      <c r="AO65">
        <f t="shared" si="27"/>
        <v>0</v>
      </c>
      <c r="AP65">
        <f t="shared" si="27"/>
        <v>-1.2049753683420942E-17</v>
      </c>
      <c r="AQ65">
        <f t="shared" si="27"/>
        <v>-2.5082207184966055E-13</v>
      </c>
      <c r="AR65">
        <f t="shared" si="27"/>
        <v>-2.5083412160334398E-13</v>
      </c>
      <c r="AS65">
        <f t="shared" si="27"/>
        <v>-2.799080417894311E-3</v>
      </c>
      <c r="AT65">
        <f t="shared" si="27"/>
        <v>-1.8287325396921833E-3</v>
      </c>
      <c r="AU65">
        <f t="shared" si="25"/>
        <v>-4.6278129578373279E-3</v>
      </c>
      <c r="AW65">
        <v>62</v>
      </c>
      <c r="AX65">
        <f>IF(Z65&gt;0, (R65*SUMPRODUCT(K65:$K$98, X65:$X$98)-K65*$AZ$3)/Z65, 0)</f>
        <v>-2.41972478877621E+16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</v>
      </c>
      <c r="S66">
        <f t="shared" si="1"/>
        <v>-1.5210633349908118E+17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-16.736902776767188</v>
      </c>
      <c r="AC66">
        <f t="shared" si="22"/>
        <v>-14.943663193542347</v>
      </c>
      <c r="AE66">
        <f t="shared" si="2"/>
        <v>0</v>
      </c>
      <c r="AF66">
        <f t="shared" si="26"/>
        <v>0</v>
      </c>
      <c r="AG66">
        <f t="shared" si="26"/>
        <v>-1.2280605654097087E-15</v>
      </c>
      <c r="AH66">
        <f t="shared" si="4"/>
        <v>-2.9326225323304275E-11</v>
      </c>
      <c r="AI66">
        <f t="shared" si="23"/>
        <v>-2.9327453383869688E-11</v>
      </c>
      <c r="AJ66">
        <f t="shared" si="6"/>
        <v>-1.7932395832248407</v>
      </c>
      <c r="AK66">
        <f t="shared" si="19"/>
        <v>-1.1715831943737032</v>
      </c>
      <c r="AL66">
        <f t="shared" si="24"/>
        <v>-2.9648227776278713</v>
      </c>
      <c r="AN66">
        <f t="shared" si="27"/>
        <v>0</v>
      </c>
      <c r="AO66">
        <f t="shared" si="27"/>
        <v>0</v>
      </c>
      <c r="AP66">
        <f t="shared" si="27"/>
        <v>-1.5281317520531704E-18</v>
      </c>
      <c r="AQ66">
        <f t="shared" si="27"/>
        <v>-3.6491959229597069E-14</v>
      </c>
      <c r="AR66">
        <f t="shared" si="27"/>
        <v>-3.6493487361349124E-14</v>
      </c>
      <c r="AS66">
        <f t="shared" si="27"/>
        <v>-2.2314097719197136E-3</v>
      </c>
      <c r="AT66">
        <f t="shared" si="27"/>
        <v>-1.4578543843210545E-3</v>
      </c>
      <c r="AU66">
        <f t="shared" si="25"/>
        <v>-3.6892641562772618E-3</v>
      </c>
      <c r="AW66">
        <v>63</v>
      </c>
      <c r="AX66">
        <f>IF(Z66&gt;0, (R66*SUMPRODUCT(K66:$K$98, X66:$X$98)-K66*$AZ$3)/Z66, 0)</f>
        <v>-1.5210633349908118E+17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-1.0908775524817878E+18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-14.943663193542347</v>
      </c>
      <c r="AC67">
        <f t="shared" si="22"/>
        <v>-13.3425564228057</v>
      </c>
      <c r="AE67">
        <f t="shared" ref="AE67:AE69" si="30">$Z67*O67</f>
        <v>0</v>
      </c>
      <c r="AF67">
        <f t="shared" si="26"/>
        <v>0</v>
      </c>
      <c r="AG67">
        <f t="shared" si="26"/>
        <v>-1.5288787903430223E-16</v>
      </c>
      <c r="AH67">
        <f t="shared" ref="AH67:AH69" si="31">-X67*R67</f>
        <v>-4.2515683228852373E-12</v>
      </c>
      <c r="AI67">
        <f t="shared" si="23"/>
        <v>-4.2517212107642716E-12</v>
      </c>
      <c r="AJ67">
        <f t="shared" ref="AJ67:AJ69" si="32">AB67-AC67</f>
        <v>-1.6011067707366475</v>
      </c>
      <c r="AK67">
        <f t="shared" si="19"/>
        <v>-1.0460564235479644</v>
      </c>
      <c r="AL67">
        <f t="shared" si="24"/>
        <v>-2.6471631942888636</v>
      </c>
      <c r="AN67">
        <f t="shared" si="27"/>
        <v>0</v>
      </c>
      <c r="AO67">
        <f t="shared" si="27"/>
        <v>0</v>
      </c>
      <c r="AP67">
        <f t="shared" si="27"/>
        <v>-1.6986192718146678E-19</v>
      </c>
      <c r="AQ67">
        <f t="shared" si="27"/>
        <v>-4.723589557462128E-15</v>
      </c>
      <c r="AR67">
        <f t="shared" si="27"/>
        <v>-4.723759419389309E-15</v>
      </c>
      <c r="AS67">
        <f t="shared" si="27"/>
        <v>-1.7788662084821175E-3</v>
      </c>
      <c r="AT67">
        <f t="shared" si="27"/>
        <v>-1.1621925895416738E-3</v>
      </c>
      <c r="AU67">
        <f t="shared" si="25"/>
        <v>-2.9410587980285151E-3</v>
      </c>
      <c r="AW67">
        <v>64</v>
      </c>
      <c r="AX67">
        <f>IF(Z67&gt;0, (R67*SUMPRODUCT(K67:$K$98, X67:$X$98)-K67*$AZ$3)/Z67, 0)</f>
        <v>-1.0908775524817878E+18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50000</v>
      </c>
      <c r="S68">
        <f t="shared" si="29"/>
        <v>-9.1066937464182651E+18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-13.3425564228057</v>
      </c>
      <c r="AC68">
        <f t="shared" si="22"/>
        <v>-11.912996806076521</v>
      </c>
      <c r="AE68">
        <f t="shared" si="30"/>
        <v>0</v>
      </c>
      <c r="AF68">
        <f t="shared" si="26"/>
        <v>0</v>
      </c>
      <c r="AG68">
        <f t="shared" si="26"/>
        <v>-1.6351978470180241E-17</v>
      </c>
      <c r="AH68">
        <f t="shared" si="31"/>
        <v>-5.4002808709511587E-13</v>
      </c>
      <c r="AI68">
        <f t="shared" si="23"/>
        <v>-5.4004443907358603E-13</v>
      </c>
      <c r="AJ68">
        <f t="shared" si="32"/>
        <v>-1.4295596167291791</v>
      </c>
      <c r="AK68">
        <f t="shared" ref="AK68:AK69" si="42">G68*SUM(AB68:AB68, AE68:AF68)</f>
        <v>-0.93397894959639904</v>
      </c>
      <c r="AL68">
        <f t="shared" si="24"/>
        <v>-2.3635385663261181</v>
      </c>
      <c r="AN68">
        <f t="shared" si="27"/>
        <v>0</v>
      </c>
      <c r="AO68">
        <f t="shared" si="27"/>
        <v>0</v>
      </c>
      <c r="AP68">
        <f t="shared" si="27"/>
        <v>-1.6220912260991675E-20</v>
      </c>
      <c r="AQ68">
        <f t="shared" si="27"/>
        <v>-5.3569959349050498E-16</v>
      </c>
      <c r="AR68">
        <f t="shared" si="27"/>
        <v>-5.3571581440276595E-16</v>
      </c>
      <c r="AS68">
        <f t="shared" si="27"/>
        <v>-1.4181012503843701E-3</v>
      </c>
      <c r="AT68">
        <f t="shared" si="27"/>
        <v>-9.2649281691779058E-4</v>
      </c>
      <c r="AU68">
        <f t="shared" si="25"/>
        <v>-2.3445940673026966E-3</v>
      </c>
      <c r="AW68">
        <v>65</v>
      </c>
      <c r="AX68">
        <f>IF(Z68&gt;0, (R68*SUMPRODUCT(K68:$K$98, X68:$X$98)-K68*$AZ$3)/Z68, 0)</f>
        <v>-9.1066937464182651E+18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-11.912996806076521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-6.5407913880720968E-14</v>
      </c>
      <c r="AI69">
        <f t="shared" si="23"/>
        <v>-6.5407913880720968E-14</v>
      </c>
      <c r="AJ69">
        <f t="shared" si="32"/>
        <v>-11.912996806076521</v>
      </c>
      <c r="AK69">
        <f t="shared" si="42"/>
        <v>-0.83390977642535657</v>
      </c>
      <c r="AL69">
        <f t="shared" si="24"/>
        <v>-12.746906582501943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-5.7931829503541695E-17</v>
      </c>
      <c r="AR69">
        <f t="shared" si="27"/>
        <v>-5.7931829503541695E-17</v>
      </c>
      <c r="AS69">
        <f t="shared" si="27"/>
        <v>-1.0551348589169446E-2</v>
      </c>
      <c r="AT69">
        <f t="shared" si="27"/>
        <v>-7.3859440124186132E-4</v>
      </c>
      <c r="AU69">
        <f t="shared" si="25"/>
        <v>-1.1289942990411365E-2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27221.870044100218</v>
      </c>
      <c r="AO71" s="8">
        <f t="shared" si="46"/>
        <v>-2722.1870044100219</v>
      </c>
      <c r="AP71" s="8">
        <f t="shared" si="46"/>
        <v>-708.96323949192174</v>
      </c>
      <c r="AQ71" s="8">
        <f t="shared" si="46"/>
        <v>-12009.254729572158</v>
      </c>
      <c r="AR71" s="8">
        <f t="shared" si="46"/>
        <v>11781.465070626116</v>
      </c>
      <c r="AS71" s="8">
        <f t="shared" si="46"/>
        <v>-718.51130589578145</v>
      </c>
      <c r="AT71" s="8">
        <f t="shared" si="46"/>
        <v>247.45941035118796</v>
      </c>
      <c r="AU71" s="8">
        <f t="shared" si="46"/>
        <v>11310.413175081514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4925.0773349721776</v>
      </c>
      <c r="K3">
        <v>1</v>
      </c>
      <c r="L3" s="2">
        <v>0</v>
      </c>
      <c r="O3">
        <f>$C$3</f>
        <v>4925.0773349721776</v>
      </c>
      <c r="P3">
        <f>O3*C5</f>
        <v>492.50773349721777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4925.0773349721776</v>
      </c>
      <c r="AF3">
        <f t="shared" ref="AF3:AG34" si="4">-$Z3*P3</f>
        <v>-492.50773349721777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3807.6126307749601</v>
      </c>
      <c r="AJ3">
        <f t="shared" ref="AJ3:AJ66" si="7">AB3-AC3</f>
        <v>0</v>
      </c>
      <c r="AL3">
        <f t="shared" ref="AL3:AL34" si="8">SUM(AI3:AK3)</f>
        <v>3807.6126307749601</v>
      </c>
      <c r="AN3">
        <f t="shared" ref="AN3:AU34" si="9">AE3*$K3</f>
        <v>4925.0773349721776</v>
      </c>
      <c r="AO3">
        <f t="shared" si="9"/>
        <v>-492.50773349721777</v>
      </c>
      <c r="AP3">
        <f t="shared" si="9"/>
        <v>-624.95697070000006</v>
      </c>
      <c r="AQ3">
        <f t="shared" si="9"/>
        <v>0</v>
      </c>
      <c r="AR3">
        <f t="shared" si="9"/>
        <v>3807.6126307749601</v>
      </c>
      <c r="AS3">
        <f t="shared" si="9"/>
        <v>0</v>
      </c>
      <c r="AT3">
        <f t="shared" si="9"/>
        <v>0</v>
      </c>
      <c r="AU3">
        <f t="shared" si="9"/>
        <v>3807.6126307749601</v>
      </c>
      <c r="AW3">
        <v>0</v>
      </c>
      <c r="AX3">
        <f>IF(Z3&gt;0, (R3*SUMPRODUCT(K3:$K$98, X3:$X$98)-K3*$AZ$3)/Z3, 0)</f>
        <v>0</v>
      </c>
      <c r="AZ3">
        <f>C6*SUMPRODUCT(X4:X98, K4:K98)/1</f>
        <v>2700.051092875558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183.27155983497326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181.11173950718603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-181.11173950718603</v>
      </c>
      <c r="AK4">
        <f>G4*SUM(AB4, AE4:AF4)</f>
        <v>0</v>
      </c>
      <c r="AL4">
        <f t="shared" si="8"/>
        <v>-359.59263950718605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-168.96327969697361</v>
      </c>
      <c r="AT4">
        <f t="shared" si="9"/>
        <v>0</v>
      </c>
      <c r="AU4">
        <f t="shared" si="9"/>
        <v>-335.47218911016517</v>
      </c>
      <c r="AW4">
        <v>1</v>
      </c>
      <c r="AX4">
        <f>IF(Z4&gt;0, (R4*SUMPRODUCT(K4:$K$98, X4:$X$98)-K4*$AZ$3)/Z4, 0)</f>
        <v>183.27155983497326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</v>
      </c>
      <c r="S5">
        <f t="shared" si="1"/>
        <v>230.09998629413866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181.11173950718603</v>
      </c>
      <c r="AC5">
        <f t="shared" si="2"/>
        <v>224.7068458194949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-177.128679050031</v>
      </c>
      <c r="AI5">
        <f t="shared" si="6"/>
        <v>-189.33570095377473</v>
      </c>
      <c r="AJ5">
        <f t="shared" si="7"/>
        <v>-43.595106312308872</v>
      </c>
      <c r="AK5">
        <f>G5*SUM(AB5, AE5:AF5)</f>
        <v>7.4255813197946274</v>
      </c>
      <c r="AL5">
        <f t="shared" si="8"/>
        <v>-225.50522594628899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-151.46415361539329</v>
      </c>
      <c r="AR5">
        <f t="shared" si="9"/>
        <v>-161.90247591718651</v>
      </c>
      <c r="AS5">
        <f t="shared" si="9"/>
        <v>-37.278524938933636</v>
      </c>
      <c r="AT5">
        <f t="shared" si="9"/>
        <v>6.34967412243439</v>
      </c>
      <c r="AU5">
        <f t="shared" si="9"/>
        <v>-192.83132673368576</v>
      </c>
      <c r="AW5">
        <v>2</v>
      </c>
      <c r="AX5">
        <f>IF(Z5&gt;0, (R5*SUMPRODUCT(K5:$K$98, X5:$X$98)-K5*$AZ$3)/Z5, 0)</f>
        <v>230.09998629413866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</v>
      </c>
      <c r="S6">
        <f t="shared" si="1"/>
        <v>310.07263081242957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224.7068458194949</v>
      </c>
      <c r="AC6">
        <f t="shared" si="2"/>
        <v>299.23153670951569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-175.92144733771536</v>
      </c>
      <c r="AI6">
        <f t="shared" si="6"/>
        <v>-187.98440884150446</v>
      </c>
      <c r="AJ6">
        <f t="shared" si="7"/>
        <v>-74.524690890020793</v>
      </c>
      <c r="AK6">
        <f>G6*SUM(AB6, AE6:AF6)</f>
        <v>13.145350480440452</v>
      </c>
      <c r="AL6">
        <f t="shared" si="8"/>
        <v>-249.36374925108478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-135.70756887596198</v>
      </c>
      <c r="AR6">
        <f t="shared" si="9"/>
        <v>-145.0130583651482</v>
      </c>
      <c r="AS6">
        <f t="shared" si="9"/>
        <v>-57.489093996039742</v>
      </c>
      <c r="AT6">
        <f t="shared" si="9"/>
        <v>10.14045520156758</v>
      </c>
      <c r="AU6">
        <f t="shared" si="9"/>
        <v>-192.36169715962035</v>
      </c>
      <c r="AW6">
        <v>3</v>
      </c>
      <c r="AX6">
        <f>IF(Z6&gt;0, (R6*SUMPRODUCT(K6:$K$98, X6:$X$98)-K6*$AZ$3)/Z6, 0)</f>
        <v>310.07263081242957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</v>
      </c>
      <c r="S7">
        <f t="shared" si="1"/>
        <v>368.40287691436453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299.23153670951569</v>
      </c>
      <c r="AC7">
        <f t="shared" si="2"/>
        <v>351.3231557781653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-174.80813879539696</v>
      </c>
      <c r="AI7">
        <f t="shared" si="6"/>
        <v>-186.72861966679875</v>
      </c>
      <c r="AJ7">
        <f t="shared" si="7"/>
        <v>-52.091619068649607</v>
      </c>
      <c r="AK7">
        <f>G7*SUM(AB7, AE7:AF7)</f>
        <v>14.69226845243722</v>
      </c>
      <c r="AL7">
        <f t="shared" si="8"/>
        <v>-224.12797028301114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-122.69015694706404</v>
      </c>
      <c r="AR7">
        <f t="shared" si="9"/>
        <v>-131.05661905274761</v>
      </c>
      <c r="AS7">
        <f t="shared" si="9"/>
        <v>-36.560820126571734</v>
      </c>
      <c r="AT7">
        <f t="shared" si="9"/>
        <v>10.311858102028978</v>
      </c>
      <c r="AU7">
        <f t="shared" si="9"/>
        <v>-157.30558107729036</v>
      </c>
      <c r="AW7">
        <v>4</v>
      </c>
      <c r="AX7">
        <f>IF(Z7&gt;0, (R7*SUMPRODUCT(K7:$K$98, X7:$X$98)-K7*$AZ$3)/Z7, 0)</f>
        <v>368.40287691436453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</v>
      </c>
      <c r="S8">
        <f t="shared" si="1"/>
        <v>376.45500026102866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351.3231557781653</v>
      </c>
      <c r="AC8">
        <f t="shared" si="2"/>
        <v>354.75721507328376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-173.92134173530351</v>
      </c>
      <c r="AI8">
        <f t="shared" si="6"/>
        <v>-185.70087763027436</v>
      </c>
      <c r="AJ8">
        <f t="shared" si="7"/>
        <v>-3.434059295118459</v>
      </c>
      <c r="AK8">
        <f>G8*SUM(AB8, AE8:AF8)</f>
        <v>7.4831832180749212</v>
      </c>
      <c r="AL8">
        <f t="shared" si="8"/>
        <v>-181.65175370731791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-113.94357605626111</v>
      </c>
      <c r="AR8">
        <f t="shared" si="9"/>
        <v>-121.66087187955812</v>
      </c>
      <c r="AS8">
        <f t="shared" si="9"/>
        <v>-2.2498043803649805</v>
      </c>
      <c r="AT8">
        <f t="shared" si="9"/>
        <v>4.9025648470982262</v>
      </c>
      <c r="AU8">
        <f t="shared" si="9"/>
        <v>-119.00811141282487</v>
      </c>
      <c r="AW8">
        <v>5</v>
      </c>
      <c r="AX8">
        <f>IF(Z8&gt;0, (R8*SUMPRODUCT(K8:$K$98, X8:$X$98)-K8*$AZ$3)/Z8, 0)</f>
        <v>376.45500026102866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100000</v>
      </c>
      <c r="S9">
        <f t="shared" si="1"/>
        <v>359.17173441543116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354.75721507328376</v>
      </c>
      <c r="AC9">
        <f t="shared" si="2"/>
        <v>334.46152297605454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-173.70047088951716</v>
      </c>
      <c r="AI9">
        <f t="shared" si="6"/>
        <v>-185.34049886667711</v>
      </c>
      <c r="AJ9">
        <f t="shared" si="7"/>
        <v>20.295692097229221</v>
      </c>
      <c r="AK9">
        <f t="shared" ref="AK9:AK72" si="22">G9*SUM(AB9:AB9, AE9:AF9)</f>
        <v>2.0930675689323741</v>
      </c>
      <c r="AL9">
        <f t="shared" si="8"/>
        <v>-162.9517392005155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-107.77429091783132</v>
      </c>
      <c r="AR9">
        <f t="shared" si="9"/>
        <v>-114.99646915993901</v>
      </c>
      <c r="AS9">
        <f t="shared" si="9"/>
        <v>12.592676423178995</v>
      </c>
      <c r="AT9">
        <f t="shared" si="9"/>
        <v>1.2986658696410553</v>
      </c>
      <c r="AU9">
        <f t="shared" si="9"/>
        <v>-101.10512686711895</v>
      </c>
      <c r="AW9">
        <v>6</v>
      </c>
      <c r="AX9">
        <f>IF(Z9&gt;0, (R9*SUMPRODUCT(K9:$K$98, X9:$X$98)-K9*$AZ$3)/Z9, 0)</f>
        <v>359.17173441543116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</v>
      </c>
      <c r="S10">
        <f t="shared" si="1"/>
        <v>339.8002415386598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334.46152297605454</v>
      </c>
      <c r="AC10">
        <f t="shared" si="2"/>
        <v>312.66805796662607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-173.76680741378695</v>
      </c>
      <c r="AI10">
        <f t="shared" si="6"/>
        <v>-185.26871426024857</v>
      </c>
      <c r="AJ10">
        <f t="shared" si="7"/>
        <v>21.793465009428473</v>
      </c>
      <c r="AK10">
        <f t="shared" si="22"/>
        <v>1.3712922442018238</v>
      </c>
      <c r="AL10">
        <f t="shared" si="8"/>
        <v>-162.10395700661829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-102.28199422695062</v>
      </c>
      <c r="AR10">
        <f t="shared" si="9"/>
        <v>-109.05220533445681</v>
      </c>
      <c r="AS10">
        <f t="shared" si="9"/>
        <v>12.827991118991775</v>
      </c>
      <c r="AT10">
        <f t="shared" si="9"/>
        <v>0.80716511681611725</v>
      </c>
      <c r="AU10">
        <f t="shared" si="9"/>
        <v>-95.417049098648931</v>
      </c>
      <c r="AW10">
        <v>7</v>
      </c>
      <c r="AX10">
        <f>IF(Z10&gt;0, (R10*SUMPRODUCT(K10:$K$98, X10:$X$98)-K10*$AZ$3)/Z10, 0)</f>
        <v>339.8002415386598</v>
      </c>
    </row>
    <row r="11" spans="1:52" x14ac:dyDescent="0.25">
      <c r="A11" t="s">
        <v>33</v>
      </c>
      <c r="C11" s="12">
        <f>AU100</f>
        <v>823.27351092216077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</v>
      </c>
      <c r="S11">
        <f t="shared" si="1"/>
        <v>318.42764036408812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312.66805796662607</v>
      </c>
      <c r="AC11">
        <f t="shared" si="2"/>
        <v>289.51854707677307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-173.80319800602189</v>
      </c>
      <c r="AI11">
        <f t="shared" si="6"/>
        <v>-185.16836038426814</v>
      </c>
      <c r="AJ11">
        <f t="shared" si="7"/>
        <v>23.149510889852991</v>
      </c>
      <c r="AK11">
        <f t="shared" si="22"/>
        <v>0.75040333911990253</v>
      </c>
      <c r="AL11">
        <f t="shared" si="8"/>
        <v>-161.26844615529524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-97.2096297288887</v>
      </c>
      <c r="AR11">
        <f t="shared" si="9"/>
        <v>-103.56626320441161</v>
      </c>
      <c r="AS11">
        <f t="shared" si="9"/>
        <v>12.94772137581448</v>
      </c>
      <c r="AT11">
        <f t="shared" si="9"/>
        <v>0.41970706856981999</v>
      </c>
      <c r="AU11">
        <f t="shared" si="9"/>
        <v>-90.19883476002731</v>
      </c>
      <c r="AW11">
        <v>8</v>
      </c>
      <c r="AX11">
        <f>IF(Z11&gt;0, (R11*SUMPRODUCT(K11:$K$98, X11:$X$98)-K11*$AZ$3)/Z11, 0)</f>
        <v>318.42764036408812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</v>
      </c>
      <c r="S12">
        <f t="shared" si="1"/>
        <v>297.60866854730989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289.51854707677307</v>
      </c>
      <c r="AC12">
        <f t="shared" si="2"/>
        <v>267.36495378951008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-174.32858913653686</v>
      </c>
      <c r="AI12">
        <f t="shared" si="6"/>
        <v>-185.55830881735858</v>
      </c>
      <c r="AJ12">
        <f t="shared" si="7"/>
        <v>22.153593287262993</v>
      </c>
      <c r="AK12">
        <f t="shared" si="22"/>
        <v>0.66589265827657806</v>
      </c>
      <c r="AL12">
        <f t="shared" si="8"/>
        <v>-162.738822871819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-92.65749836151798</v>
      </c>
      <c r="AR12">
        <f t="shared" si="9"/>
        <v>-98.626213751688994</v>
      </c>
      <c r="AS12">
        <f t="shared" si="9"/>
        <v>11.774870340450027</v>
      </c>
      <c r="AT12">
        <f t="shared" si="9"/>
        <v>0.35392902678105498</v>
      </c>
      <c r="AU12">
        <f t="shared" si="9"/>
        <v>-86.497414384457898</v>
      </c>
      <c r="AW12">
        <v>9</v>
      </c>
      <c r="AX12">
        <f>IF(Z12&gt;0, (R12*SUMPRODUCT(K12:$K$98, X12:$X$98)-K12*$AZ$3)/Z12, 0)</f>
        <v>297.60866854730989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</v>
      </c>
      <c r="S13">
        <f t="shared" si="1"/>
        <v>276.73722384993948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267.36495378951008</v>
      </c>
      <c r="AC13">
        <f t="shared" si="2"/>
        <v>245.64424695254843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-174.9398971848664</v>
      </c>
      <c r="AI13">
        <f t="shared" si="6"/>
        <v>-186.03545218173178</v>
      </c>
      <c r="AJ13">
        <f t="shared" si="7"/>
        <v>21.720706836961654</v>
      </c>
      <c r="AK13">
        <f t="shared" si="22"/>
        <v>0.53472990757902017</v>
      </c>
      <c r="AL13">
        <f t="shared" si="8"/>
        <v>-163.78001543719111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-88.38632612912491</v>
      </c>
      <c r="AR13">
        <f t="shared" si="9"/>
        <v>-93.992224831010176</v>
      </c>
      <c r="AS13">
        <f t="shared" si="9"/>
        <v>10.974131739760072</v>
      </c>
      <c r="AT13">
        <f t="shared" si="9"/>
        <v>0.27016599851051404</v>
      </c>
      <c r="AU13">
        <f t="shared" si="9"/>
        <v>-82.747927092739602</v>
      </c>
      <c r="AW13">
        <v>10</v>
      </c>
      <c r="AX13">
        <f>IF(Z13&gt;0, (R13*SUMPRODUCT(K13:$K$98, X13:$X$98)-K13*$AZ$3)/Z13, 0)</f>
        <v>276.73722384993948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</v>
      </c>
      <c r="S14">
        <f t="shared" si="1"/>
        <v>345.97023008742707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245.64424695254843</v>
      </c>
      <c r="AC14">
        <f t="shared" si="2"/>
        <v>303.41889237127634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-175.92827956821864</v>
      </c>
      <c r="AI14">
        <f t="shared" si="6"/>
        <v>-186.89088798016937</v>
      </c>
      <c r="AJ14">
        <f t="shared" si="7"/>
        <v>-57.774645418727914</v>
      </c>
      <c r="AK14">
        <f t="shared" si="22"/>
        <v>17.19509728667839</v>
      </c>
      <c r="AL14">
        <f t="shared" si="8"/>
        <v>-227.47043611221889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-79.362227416986897</v>
      </c>
      <c r="AR14">
        <f t="shared" si="9"/>
        <v>-84.307521169690517</v>
      </c>
      <c r="AS14">
        <f t="shared" si="9"/>
        <v>-26.062464544700553</v>
      </c>
      <c r="AT14">
        <f t="shared" si="9"/>
        <v>7.7568042197185587</v>
      </c>
      <c r="AU14">
        <f t="shared" si="9"/>
        <v>-102.6131814946725</v>
      </c>
      <c r="AW14">
        <v>11</v>
      </c>
      <c r="AX14">
        <f>IF(Z14&gt;0, (R14*SUMPRODUCT(K14:$K$98, X14:$X$98)-K14*$AZ$3)/Z14, 0)</f>
        <v>345.97023008742707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</v>
      </c>
      <c r="S15">
        <f t="shared" si="1"/>
        <v>409.20322623204294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303.41889237127634</v>
      </c>
      <c r="AC15">
        <f t="shared" si="2"/>
        <v>354.5575324077281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-178.02846326758223</v>
      </c>
      <c r="AI15">
        <f t="shared" si="6"/>
        <v>-188.85919203750498</v>
      </c>
      <c r="AJ15">
        <f t="shared" si="7"/>
        <v>-51.138640036451761</v>
      </c>
      <c r="AK15">
        <f t="shared" si="22"/>
        <v>21.239322465989346</v>
      </c>
      <c r="AL15">
        <f t="shared" si="8"/>
        <v>-218.7585096079674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-71.705028561388971</v>
      </c>
      <c r="AR15">
        <f t="shared" si="9"/>
        <v>-76.067351874940741</v>
      </c>
      <c r="AS15">
        <f t="shared" si="9"/>
        <v>-20.597254939469448</v>
      </c>
      <c r="AT15">
        <f t="shared" si="9"/>
        <v>8.5546220873639278</v>
      </c>
      <c r="AU15">
        <f t="shared" si="9"/>
        <v>-88.109984727046253</v>
      </c>
      <c r="AW15">
        <v>12</v>
      </c>
      <c r="AX15">
        <f>IF(Z15&gt;0, (R15*SUMPRODUCT(K15:$K$98, X15:$X$98)-K15*$AZ$3)/Z15, 0)</f>
        <v>409.20322623204294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</v>
      </c>
      <c r="S16">
        <f t="shared" si="1"/>
        <v>466.56231973809582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354.5575324077281</v>
      </c>
      <c r="AC16">
        <f t="shared" si="2"/>
        <v>399.37113550119557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-180.70291140144698</v>
      </c>
      <c r="AI16">
        <f t="shared" si="6"/>
        <v>-191.40274501974534</v>
      </c>
      <c r="AJ16">
        <f t="shared" si="7"/>
        <v>-44.813603093467464</v>
      </c>
      <c r="AK16">
        <f t="shared" si="22"/>
        <v>24.819027268540971</v>
      </c>
      <c r="AL16">
        <f t="shared" si="8"/>
        <v>-211.39732084467184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-64.984128226629949</v>
      </c>
      <c r="AR16">
        <f t="shared" si="9"/>
        <v>-68.831987425258987</v>
      </c>
      <c r="AS16">
        <f t="shared" si="9"/>
        <v>-16.115805258131942</v>
      </c>
      <c r="AT16">
        <f t="shared" si="9"/>
        <v>8.9253838688632037</v>
      </c>
      <c r="AU16">
        <f t="shared" si="9"/>
        <v>-76.022408814527722</v>
      </c>
      <c r="AW16">
        <v>13</v>
      </c>
      <c r="AX16">
        <f>IF(Z16&gt;0, (R16*SUMPRODUCT(K16:$K$98, X16:$X$98)-K16*$AZ$3)/Z16, 0)</f>
        <v>466.56231973809582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</v>
      </c>
      <c r="S17">
        <f t="shared" si="1"/>
        <v>518.47800989796997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399.37113550119557</v>
      </c>
      <c r="AC17">
        <f t="shared" si="2"/>
        <v>438.42149982354454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-183.35834078998687</v>
      </c>
      <c r="AI17">
        <f t="shared" si="6"/>
        <v>-193.9282562795035</v>
      </c>
      <c r="AJ17">
        <f t="shared" si="7"/>
        <v>-39.050364322348969</v>
      </c>
      <c r="AK17">
        <f t="shared" si="22"/>
        <v>27.955979485083692</v>
      </c>
      <c r="AL17">
        <f t="shared" si="8"/>
        <v>-205.02264111676877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-58.874169668623622</v>
      </c>
      <c r="AR17">
        <f t="shared" si="9"/>
        <v>-62.268043081917504</v>
      </c>
      <c r="AS17">
        <f t="shared" si="9"/>
        <v>-12.538604815195244</v>
      </c>
      <c r="AT17">
        <f t="shared" si="9"/>
        <v>8.9763305686896775</v>
      </c>
      <c r="AU17">
        <f t="shared" si="9"/>
        <v>-65.830317328423064</v>
      </c>
      <c r="AW17">
        <v>14</v>
      </c>
      <c r="AX17">
        <f>IF(Z17&gt;0, (R17*SUMPRODUCT(K17:$K$98, X17:$X$98)-K17*$AZ$3)/Z17, 0)</f>
        <v>518.47800989796997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</v>
      </c>
      <c r="S18">
        <f t="shared" si="1"/>
        <v>565.60394322518891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438.42149982354454</v>
      </c>
      <c r="AC18">
        <f t="shared" si="2"/>
        <v>472.43526993079462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-186.15354643179057</v>
      </c>
      <c r="AI18">
        <f t="shared" si="6"/>
        <v>-196.59449357310805</v>
      </c>
      <c r="AJ18">
        <f t="shared" si="7"/>
        <v>-34.013770107250082</v>
      </c>
      <c r="AK18">
        <f t="shared" si="22"/>
        <v>30.689504987648121</v>
      </c>
      <c r="AL18">
        <f t="shared" si="8"/>
        <v>-199.91875869271001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-53.367568536163368</v>
      </c>
      <c r="AR18">
        <f t="shared" si="9"/>
        <v>-56.360839267918614</v>
      </c>
      <c r="AS18">
        <f t="shared" si="9"/>
        <v>-9.7512630952593842</v>
      </c>
      <c r="AT18">
        <f t="shared" si="9"/>
        <v>8.7982436658511993</v>
      </c>
      <c r="AU18">
        <f t="shared" si="9"/>
        <v>-57.3138586973268</v>
      </c>
      <c r="AW18">
        <v>15</v>
      </c>
      <c r="AX18">
        <f>IF(Z18&gt;0, (R18*SUMPRODUCT(K18:$K$98, X18:$X$98)-K18*$AZ$3)/Z18, 0)</f>
        <v>565.60394322518891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</v>
      </c>
      <c r="S19">
        <f t="shared" si="1"/>
        <v>608.469559316811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472.43526993079462</v>
      </c>
      <c r="AC19">
        <f t="shared" si="2"/>
        <v>502.00336190880455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-189.67584211684118</v>
      </c>
      <c r="AI19">
        <f t="shared" si="6"/>
        <v>-199.98867030648088</v>
      </c>
      <c r="AJ19">
        <f t="shared" si="7"/>
        <v>-29.568091978009932</v>
      </c>
      <c r="AK19">
        <f t="shared" si="22"/>
        <v>33.070468895155628</v>
      </c>
      <c r="AL19">
        <f t="shared" si="8"/>
        <v>-196.48629338933517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-48.551214737658938</v>
      </c>
      <c r="AR19">
        <f t="shared" si="9"/>
        <v>-51.1909833576361</v>
      </c>
      <c r="AS19">
        <f t="shared" si="9"/>
        <v>-7.5685272672884469</v>
      </c>
      <c r="AT19">
        <f t="shared" si="9"/>
        <v>8.4650286451065675</v>
      </c>
      <c r="AU19">
        <f t="shared" si="9"/>
        <v>-50.294481979817974</v>
      </c>
      <c r="AW19">
        <v>16</v>
      </c>
      <c r="AX19">
        <f>IF(Z19&gt;0, (R19*SUMPRODUCT(K19:$K$98, X19:$X$98)-K19*$AZ$3)/Z19, 0)</f>
        <v>608.469559316811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</v>
      </c>
      <c r="S20">
        <f t="shared" si="1"/>
        <v>647.36379631442162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502.00336190880455</v>
      </c>
      <c r="AC20">
        <f t="shared" si="2"/>
        <v>527.5018440588002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-192.99245168315605</v>
      </c>
      <c r="AI20">
        <f t="shared" si="6"/>
        <v>-203.17802753443897</v>
      </c>
      <c r="AJ20">
        <f t="shared" si="7"/>
        <v>-25.498482149995652</v>
      </c>
      <c r="AK20">
        <f t="shared" si="22"/>
        <v>35.140235333616324</v>
      </c>
      <c r="AL20">
        <f t="shared" si="8"/>
        <v>-193.5362743508183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-44.107290495513823</v>
      </c>
      <c r="AR20">
        <f t="shared" si="9"/>
        <v>-46.435143989360263</v>
      </c>
      <c r="AS20">
        <f t="shared" si="9"/>
        <v>-5.8275282249429585</v>
      </c>
      <c r="AT20">
        <f t="shared" si="9"/>
        <v>8.0310942444792506</v>
      </c>
      <c r="AU20">
        <f t="shared" si="9"/>
        <v>-44.231577969823974</v>
      </c>
      <c r="AW20">
        <v>17</v>
      </c>
      <c r="AX20">
        <f>IF(Z20&gt;0, (R20*SUMPRODUCT(K20:$K$98, X20:$X$98)-K20*$AZ$3)/Z20, 0)</f>
        <v>647.36379631442162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</v>
      </c>
      <c r="S21">
        <f t="shared" si="1"/>
        <v>682.85260692898476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527.5018440588002</v>
      </c>
      <c r="AC21">
        <f t="shared" si="2"/>
        <v>549.51035435583492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-196.99857066280831</v>
      </c>
      <c r="AI21">
        <f t="shared" si="6"/>
        <v>-207.05766593424553</v>
      </c>
      <c r="AJ21">
        <f t="shared" si="7"/>
        <v>-22.008510297034718</v>
      </c>
      <c r="AK21">
        <f t="shared" si="22"/>
        <v>36.925129084116016</v>
      </c>
      <c r="AL21">
        <f t="shared" si="8"/>
        <v>-192.14104714716424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-40.198987001661123</v>
      </c>
      <c r="AR21">
        <f t="shared" si="9"/>
        <v>-42.251618341596618</v>
      </c>
      <c r="AS21">
        <f t="shared" si="9"/>
        <v>-4.4909961345392206</v>
      </c>
      <c r="AT21">
        <f t="shared" si="9"/>
        <v>7.5348403752011199</v>
      </c>
      <c r="AU21">
        <f t="shared" si="9"/>
        <v>-39.207774100934714</v>
      </c>
      <c r="AW21">
        <v>18</v>
      </c>
      <c r="AX21">
        <f>IF(Z21&gt;0, (R21*SUMPRODUCT(K21:$K$98, X21:$X$98)-K21*$AZ$3)/Z21, 0)</f>
        <v>682.85260692898476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</v>
      </c>
      <c r="S22">
        <f t="shared" si="1"/>
        <v>715.1970522115206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549.51035435583492</v>
      </c>
      <c r="AC22">
        <f t="shared" si="2"/>
        <v>568.3433323475208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-201.35741652304063</v>
      </c>
      <c r="AI22">
        <f t="shared" si="6"/>
        <v>-211.29075116469809</v>
      </c>
      <c r="AJ22">
        <f t="shared" si="7"/>
        <v>-18.83297799168588</v>
      </c>
      <c r="AK22">
        <f t="shared" si="22"/>
        <v>38.465724804908447</v>
      </c>
      <c r="AL22">
        <f t="shared" si="8"/>
        <v>-191.65800435147554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-36.686108134222273</v>
      </c>
      <c r="AR22">
        <f t="shared" si="9"/>
        <v>-38.495901858684185</v>
      </c>
      <c r="AS22">
        <f t="shared" si="9"/>
        <v>-3.4312551234652844</v>
      </c>
      <c r="AT22">
        <f t="shared" si="9"/>
        <v>7.0082233076954159</v>
      </c>
      <c r="AU22">
        <f t="shared" si="9"/>
        <v>-34.91893367445406</v>
      </c>
      <c r="AW22">
        <v>19</v>
      </c>
      <c r="AX22">
        <f>IF(Z22&gt;0, (R22*SUMPRODUCT(K22:$K$98, X22:$X$98)-K22*$AZ$3)/Z22, 0)</f>
        <v>715.1970522115206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</v>
      </c>
      <c r="S23">
        <f t="shared" si="1"/>
        <v>744.73718683619654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568.3433323475208</v>
      </c>
      <c r="AC23">
        <f t="shared" si="2"/>
        <v>584.36433581450115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-206.16413542064123</v>
      </c>
      <c r="AI23">
        <f t="shared" si="6"/>
        <v>-215.97236619895455</v>
      </c>
      <c r="AJ23">
        <f t="shared" si="7"/>
        <v>-16.021003466980346</v>
      </c>
      <c r="AK23">
        <f t="shared" si="22"/>
        <v>39.78403326432646</v>
      </c>
      <c r="AL23">
        <f t="shared" si="8"/>
        <v>-192.20933640160843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-33.537377997689923</v>
      </c>
      <c r="AR23">
        <f t="shared" si="9"/>
        <v>-35.132914206884223</v>
      </c>
      <c r="AS23">
        <f t="shared" si="9"/>
        <v>-2.6061877740187476</v>
      </c>
      <c r="AT23">
        <f t="shared" si="9"/>
        <v>6.4717956842303446</v>
      </c>
      <c r="AU23">
        <f t="shared" si="9"/>
        <v>-31.267306296672622</v>
      </c>
      <c r="AW23">
        <v>20</v>
      </c>
      <c r="AX23">
        <f>IF(Z23&gt;0, (R23*SUMPRODUCT(K23:$K$98, X23:$X$98)-K23*$AZ$3)/Z23, 0)</f>
        <v>744.73718683619654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</v>
      </c>
      <c r="S24">
        <f t="shared" si="1"/>
        <v>771.76627634650458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584.36433581450115</v>
      </c>
      <c r="AC24">
        <f t="shared" si="2"/>
        <v>597.88687888931383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-211.246771267002</v>
      </c>
      <c r="AI24">
        <f t="shared" si="6"/>
        <v>-220.93051389112381</v>
      </c>
      <c r="AJ24">
        <f t="shared" si="7"/>
        <v>-13.522543074812688</v>
      </c>
      <c r="AK24">
        <f t="shared" si="22"/>
        <v>40.905503507015084</v>
      </c>
      <c r="AL24">
        <f t="shared" si="8"/>
        <v>-193.54755345892141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-30.682309459740111</v>
      </c>
      <c r="AR24">
        <f t="shared" si="9"/>
        <v>-32.088814213113316</v>
      </c>
      <c r="AS24">
        <f t="shared" si="9"/>
        <v>-1.9640671846276816</v>
      </c>
      <c r="AT24">
        <f t="shared" si="9"/>
        <v>5.9412757396532641</v>
      </c>
      <c r="AU24">
        <f t="shared" si="9"/>
        <v>-28.111605658087736</v>
      </c>
      <c r="AW24">
        <v>21</v>
      </c>
      <c r="AX24">
        <f>IF(Z24&gt;0, (R24*SUMPRODUCT(K24:$K$98, X24:$X$98)-K24*$AZ$3)/Z24, 0)</f>
        <v>771.76627634650458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</v>
      </c>
      <c r="S25">
        <f t="shared" si="1"/>
        <v>796.60058318071469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597.88687888931383</v>
      </c>
      <c r="AC25">
        <f t="shared" si="2"/>
        <v>609.22235610145083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-217.47230136648122</v>
      </c>
      <c r="AI25">
        <f t="shared" si="6"/>
        <v>-227.03202252669101</v>
      </c>
      <c r="AJ25">
        <f t="shared" si="7"/>
        <v>-11.335477212136993</v>
      </c>
      <c r="AK25">
        <f t="shared" si="22"/>
        <v>41.852081522251972</v>
      </c>
      <c r="AL25">
        <f t="shared" si="8"/>
        <v>-196.51541821657602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-28.202258807774747</v>
      </c>
      <c r="AR25">
        <f t="shared" si="9"/>
        <v>-29.44198326278045</v>
      </c>
      <c r="AS25">
        <f t="shared" si="9"/>
        <v>-1.4700081805249767</v>
      </c>
      <c r="AT25">
        <f t="shared" si="9"/>
        <v>5.4274646808725011</v>
      </c>
      <c r="AU25">
        <f t="shared" si="9"/>
        <v>-25.484526762432925</v>
      </c>
      <c r="AW25">
        <v>22</v>
      </c>
      <c r="AX25">
        <f>IF(Z25&gt;0, (R25*SUMPRODUCT(K25:$K$98, X25:$X$98)-K25*$AZ$3)/Z25, 0)</f>
        <v>796.60058318071469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</v>
      </c>
      <c r="S26">
        <f t="shared" si="1"/>
        <v>819.38097094046532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609.22235610145083</v>
      </c>
      <c r="AC26">
        <f t="shared" si="2"/>
        <v>618.53597825070938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-224.78766575001933</v>
      </c>
      <c r="AI26">
        <f t="shared" si="6"/>
        <v>-234.22369124040827</v>
      </c>
      <c r="AJ26">
        <f t="shared" si="7"/>
        <v>-9.3136221492585491</v>
      </c>
      <c r="AK26">
        <f t="shared" si="22"/>
        <v>42.64556492710156</v>
      </c>
      <c r="AL26">
        <f t="shared" si="8"/>
        <v>-200.89174846256526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-26.027616449984212</v>
      </c>
      <c r="AR26">
        <f t="shared" si="9"/>
        <v>-27.120190864406219</v>
      </c>
      <c r="AS26">
        <f t="shared" si="9"/>
        <v>-1.0784016296096899</v>
      </c>
      <c r="AT26">
        <f t="shared" si="9"/>
        <v>4.9378261192046873</v>
      </c>
      <c r="AU26">
        <f t="shared" si="9"/>
        <v>-23.260766374811222</v>
      </c>
      <c r="AW26">
        <v>23</v>
      </c>
      <c r="AX26">
        <f>IF(Z26&gt;0, (R26*SUMPRODUCT(K26:$K$98, X26:$X$98)-K26*$AZ$3)/Z26, 0)</f>
        <v>819.38097094046532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</v>
      </c>
      <c r="S27">
        <f t="shared" si="1"/>
        <v>840.85589254903789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618.53597825070938</v>
      </c>
      <c r="AC27">
        <f t="shared" si="2"/>
        <v>626.00468408379061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-284.81178471582899</v>
      </c>
      <c r="AI27">
        <f t="shared" si="6"/>
        <v>-294.11784847822457</v>
      </c>
      <c r="AJ27">
        <f t="shared" si="7"/>
        <v>-7.4687058330812306</v>
      </c>
      <c r="AK27">
        <f t="shared" si="22"/>
        <v>43.297518477549659</v>
      </c>
      <c r="AL27">
        <f t="shared" si="8"/>
        <v>-258.28903583375615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-29.444341985568862</v>
      </c>
      <c r="AR27">
        <f t="shared" si="9"/>
        <v>-30.40641918414012</v>
      </c>
      <c r="AS27">
        <f t="shared" si="9"/>
        <v>-0.77212791232733968</v>
      </c>
      <c r="AT27">
        <f t="shared" si="9"/>
        <v>4.4761734225690759</v>
      </c>
      <c r="AU27">
        <f t="shared" si="9"/>
        <v>-26.702373673898386</v>
      </c>
      <c r="AW27">
        <v>24</v>
      </c>
      <c r="AX27">
        <f>IF(Z27&gt;0, (R27*SUMPRODUCT(K27:$K$98, X27:$X$98)-K27*$AZ$3)/Z27, 0)</f>
        <v>840.85589254903789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</v>
      </c>
      <c r="S28">
        <f t="shared" si="1"/>
        <v>854.02210113976071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626.00468408379061</v>
      </c>
      <c r="AC28">
        <f t="shared" si="2"/>
        <v>626.46777270810128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-349.04134236000897</v>
      </c>
      <c r="AI28">
        <f t="shared" si="6"/>
        <v>-358.21071531698556</v>
      </c>
      <c r="AJ28">
        <f t="shared" si="7"/>
        <v>-0.46308862431067155</v>
      </c>
      <c r="AK28">
        <f t="shared" si="22"/>
        <v>43.820327885865346</v>
      </c>
      <c r="AL28">
        <f t="shared" si="8"/>
        <v>-314.85347605543086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-32.218309232973859</v>
      </c>
      <c r="AR28">
        <f t="shared" si="9"/>
        <v>-33.064689468056827</v>
      </c>
      <c r="AS28">
        <f t="shared" si="9"/>
        <v>-4.2745459318469278E-2</v>
      </c>
      <c r="AT28">
        <f t="shared" si="9"/>
        <v>4.0448414075285619</v>
      </c>
      <c r="AU28">
        <f t="shared" si="9"/>
        <v>-29.062593519846732</v>
      </c>
      <c r="AW28">
        <v>25</v>
      </c>
      <c r="AX28">
        <f>IF(Z28&gt;0, (R28*SUMPRODUCT(K28:$K$98, X28:$X$98)-K28*$AZ$3)/Z28, 0)</f>
        <v>854.02210113976071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</v>
      </c>
      <c r="S29">
        <f t="shared" si="1"/>
        <v>859.98052622393959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626.46777270810128</v>
      </c>
      <c r="AC29">
        <f t="shared" si="2"/>
        <v>620.95252651966337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-416.01665170753847</v>
      </c>
      <c r="AI29">
        <f t="shared" si="6"/>
        <v>-425.04232885348188</v>
      </c>
      <c r="AJ29">
        <f t="shared" si="7"/>
        <v>5.5152461884379136</v>
      </c>
      <c r="AK29">
        <f t="shared" si="22"/>
        <v>43.852744089567096</v>
      </c>
      <c r="AL29">
        <f t="shared" si="8"/>
        <v>-375.6743385754769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-34.286137854438245</v>
      </c>
      <c r="AR29">
        <f t="shared" si="9"/>
        <v>-35.029991759288713</v>
      </c>
      <c r="AS29">
        <f t="shared" si="9"/>
        <v>0.45454067846034935</v>
      </c>
      <c r="AT29">
        <f t="shared" si="9"/>
        <v>3.6141371336436205</v>
      </c>
      <c r="AU29">
        <f t="shared" si="9"/>
        <v>-30.961313947184742</v>
      </c>
      <c r="AW29">
        <v>26</v>
      </c>
      <c r="AX29">
        <f>IF(Z29&gt;0, (R29*SUMPRODUCT(K29:$K$98, X29:$X$98)-K29*$AZ$3)/Z29, 0)</f>
        <v>859.98052622393959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</v>
      </c>
      <c r="S30">
        <f t="shared" si="1"/>
        <v>859.96564264532014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620.95252651966337</v>
      </c>
      <c r="AC30">
        <f t="shared" si="2"/>
        <v>610.50840924070314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-491.17691704973697</v>
      </c>
      <c r="AI30">
        <f t="shared" si="6"/>
        <v>-500.05094030958975</v>
      </c>
      <c r="AJ30">
        <f t="shared" si="7"/>
        <v>10.444117278960221</v>
      </c>
      <c r="AK30">
        <f t="shared" si="22"/>
        <v>43.466676856376438</v>
      </c>
      <c r="AL30">
        <f t="shared" si="8"/>
        <v>-446.14014617425312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-36.143298033013259</v>
      </c>
      <c r="AR30">
        <f t="shared" si="9"/>
        <v>-36.796293840225175</v>
      </c>
      <c r="AS30">
        <f t="shared" si="9"/>
        <v>0.76853131815023457</v>
      </c>
      <c r="AT30">
        <f t="shared" si="9"/>
        <v>3.1984993626351743</v>
      </c>
      <c r="AU30">
        <f t="shared" si="9"/>
        <v>-32.829263159439769</v>
      </c>
      <c r="AW30">
        <v>27</v>
      </c>
      <c r="AX30">
        <f>IF(Z30&gt;0, (R30*SUMPRODUCT(K30:$K$98, X30:$X$98)-K30*$AZ$3)/Z30, 0)</f>
        <v>859.96564264532014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</v>
      </c>
      <c r="S31">
        <f t="shared" si="1"/>
        <v>854.4980520263681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610.50840924070314</v>
      </c>
      <c r="AC31">
        <f t="shared" si="2"/>
        <v>595.65262957865218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-574.36632802531597</v>
      </c>
      <c r="AI31">
        <f t="shared" si="6"/>
        <v>-583.07981526156698</v>
      </c>
      <c r="AJ31">
        <f t="shared" si="7"/>
        <v>14.855779662050963</v>
      </c>
      <c r="AK31">
        <f t="shared" si="22"/>
        <v>42.735588646849223</v>
      </c>
      <c r="AL31">
        <f t="shared" si="8"/>
        <v>-525.48844695266678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-37.736427135778293</v>
      </c>
      <c r="AR31">
        <f t="shared" si="9"/>
        <v>-38.308911733403988</v>
      </c>
      <c r="AS31">
        <f t="shared" si="9"/>
        <v>0.97603919207717527</v>
      </c>
      <c r="AT31">
        <f t="shared" si="9"/>
        <v>2.8077697949684444</v>
      </c>
      <c r="AU31">
        <f t="shared" si="9"/>
        <v>-34.525102746358364</v>
      </c>
      <c r="AW31">
        <v>28</v>
      </c>
      <c r="AX31">
        <f>IF(Z31&gt;0, (R31*SUMPRODUCT(K31:$K$98, X31:$X$98)-K31*$AZ$3)/Z31, 0)</f>
        <v>854.4980520263681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</v>
      </c>
      <c r="S32">
        <f t="shared" si="1"/>
        <v>844.10268863380668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595.65262957865218</v>
      </c>
      <c r="AC32">
        <f t="shared" si="2"/>
        <v>576.92291527409066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-663.33903187126066</v>
      </c>
      <c r="AI32">
        <f t="shared" si="6"/>
        <v>-671.88246685616525</v>
      </c>
      <c r="AJ32">
        <f t="shared" si="7"/>
        <v>18.729714304561526</v>
      </c>
      <c r="AK32">
        <f t="shared" si="22"/>
        <v>41.695684070505656</v>
      </c>
      <c r="AL32">
        <f t="shared" si="8"/>
        <v>-611.45706848109808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-38.912518241419853</v>
      </c>
      <c r="AR32">
        <f t="shared" si="9"/>
        <v>-39.413689669183817</v>
      </c>
      <c r="AS32">
        <f t="shared" si="9"/>
        <v>1.0987147062292584</v>
      </c>
      <c r="AT32">
        <f t="shared" si="9"/>
        <v>2.4459348674312875</v>
      </c>
      <c r="AU32">
        <f t="shared" si="9"/>
        <v>-35.869040095523275</v>
      </c>
      <c r="AW32">
        <v>29</v>
      </c>
      <c r="AX32">
        <f>IF(Z32&gt;0, (R32*SUMPRODUCT(K32:$K$98, X32:$X$98)-K32*$AZ$3)/Z32, 0)</f>
        <v>844.10268863380668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</v>
      </c>
      <c r="S33">
        <f t="shared" si="1"/>
        <v>829.53115435783104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576.92291527409066</v>
      </c>
      <c r="AC33">
        <f t="shared" si="2"/>
        <v>554.98067634625704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-761.07160642870588</v>
      </c>
      <c r="AI33">
        <f t="shared" si="6"/>
        <v>-769.4344731129579</v>
      </c>
      <c r="AJ33">
        <f t="shared" si="7"/>
        <v>21.942238927833614</v>
      </c>
      <c r="AK33">
        <f t="shared" si="22"/>
        <v>40.384604069186352</v>
      </c>
      <c r="AL33">
        <f t="shared" si="8"/>
        <v>-707.10763011593792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-39.862201659857597</v>
      </c>
      <c r="AR33">
        <f t="shared" si="9"/>
        <v>-40.300218628834337</v>
      </c>
      <c r="AS33">
        <f t="shared" si="9"/>
        <v>1.1492557935703469</v>
      </c>
      <c r="AT33">
        <f t="shared" si="9"/>
        <v>2.1152007482100355</v>
      </c>
      <c r="AU33">
        <f t="shared" si="9"/>
        <v>-37.035762087053953</v>
      </c>
      <c r="AW33">
        <v>30</v>
      </c>
      <c r="AX33">
        <f>IF(Z33&gt;0, (R33*SUMPRODUCT(K33:$K$98, X33:$X$98)-K33*$AZ$3)/Z33, 0)</f>
        <v>829.53115435783104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</v>
      </c>
      <c r="S34">
        <f t="shared" si="1"/>
        <v>811.23075913011826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554.98067634625704</v>
      </c>
      <c r="AC34">
        <f t="shared" si="2"/>
        <v>530.27050978781563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-867.73011051691947</v>
      </c>
      <c r="AI34">
        <f t="shared" si="6"/>
        <v>-875.90088227051433</v>
      </c>
      <c r="AJ34">
        <f t="shared" si="7"/>
        <v>24.710166558441415</v>
      </c>
      <c r="AK34">
        <f t="shared" si="22"/>
        <v>38.848647344237996</v>
      </c>
      <c r="AL34">
        <f t="shared" si="8"/>
        <v>-812.34206836783494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-40.579099681362266</v>
      </c>
      <c r="AR34">
        <f t="shared" si="9"/>
        <v>-40.961203007551177</v>
      </c>
      <c r="AS34">
        <f t="shared" si="9"/>
        <v>1.1555624263409805</v>
      </c>
      <c r="AT34">
        <f t="shared" si="9"/>
        <v>1.8167436095179561</v>
      </c>
      <c r="AU34">
        <f t="shared" ref="AU34:AU97" si="23">AL34*$K34</f>
        <v>-37.988896971692242</v>
      </c>
      <c r="AW34">
        <v>31</v>
      </c>
      <c r="AX34">
        <f>IF(Z34&gt;0, (R34*SUMPRODUCT(K34:$K$98, X34:$X$98)-K34*$AZ$3)/Z34, 0)</f>
        <v>811.23075913011826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</v>
      </c>
      <c r="S35">
        <f t="shared" si="1"/>
        <v>789.49274142782531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530.27050978781563</v>
      </c>
      <c r="AC35">
        <f t="shared" si="2"/>
        <v>503.22001287557509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-972.84927833602774</v>
      </c>
      <c r="AI35">
        <f t="shared" ref="AI35:AI66" si="25">SUM(AE35:AH35)</f>
        <v>-980.8167362122947</v>
      </c>
      <c r="AJ35">
        <f t="shared" si="7"/>
        <v>27.050496912240533</v>
      </c>
      <c r="AK35">
        <f t="shared" si="22"/>
        <v>37.1189356851471</v>
      </c>
      <c r="AL35">
        <f t="shared" ref="AL35:AL98" si="26">SUM(AI35:AK35)</f>
        <v>-916.64730361490706</v>
      </c>
      <c r="AN35">
        <f t="shared" ref="AN35:AT66" si="27">AE35*$K35</f>
        <v>0</v>
      </c>
      <c r="AO35">
        <f t="shared" si="27"/>
        <v>0</v>
      </c>
      <c r="AP35">
        <f t="shared" si="27"/>
        <v>-0.33267448460555527</v>
      </c>
      <c r="AQ35">
        <f t="shared" si="27"/>
        <v>-40.620501205707541</v>
      </c>
      <c r="AR35">
        <f t="shared" si="27"/>
        <v>-40.953175690313095</v>
      </c>
      <c r="AS35">
        <f t="shared" si="27"/>
        <v>1.1294706866803279</v>
      </c>
      <c r="AT35">
        <f t="shared" si="27"/>
        <v>1.5498698568518638</v>
      </c>
      <c r="AU35">
        <f t="shared" si="23"/>
        <v>-38.273835146780904</v>
      </c>
      <c r="AW35">
        <v>32</v>
      </c>
      <c r="AX35">
        <f>IF(Z35&gt;0, (R35*SUMPRODUCT(K35:$K$98, X35:$X$98)-K35*$AZ$3)/Z35, 0)</f>
        <v>789.49274142782531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</v>
      </c>
      <c r="S36">
        <f t="shared" si="1"/>
        <v>765.32538898207906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503.22001287557509</v>
      </c>
      <c r="AC36">
        <f t="shared" si="2"/>
        <v>474.67862128515492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-1079.1546266788412</v>
      </c>
      <c r="AI36">
        <f t="shared" si="25"/>
        <v>-1086.9075156480105</v>
      </c>
      <c r="AJ36">
        <f t="shared" si="7"/>
        <v>28.541391590420176</v>
      </c>
      <c r="AK36">
        <f t="shared" si="22"/>
        <v>35.225400901290257</v>
      </c>
      <c r="AL36">
        <f t="shared" si="26"/>
        <v>-1023.1407231562999</v>
      </c>
      <c r="AN36">
        <f t="shared" si="27"/>
        <v>0</v>
      </c>
      <c r="AO36">
        <f t="shared" si="27"/>
        <v>0</v>
      </c>
      <c r="AP36">
        <f t="shared" si="27"/>
        <v>-0.2890315543190119</v>
      </c>
      <c r="AQ36">
        <f t="shared" si="27"/>
        <v>-40.231420872902675</v>
      </c>
      <c r="AR36">
        <f t="shared" si="27"/>
        <v>-40.520452427221691</v>
      </c>
      <c r="AS36">
        <f t="shared" si="27"/>
        <v>1.0640372648972056</v>
      </c>
      <c r="AT36">
        <f t="shared" si="27"/>
        <v>1.3132204542716435</v>
      </c>
      <c r="AU36">
        <f t="shared" si="23"/>
        <v>-38.143194708052832</v>
      </c>
      <c r="AW36">
        <v>33</v>
      </c>
      <c r="AX36">
        <f>IF(Z36&gt;0, (R36*SUMPRODUCT(K36:$K$98, X36:$X$98)-K36*$AZ$3)/Z36, 0)</f>
        <v>765.32538898207906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</v>
      </c>
      <c r="S37">
        <f t="shared" si="1"/>
        <v>739.42969499080232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474.67862128515492</v>
      </c>
      <c r="AC37">
        <f t="shared" si="2"/>
        <v>445.23211971161572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-1189.9729411754017</v>
      </c>
      <c r="AI37">
        <f t="shared" si="25"/>
        <v>-1197.4995546372324</v>
      </c>
      <c r="AJ37">
        <f t="shared" si="7"/>
        <v>29.446501573539194</v>
      </c>
      <c r="AK37">
        <f t="shared" si="22"/>
        <v>33.227503489960846</v>
      </c>
      <c r="AL37">
        <f t="shared" si="26"/>
        <v>-1134.8255495737326</v>
      </c>
      <c r="AN37">
        <f t="shared" si="27"/>
        <v>0</v>
      </c>
      <c r="AO37">
        <f t="shared" si="27"/>
        <v>0</v>
      </c>
      <c r="AP37">
        <f t="shared" si="27"/>
        <v>-0.25053204547849944</v>
      </c>
      <c r="AQ37">
        <f t="shared" si="27"/>
        <v>-39.609627427874209</v>
      </c>
      <c r="AR37">
        <f t="shared" si="27"/>
        <v>-39.860159473352702</v>
      </c>
      <c r="AS37">
        <f t="shared" si="27"/>
        <v>0.98016090620524221</v>
      </c>
      <c r="AT37">
        <f t="shared" si="27"/>
        <v>1.1060159336864634</v>
      </c>
      <c r="AU37">
        <f t="shared" si="23"/>
        <v>-37.773982633461003</v>
      </c>
      <c r="AW37">
        <v>34</v>
      </c>
      <c r="AX37">
        <f>IF(Z37&gt;0, (R37*SUMPRODUCT(K37:$K$98, X37:$X$98)-K37*$AZ$3)/Z37, 0)</f>
        <v>739.42969499080232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</v>
      </c>
      <c r="S38">
        <f t="shared" si="1"/>
        <v>712.3521201161617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445.23211971161572</v>
      </c>
      <c r="AC38">
        <f t="shared" si="2"/>
        <v>415.25188451531614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-1317.7136026616688</v>
      </c>
      <c r="AI38">
        <f t="shared" si="25"/>
        <v>-1325.0002357885485</v>
      </c>
      <c r="AJ38">
        <f t="shared" si="7"/>
        <v>29.980235196299589</v>
      </c>
      <c r="AK38">
        <f t="shared" si="22"/>
        <v>31.166248379813105</v>
      </c>
      <c r="AL38">
        <f t="shared" si="26"/>
        <v>-1263.8537522124357</v>
      </c>
      <c r="AN38">
        <f t="shared" si="27"/>
        <v>0</v>
      </c>
      <c r="AO38">
        <f t="shared" si="27"/>
        <v>0</v>
      </c>
      <c r="AP38">
        <f t="shared" si="27"/>
        <v>-0.2165571626016394</v>
      </c>
      <c r="AQ38">
        <f t="shared" si="27"/>
        <v>-39.162163641987902</v>
      </c>
      <c r="AR38">
        <f t="shared" si="27"/>
        <v>-39.378720804589534</v>
      </c>
      <c r="AS38">
        <f t="shared" si="27"/>
        <v>0.8910061142354504</v>
      </c>
      <c r="AT38">
        <f t="shared" si="27"/>
        <v>0.9262541698679434</v>
      </c>
      <c r="AU38">
        <f t="shared" si="23"/>
        <v>-37.561460520486143</v>
      </c>
      <c r="AW38">
        <v>35</v>
      </c>
      <c r="AX38">
        <f>IF(Z38&gt;0, (R38*SUMPRODUCT(K38:$K$98, X38:$X$98)-K38*$AZ$3)/Z38, 0)</f>
        <v>712.3521201161617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</v>
      </c>
      <c r="S39">
        <f t="shared" si="1"/>
        <v>683.68573436434724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415.25188451531614</v>
      </c>
      <c r="AC39">
        <f t="shared" si="2"/>
        <v>384.68739250866281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-1443.4356211551278</v>
      </c>
      <c r="AI39">
        <f t="shared" si="25"/>
        <v>-1450.4689584980945</v>
      </c>
      <c r="AJ39">
        <f t="shared" si="7"/>
        <v>30.564492006653325</v>
      </c>
      <c r="AK39">
        <f t="shared" si="22"/>
        <v>29.067631916072131</v>
      </c>
      <c r="AL39">
        <f t="shared" si="26"/>
        <v>-1390.836834575369</v>
      </c>
      <c r="AN39">
        <f t="shared" si="27"/>
        <v>0</v>
      </c>
      <c r="AO39">
        <f t="shared" si="27"/>
        <v>0</v>
      </c>
      <c r="AP39">
        <f t="shared" si="27"/>
        <v>-0.18663327376446542</v>
      </c>
      <c r="AQ39">
        <f t="shared" si="27"/>
        <v>-38.302316853011881</v>
      </c>
      <c r="AR39">
        <f t="shared" si="27"/>
        <v>-38.488950126776345</v>
      </c>
      <c r="AS39">
        <f t="shared" si="27"/>
        <v>0.81104473253426024</v>
      </c>
      <c r="AT39">
        <f t="shared" si="27"/>
        <v>0.77132476952809081</v>
      </c>
      <c r="AU39">
        <f t="shared" si="23"/>
        <v>-36.906580624713996</v>
      </c>
      <c r="AW39">
        <v>36</v>
      </c>
      <c r="AX39">
        <f>IF(Z39&gt;0, (R39*SUMPRODUCT(K39:$K$98, X39:$X$98)-K39*$AZ$3)/Z39, 0)</f>
        <v>683.68573436434724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</v>
      </c>
      <c r="S40">
        <f t="shared" si="1"/>
        <v>653.85892075498066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384.68739250866281</v>
      </c>
      <c r="AC40">
        <f t="shared" si="2"/>
        <v>354.06156818719955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-1554.4962910023371</v>
      </c>
      <c r="AI40">
        <f t="shared" si="25"/>
        <v>-1561.2649829354987</v>
      </c>
      <c r="AJ40">
        <f t="shared" si="7"/>
        <v>30.625824321463256</v>
      </c>
      <c r="AK40">
        <f t="shared" si="22"/>
        <v>26.928117475606399</v>
      </c>
      <c r="AL40">
        <f t="shared" si="26"/>
        <v>-1503.711041138429</v>
      </c>
      <c r="AN40">
        <f t="shared" si="27"/>
        <v>0</v>
      </c>
      <c r="AO40">
        <f t="shared" si="27"/>
        <v>0</v>
      </c>
      <c r="AP40">
        <f t="shared" si="27"/>
        <v>-0.16036675876977413</v>
      </c>
      <c r="AQ40">
        <f t="shared" si="27"/>
        <v>-36.82979431909807</v>
      </c>
      <c r="AR40">
        <f t="shared" si="27"/>
        <v>-36.990161077867839</v>
      </c>
      <c r="AS40">
        <f t="shared" si="27"/>
        <v>0.72560019418574928</v>
      </c>
      <c r="AT40">
        <f t="shared" si="27"/>
        <v>0.63799253415240398</v>
      </c>
      <c r="AU40">
        <f t="shared" si="23"/>
        <v>-35.626568349529684</v>
      </c>
      <c r="AW40">
        <v>37</v>
      </c>
      <c r="AX40">
        <f>IF(Z40&gt;0, (R40*SUMPRODUCT(K40:$K$98, X40:$X$98)-K40*$AZ$3)/Z40, 0)</f>
        <v>653.85892075498066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</v>
      </c>
      <c r="S41">
        <f t="shared" si="1"/>
        <v>623.9463029224554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354.06156818719955</v>
      </c>
      <c r="AC41">
        <f t="shared" si="2"/>
        <v>324.08578505698443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-1666.7458776228941</v>
      </c>
      <c r="AI41">
        <f t="shared" si="25"/>
        <v>-1673.2385394020212</v>
      </c>
      <c r="AJ41">
        <f t="shared" si="7"/>
        <v>29.97578313021512</v>
      </c>
      <c r="AK41">
        <f t="shared" si="22"/>
        <v>24.784309773103971</v>
      </c>
      <c r="AL41">
        <f t="shared" si="26"/>
        <v>-1618.4784464987019</v>
      </c>
      <c r="AN41">
        <f t="shared" si="27"/>
        <v>0</v>
      </c>
      <c r="AO41">
        <f t="shared" si="27"/>
        <v>0</v>
      </c>
      <c r="AP41">
        <f t="shared" si="27"/>
        <v>-0.13734547652693746</v>
      </c>
      <c r="AQ41">
        <f t="shared" si="27"/>
        <v>-35.258267656474295</v>
      </c>
      <c r="AR41">
        <f t="shared" si="27"/>
        <v>-35.395613133001227</v>
      </c>
      <c r="AS41">
        <f t="shared" si="27"/>
        <v>0.63410637398719083</v>
      </c>
      <c r="AT41">
        <f t="shared" si="27"/>
        <v>0.52428617907089425</v>
      </c>
      <c r="AU41">
        <f t="shared" si="23"/>
        <v>-34.237220579943141</v>
      </c>
      <c r="AW41">
        <v>38</v>
      </c>
      <c r="AX41">
        <f>IF(Z41&gt;0, (R41*SUMPRODUCT(K41:$K$98, X41:$X$98)-K41*$AZ$3)/Z41, 0)</f>
        <v>623.9463029224554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</v>
      </c>
      <c r="S42">
        <f t="shared" si="1"/>
        <v>594.0654607033199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324.08578505698443</v>
      </c>
      <c r="AC42">
        <f t="shared" si="2"/>
        <v>294.94717024772689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-1772.9469967227071</v>
      </c>
      <c r="AI42">
        <f t="shared" si="25"/>
        <v>-1779.1531135094526</v>
      </c>
      <c r="AJ42">
        <f t="shared" si="7"/>
        <v>29.138614809257547</v>
      </c>
      <c r="AK42">
        <f t="shared" si="22"/>
        <v>22.686004953988913</v>
      </c>
      <c r="AL42">
        <f t="shared" si="26"/>
        <v>-1727.328493746206</v>
      </c>
      <c r="AN42">
        <f t="shared" si="27"/>
        <v>0</v>
      </c>
      <c r="AO42">
        <f t="shared" si="27"/>
        <v>0</v>
      </c>
      <c r="AP42">
        <f t="shared" si="27"/>
        <v>-0.11721778266955792</v>
      </c>
      <c r="AQ42">
        <f t="shared" si="27"/>
        <v>-33.486465512594492</v>
      </c>
      <c r="AR42">
        <f t="shared" si="27"/>
        <v>-33.603683295264048</v>
      </c>
      <c r="AS42">
        <f t="shared" si="27"/>
        <v>0.55035442215624641</v>
      </c>
      <c r="AT42">
        <f t="shared" si="27"/>
        <v>0.42848101151052753</v>
      </c>
      <c r="AU42">
        <f t="shared" si="23"/>
        <v>-32.624847861597274</v>
      </c>
      <c r="AW42">
        <v>39</v>
      </c>
      <c r="AX42">
        <f>IF(Z42&gt;0, (R42*SUMPRODUCT(K42:$K$98, X42:$X$98)-K42*$AZ$3)/Z42, 0)</f>
        <v>594.0654607033199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</v>
      </c>
      <c r="S43">
        <f t="shared" si="1"/>
        <v>564.65249556271556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294.94717024772689</v>
      </c>
      <c r="AC43">
        <f t="shared" si="2"/>
        <v>266.92468049157594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-1880.0636918986202</v>
      </c>
      <c r="AI43">
        <f t="shared" si="25"/>
        <v>-1885.972739556011</v>
      </c>
      <c r="AJ43">
        <f t="shared" si="7"/>
        <v>28.022489756150947</v>
      </c>
      <c r="AK43">
        <f t="shared" si="22"/>
        <v>20.646301917340885</v>
      </c>
      <c r="AL43">
        <f t="shared" si="26"/>
        <v>-1837.3039478825192</v>
      </c>
      <c r="AN43">
        <f t="shared" si="27"/>
        <v>0</v>
      </c>
      <c r="AO43">
        <f t="shared" si="27"/>
        <v>0</v>
      </c>
      <c r="AP43">
        <f t="shared" si="27"/>
        <v>-9.9649019077347301E-2</v>
      </c>
      <c r="AQ43">
        <f t="shared" si="27"/>
        <v>-31.705024830238088</v>
      </c>
      <c r="AR43">
        <f t="shared" si="27"/>
        <v>-31.804673849315435</v>
      </c>
      <c r="AS43">
        <f t="shared" si="27"/>
        <v>0.4725657632516882</v>
      </c>
      <c r="AT43">
        <f t="shared" si="27"/>
        <v>0.3481751803210627</v>
      </c>
      <c r="AU43">
        <f t="shared" si="23"/>
        <v>-30.983932905742687</v>
      </c>
      <c r="AW43">
        <v>40</v>
      </c>
      <c r="AX43">
        <f>IF(Z43&gt;0, (R43*SUMPRODUCT(K43:$K$98, X43:$X$98)-K43*$AZ$3)/Z43, 0)</f>
        <v>564.65249556271556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</v>
      </c>
      <c r="S44">
        <f t="shared" si="1"/>
        <v>535.8611970192477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266.92468049157594</v>
      </c>
      <c r="AC44">
        <f t="shared" si="2"/>
        <v>240.09820544387662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-1993.613123968704</v>
      </c>
      <c r="AI44">
        <f t="shared" si="25"/>
        <v>-1999.2138795090248</v>
      </c>
      <c r="AJ44">
        <f t="shared" si="7"/>
        <v>26.826475047699319</v>
      </c>
      <c r="AK44">
        <f t="shared" si="22"/>
        <v>18.684727634410319</v>
      </c>
      <c r="AL44">
        <f t="shared" si="26"/>
        <v>-1953.702676826915</v>
      </c>
      <c r="AN44">
        <f t="shared" si="27"/>
        <v>0</v>
      </c>
      <c r="AO44">
        <f t="shared" si="27"/>
        <v>0</v>
      </c>
      <c r="AP44">
        <f t="shared" si="27"/>
        <v>-8.4330394078411502E-2</v>
      </c>
      <c r="AQ44">
        <f t="shared" si="27"/>
        <v>-30.01776799109247</v>
      </c>
      <c r="AR44">
        <f t="shared" si="27"/>
        <v>-30.10209838517088</v>
      </c>
      <c r="AS44">
        <f t="shared" si="27"/>
        <v>0.40392536260877399</v>
      </c>
      <c r="AT44">
        <f t="shared" si="27"/>
        <v>0.28133533651200404</v>
      </c>
      <c r="AU44">
        <f t="shared" si="23"/>
        <v>-29.416837686050098</v>
      </c>
      <c r="AW44">
        <v>41</v>
      </c>
      <c r="AX44">
        <f>IF(Z44&gt;0, (R44*SUMPRODUCT(K44:$K$98, X44:$X$98)-K44*$AZ$3)/Z44, 0)</f>
        <v>535.8611970192477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</v>
      </c>
      <c r="S45">
        <f t="shared" si="1"/>
        <v>507.39661489763722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240.09820544387662</v>
      </c>
      <c r="AC45">
        <f t="shared" si="2"/>
        <v>214.43628547290811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-2095.9192189032615</v>
      </c>
      <c r="AI45">
        <f t="shared" si="25"/>
        <v>-2101.2019769858161</v>
      </c>
      <c r="AJ45">
        <f t="shared" si="7"/>
        <v>25.661919970968512</v>
      </c>
      <c r="AK45">
        <f t="shared" si="22"/>
        <v>16.806874381071363</v>
      </c>
      <c r="AL45">
        <f t="shared" si="26"/>
        <v>-2058.7331826337763</v>
      </c>
      <c r="AN45">
        <f t="shared" si="27"/>
        <v>0</v>
      </c>
      <c r="AO45">
        <f t="shared" si="27"/>
        <v>0</v>
      </c>
      <c r="AP45">
        <f t="shared" si="27"/>
        <v>-7.1019925621058091E-2</v>
      </c>
      <c r="AQ45">
        <f t="shared" si="27"/>
        <v>-28.176953157445013</v>
      </c>
      <c r="AR45">
        <f t="shared" si="27"/>
        <v>-28.247973083066071</v>
      </c>
      <c r="AS45">
        <f t="shared" si="27"/>
        <v>0.34499169167905624</v>
      </c>
      <c r="AT45">
        <f t="shared" si="27"/>
        <v>0.2259469295798123</v>
      </c>
      <c r="AU45">
        <f t="shared" si="23"/>
        <v>-27.677034461807203</v>
      </c>
      <c r="AW45">
        <v>42</v>
      </c>
      <c r="AX45">
        <f>IF(Z45&gt;0, (R45*SUMPRODUCT(K45:$K$98, X45:$X$98)-K45*$AZ$3)/Z45, 0)</f>
        <v>507.39661489763722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</v>
      </c>
      <c r="S46">
        <f t="shared" si="1"/>
        <v>479.49692699625871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214.43628547290811</v>
      </c>
      <c r="AC46">
        <f t="shared" si="2"/>
        <v>190.14848233343096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-2183.6148253977171</v>
      </c>
      <c r="AI46">
        <f t="shared" si="25"/>
        <v>-2188.5718040462716</v>
      </c>
      <c r="AJ46">
        <f t="shared" si="7"/>
        <v>24.287803139477148</v>
      </c>
      <c r="AK46">
        <f t="shared" si="22"/>
        <v>15.01053998310357</v>
      </c>
      <c r="AL46">
        <f t="shared" si="26"/>
        <v>-2149.2734609236909</v>
      </c>
      <c r="AN46">
        <f t="shared" si="27"/>
        <v>0</v>
      </c>
      <c r="AO46">
        <f t="shared" si="27"/>
        <v>0</v>
      </c>
      <c r="AP46">
        <f t="shared" si="27"/>
        <v>-5.9500212332277841E-2</v>
      </c>
      <c r="AQ46">
        <f t="shared" si="27"/>
        <v>-26.21063251925947</v>
      </c>
      <c r="AR46">
        <f t="shared" si="27"/>
        <v>-26.270132731591747</v>
      </c>
      <c r="AS46">
        <f t="shared" si="27"/>
        <v>0.29153432894146236</v>
      </c>
      <c r="AT46">
        <f t="shared" si="27"/>
        <v>0.18017634925203427</v>
      </c>
      <c r="AU46">
        <f t="shared" si="23"/>
        <v>-25.798422053398252</v>
      </c>
      <c r="AW46">
        <v>43</v>
      </c>
      <c r="AX46">
        <f>IF(Z46&gt;0, (R46*SUMPRODUCT(K46:$K$98, X46:$X$98)-K46*$AZ$3)/Z46, 0)</f>
        <v>479.49692699625871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</v>
      </c>
      <c r="S47">
        <f t="shared" si="1"/>
        <v>452.55981017351803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190.14848233343096</v>
      </c>
      <c r="AC47">
        <f t="shared" si="2"/>
        <v>167.41030518735704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-2267.4078490631318</v>
      </c>
      <c r="AI47">
        <f t="shared" si="25"/>
        <v>-2272.0318319440676</v>
      </c>
      <c r="AJ47">
        <f t="shared" si="7"/>
        <v>22.738177146073923</v>
      </c>
      <c r="AK47">
        <f t="shared" si="22"/>
        <v>13.310393763340169</v>
      </c>
      <c r="AL47">
        <f t="shared" si="26"/>
        <v>-2235.9832610346534</v>
      </c>
      <c r="AN47">
        <f t="shared" si="27"/>
        <v>0</v>
      </c>
      <c r="AO47">
        <f t="shared" si="27"/>
        <v>0</v>
      </c>
      <c r="AP47">
        <f t="shared" si="27"/>
        <v>-4.9556390009283559E-2</v>
      </c>
      <c r="AQ47">
        <f t="shared" si="27"/>
        <v>-24.300381418267662</v>
      </c>
      <c r="AR47">
        <f t="shared" si="27"/>
        <v>-24.349937808276945</v>
      </c>
      <c r="AS47">
        <f t="shared" si="27"/>
        <v>0.24369077562911293</v>
      </c>
      <c r="AT47">
        <f t="shared" si="27"/>
        <v>0.14265084484476062</v>
      </c>
      <c r="AU47">
        <f t="shared" si="23"/>
        <v>-23.96359618780307</v>
      </c>
      <c r="AW47">
        <v>44</v>
      </c>
      <c r="AX47">
        <f>IF(Z47&gt;0, (R47*SUMPRODUCT(K47:$K$98, X47:$X$98)-K47*$AZ$3)/Z47, 0)</f>
        <v>452.55981017351803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</v>
      </c>
      <c r="S48">
        <f t="shared" si="1"/>
        <v>426.55431214290445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167.41030518735704</v>
      </c>
      <c r="AC48">
        <f t="shared" si="2"/>
        <v>146.21033035229081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-2344.8720278563569</v>
      </c>
      <c r="AI48">
        <f t="shared" si="25"/>
        <v>-2349.1566619050013</v>
      </c>
      <c r="AJ48">
        <f t="shared" si="7"/>
        <v>21.199974835066229</v>
      </c>
      <c r="AK48">
        <f t="shared" si="22"/>
        <v>11.718721363114994</v>
      </c>
      <c r="AL48">
        <f t="shared" si="26"/>
        <v>-2316.23796570682</v>
      </c>
      <c r="AN48">
        <f t="shared" si="27"/>
        <v>0</v>
      </c>
      <c r="AO48">
        <f t="shared" si="27"/>
        <v>0</v>
      </c>
      <c r="AP48">
        <f t="shared" si="27"/>
        <v>-4.0999556286416834E-2</v>
      </c>
      <c r="AQ48">
        <f t="shared" si="27"/>
        <v>-22.438021917170538</v>
      </c>
      <c r="AR48">
        <f t="shared" si="27"/>
        <v>-22.479021473456953</v>
      </c>
      <c r="AS48">
        <f t="shared" si="27"/>
        <v>0.20286203014138204</v>
      </c>
      <c r="AT48">
        <f t="shared" si="27"/>
        <v>0.11213615227743098</v>
      </c>
      <c r="AU48">
        <f t="shared" si="23"/>
        <v>-22.164023291038138</v>
      </c>
      <c r="AW48">
        <v>45</v>
      </c>
      <c r="AX48">
        <f>IF(Z48&gt;0, (R48*SUMPRODUCT(K48:$K$98, X48:$X$98)-K48*$AZ$3)/Z48, 0)</f>
        <v>426.55431214290445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</v>
      </c>
      <c r="S49">
        <f t="shared" si="1"/>
        <v>401.48879751837364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146.21033035229081</v>
      </c>
      <c r="AC49">
        <f t="shared" si="2"/>
        <v>126.54052859869296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-2416.478657288475</v>
      </c>
      <c r="AI49">
        <f t="shared" si="25"/>
        <v>-2420.4183851644721</v>
      </c>
      <c r="AJ49">
        <f t="shared" si="7"/>
        <v>19.669801753597852</v>
      </c>
      <c r="AK49">
        <f t="shared" si="22"/>
        <v>10.234723124660357</v>
      </c>
      <c r="AL49">
        <f t="shared" si="26"/>
        <v>-2390.5138602862139</v>
      </c>
      <c r="AN49">
        <f t="shared" si="27"/>
        <v>0</v>
      </c>
      <c r="AO49">
        <f t="shared" si="27"/>
        <v>0</v>
      </c>
      <c r="AP49">
        <f t="shared" si="27"/>
        <v>-3.3659962256829476E-2</v>
      </c>
      <c r="AQ49">
        <f t="shared" si="27"/>
        <v>-20.645735685026143</v>
      </c>
      <c r="AR49">
        <f t="shared" si="27"/>
        <v>-20.679395647282973</v>
      </c>
      <c r="AS49">
        <f t="shared" si="27"/>
        <v>0.1680534304562516</v>
      </c>
      <c r="AT49">
        <f t="shared" si="27"/>
        <v>8.7442687649584142E-2</v>
      </c>
      <c r="AU49">
        <f t="shared" si="23"/>
        <v>-20.423899529177138</v>
      </c>
      <c r="AW49">
        <v>46</v>
      </c>
      <c r="AX49">
        <f>IF(Z49&gt;0, (R49*SUMPRODUCT(K49:$K$98, X49:$X$98)-K49*$AZ$3)/Z49, 0)</f>
        <v>401.48879751837364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</v>
      </c>
      <c r="S50">
        <f t="shared" si="1"/>
        <v>377.29226208872348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126.54052859869296</v>
      </c>
      <c r="AC50">
        <f t="shared" si="2"/>
        <v>108.36641805971382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-2480.50309924454</v>
      </c>
      <c r="AI50">
        <f t="shared" si="25"/>
        <v>-2484.0933669543715</v>
      </c>
      <c r="AJ50">
        <f t="shared" si="7"/>
        <v>18.174110538979136</v>
      </c>
      <c r="AK50">
        <f t="shared" si="22"/>
        <v>8.8578370019085071</v>
      </c>
      <c r="AL50">
        <f t="shared" si="26"/>
        <v>-2457.0614194134837</v>
      </c>
      <c r="AN50">
        <f t="shared" si="27"/>
        <v>0</v>
      </c>
      <c r="AO50">
        <f t="shared" si="27"/>
        <v>0</v>
      </c>
      <c r="AP50">
        <f t="shared" si="27"/>
        <v>-2.7387740847061685E-2</v>
      </c>
      <c r="AQ50">
        <f t="shared" si="27"/>
        <v>-18.922092039657787</v>
      </c>
      <c r="AR50">
        <f t="shared" si="27"/>
        <v>-18.949479780504848</v>
      </c>
      <c r="AS50">
        <f t="shared" si="27"/>
        <v>0.1386380821141539</v>
      </c>
      <c r="AT50">
        <f t="shared" si="27"/>
        <v>6.7570488855041536E-2</v>
      </c>
      <c r="AU50">
        <f t="shared" si="23"/>
        <v>-18.743271209535653</v>
      </c>
      <c r="AW50">
        <v>47</v>
      </c>
      <c r="AX50">
        <f>IF(Z50&gt;0, (R50*SUMPRODUCT(K50:$K$98, X50:$X$98)-K50*$AZ$3)/Z50, 0)</f>
        <v>377.29226208872348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</v>
      </c>
      <c r="S51">
        <f t="shared" si="1"/>
        <v>353.8271101261019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108.36641805971382</v>
      </c>
      <c r="AC51">
        <f t="shared" si="2"/>
        <v>91.651134186169458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-2532.1187061831329</v>
      </c>
      <c r="AI51">
        <f t="shared" si="25"/>
        <v>-2535.3565563775933</v>
      </c>
      <c r="AJ51">
        <f t="shared" si="7"/>
        <v>16.715283873544365</v>
      </c>
      <c r="AK51">
        <f t="shared" si="22"/>
        <v>7.5856492641799687</v>
      </c>
      <c r="AL51">
        <f t="shared" si="26"/>
        <v>-2511.055623239869</v>
      </c>
      <c r="AN51">
        <f t="shared" si="27"/>
        <v>0</v>
      </c>
      <c r="AO51">
        <f t="shared" si="27"/>
        <v>0</v>
      </c>
      <c r="AP51">
        <f t="shared" si="27"/>
        <v>-2.2053021726887313E-2</v>
      </c>
      <c r="AQ51">
        <f t="shared" si="27"/>
        <v>-17.246279317694796</v>
      </c>
      <c r="AR51">
        <f t="shared" si="27"/>
        <v>-17.268332339421686</v>
      </c>
      <c r="AS51">
        <f t="shared" si="27"/>
        <v>0.1138479226324456</v>
      </c>
      <c r="AT51">
        <f t="shared" si="27"/>
        <v>5.166591348843818E-2</v>
      </c>
      <c r="AU51">
        <f t="shared" si="23"/>
        <v>-17.102818503300803</v>
      </c>
      <c r="AW51">
        <v>48</v>
      </c>
      <c r="AX51">
        <f>IF(Z51&gt;0, (R51*SUMPRODUCT(K51:$K$98, X51:$X$98)-K51*$AZ$3)/Z51, 0)</f>
        <v>353.8271101261019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</v>
      </c>
      <c r="S52">
        <f t="shared" si="1"/>
        <v>331.0821537380059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91.651134186169458</v>
      </c>
      <c r="AC52">
        <f t="shared" si="2"/>
        <v>76.375219302504462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-2575.414693172228</v>
      </c>
      <c r="AI52">
        <f t="shared" si="25"/>
        <v>-2578.2982380280973</v>
      </c>
      <c r="AJ52">
        <f t="shared" si="7"/>
        <v>15.275914883664996</v>
      </c>
      <c r="AK52">
        <f t="shared" si="22"/>
        <v>6.4155793930318623</v>
      </c>
      <c r="AL52">
        <f t="shared" si="26"/>
        <v>-2556.6067437514007</v>
      </c>
      <c r="AN52">
        <f t="shared" si="27"/>
        <v>0</v>
      </c>
      <c r="AO52">
        <f t="shared" si="27"/>
        <v>0</v>
      </c>
      <c r="AP52">
        <f t="shared" si="27"/>
        <v>-1.7535576280161284E-2</v>
      </c>
      <c r="AQ52">
        <f t="shared" si="27"/>
        <v>-15.66175768455572</v>
      </c>
      <c r="AR52">
        <f t="shared" si="27"/>
        <v>-15.679293260835882</v>
      </c>
      <c r="AS52">
        <f t="shared" si="27"/>
        <v>9.2896758705360044E-2</v>
      </c>
      <c r="AT52">
        <f t="shared" si="27"/>
        <v>3.9014784735863374E-2</v>
      </c>
      <c r="AU52">
        <f t="shared" si="23"/>
        <v>-15.547381717394661</v>
      </c>
      <c r="AW52">
        <v>49</v>
      </c>
      <c r="AX52">
        <f>IF(Z52&gt;0, (R52*SUMPRODUCT(K52:$K$98, X52:$X$98)-K52*$AZ$3)/Z52, 0)</f>
        <v>331.0821537380059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</v>
      </c>
      <c r="S53">
        <f t="shared" si="1"/>
        <v>308.59342088213936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76.375219302504462</v>
      </c>
      <c r="AC53">
        <f t="shared" si="2"/>
        <v>62.472715576903965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-2593.3306453287109</v>
      </c>
      <c r="AI53">
        <f t="shared" si="25"/>
        <v>-2595.8611884053553</v>
      </c>
      <c r="AJ53">
        <f t="shared" si="7"/>
        <v>13.902503725600496</v>
      </c>
      <c r="AK53">
        <f t="shared" si="22"/>
        <v>5.3462653511753127</v>
      </c>
      <c r="AL53">
        <f t="shared" si="26"/>
        <v>-2576.6124193285796</v>
      </c>
      <c r="AN53">
        <f t="shared" si="27"/>
        <v>0</v>
      </c>
      <c r="AO53">
        <f t="shared" si="27"/>
        <v>0</v>
      </c>
      <c r="AP53">
        <f t="shared" si="27"/>
        <v>-1.3740073097258998E-2</v>
      </c>
      <c r="AQ53">
        <f t="shared" si="27"/>
        <v>-14.080990345925645</v>
      </c>
      <c r="AR53">
        <f t="shared" si="27"/>
        <v>-14.094730419022904</v>
      </c>
      <c r="AS53">
        <f t="shared" si="27"/>
        <v>7.5486333027758867E-2</v>
      </c>
      <c r="AT53">
        <f t="shared" si="27"/>
        <v>2.9028581809364438E-2</v>
      </c>
      <c r="AU53">
        <f t="shared" si="23"/>
        <v>-13.990215504185782</v>
      </c>
      <c r="AW53">
        <v>50</v>
      </c>
      <c r="AX53">
        <f>IF(Z53&gt;0, (R53*SUMPRODUCT(K53:$K$98, X53:$X$98)-K53*$AZ$3)/Z53, 0)</f>
        <v>308.59342088213936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</v>
      </c>
      <c r="S54">
        <f t="shared" si="1"/>
        <v>286.08915111929389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62.472715576903965</v>
      </c>
      <c r="AC54">
        <f t="shared" si="2"/>
        <v>49.962487694331166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-2577.9436912302253</v>
      </c>
      <c r="AI54">
        <f t="shared" si="25"/>
        <v>-2580.1266859146995</v>
      </c>
      <c r="AJ54">
        <f t="shared" si="7"/>
        <v>12.510227882572799</v>
      </c>
      <c r="AK54">
        <f t="shared" si="22"/>
        <v>4.3730900903832781</v>
      </c>
      <c r="AL54">
        <f t="shared" si="26"/>
        <v>-2563.2433679417431</v>
      </c>
      <c r="AN54">
        <f t="shared" si="27"/>
        <v>0</v>
      </c>
      <c r="AO54">
        <f t="shared" si="27"/>
        <v>0</v>
      </c>
      <c r="AP54">
        <f t="shared" si="27"/>
        <v>-1.0583028462926147E-2</v>
      </c>
      <c r="AQ54">
        <f t="shared" si="27"/>
        <v>-12.497717770065176</v>
      </c>
      <c r="AR54">
        <f t="shared" si="27"/>
        <v>-12.508300798528101</v>
      </c>
      <c r="AS54">
        <f t="shared" si="27"/>
        <v>6.0648841108311084E-2</v>
      </c>
      <c r="AT54">
        <f t="shared" si="27"/>
        <v>2.1200480801269034E-2</v>
      </c>
      <c r="AU54">
        <f t="shared" si="23"/>
        <v>-12.426451476618519</v>
      </c>
      <c r="AW54">
        <v>51</v>
      </c>
      <c r="AX54">
        <f>IF(Z54&gt;0, (R54*SUMPRODUCT(K54:$K$98, X54:$X$98)-K54*$AZ$3)/Z54, 0)</f>
        <v>286.08915111929389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</v>
      </c>
      <c r="S55">
        <f t="shared" si="1"/>
        <v>263.24949341617139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49.962487694331166</v>
      </c>
      <c r="AC55">
        <f t="shared" si="2"/>
        <v>38.86723640940248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-2524.9071874475717</v>
      </c>
      <c r="AI55">
        <f t="shared" si="25"/>
        <v>-2526.7527387867704</v>
      </c>
      <c r="AJ55">
        <f t="shared" si="7"/>
        <v>11.095251284928686</v>
      </c>
      <c r="AK55">
        <f t="shared" si="22"/>
        <v>3.497374138603182</v>
      </c>
      <c r="AL55">
        <f t="shared" si="26"/>
        <v>-2512.1601133632385</v>
      </c>
      <c r="AN55">
        <f t="shared" si="27"/>
        <v>0</v>
      </c>
      <c r="AO55">
        <f t="shared" si="27"/>
        <v>0</v>
      </c>
      <c r="AP55">
        <f t="shared" si="27"/>
        <v>-7.9885028430703772E-3</v>
      </c>
      <c r="AQ55">
        <f t="shared" si="27"/>
        <v>-10.929107100414711</v>
      </c>
      <c r="AR55">
        <f t="shared" si="27"/>
        <v>-10.937095603257783</v>
      </c>
      <c r="AS55">
        <f t="shared" si="27"/>
        <v>4.8025998817636729E-2</v>
      </c>
      <c r="AT55">
        <f t="shared" si="27"/>
        <v>1.5138448146149334E-2</v>
      </c>
      <c r="AU55">
        <f t="shared" si="23"/>
        <v>-10.873931156293997</v>
      </c>
      <c r="AW55">
        <v>52</v>
      </c>
      <c r="AX55">
        <f>IF(Z55&gt;0, (R55*SUMPRODUCT(K55:$K$98, X55:$X$98)-K55*$AZ$3)/Z55, 0)</f>
        <v>263.24949341617139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</v>
      </c>
      <c r="S56">
        <f t="shared" si="1"/>
        <v>239.31206333689363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38.86723640940248</v>
      </c>
      <c r="AC56">
        <f t="shared" si="2"/>
        <v>29.190331527859659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-2419.1652315613392</v>
      </c>
      <c r="AI56">
        <f t="shared" si="25"/>
        <v>-2420.6899317332004</v>
      </c>
      <c r="AJ56">
        <f t="shared" si="7"/>
        <v>9.6769048815428214</v>
      </c>
      <c r="AK56">
        <f t="shared" si="22"/>
        <v>2.7207065486581739</v>
      </c>
      <c r="AL56">
        <f t="shared" si="26"/>
        <v>-2408.2923203029995</v>
      </c>
      <c r="AN56">
        <f t="shared" si="27"/>
        <v>0</v>
      </c>
      <c r="AO56">
        <f t="shared" si="27"/>
        <v>0</v>
      </c>
      <c r="AP56">
        <f t="shared" si="27"/>
        <v>-5.8925827470351867E-3</v>
      </c>
      <c r="AQ56">
        <f t="shared" si="27"/>
        <v>-9.3494652711447532</v>
      </c>
      <c r="AR56">
        <f t="shared" si="27"/>
        <v>-9.355357853891789</v>
      </c>
      <c r="AS56">
        <f t="shared" si="27"/>
        <v>3.7398803910456142E-2</v>
      </c>
      <c r="AT56">
        <f t="shared" si="27"/>
        <v>1.051484663295961E-2</v>
      </c>
      <c r="AU56">
        <f t="shared" si="23"/>
        <v>-9.3074442033483731</v>
      </c>
      <c r="AW56">
        <v>53</v>
      </c>
      <c r="AX56">
        <f>IF(Z56&gt;0, (R56*SUMPRODUCT(K56:$K$98, X56:$X$98)-K56*$AZ$3)/Z56, 0)</f>
        <v>239.31206333689363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</v>
      </c>
      <c r="S57">
        <f t="shared" si="1"/>
        <v>213.53085223607249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29.190331527859659</v>
      </c>
      <c r="AC57">
        <f t="shared" si="2"/>
        <v>20.958903952136211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-2260.2269151292844</v>
      </c>
      <c r="AI57">
        <f t="shared" si="25"/>
        <v>-2261.4538399350358</v>
      </c>
      <c r="AJ57">
        <f t="shared" si="7"/>
        <v>8.2314275757234476</v>
      </c>
      <c r="AK57">
        <f t="shared" si="22"/>
        <v>2.0433232069501761</v>
      </c>
      <c r="AL57">
        <f t="shared" si="26"/>
        <v>-2251.1790891523619</v>
      </c>
      <c r="AN57">
        <f t="shared" si="27"/>
        <v>0</v>
      </c>
      <c r="AO57">
        <f t="shared" si="27"/>
        <v>0</v>
      </c>
      <c r="AP57">
        <f t="shared" si="27"/>
        <v>-4.2337105703209917E-3</v>
      </c>
      <c r="AQ57">
        <f t="shared" si="27"/>
        <v>-7.7992934343237348</v>
      </c>
      <c r="AR57">
        <f t="shared" si="27"/>
        <v>-7.8035271448940557</v>
      </c>
      <c r="AS57">
        <f t="shared" si="27"/>
        <v>2.8403926445048567E-2</v>
      </c>
      <c r="AT57">
        <f t="shared" si="27"/>
        <v>7.0508306778818549E-3</v>
      </c>
      <c r="AU57">
        <f t="shared" si="23"/>
        <v>-7.7680723877711237</v>
      </c>
      <c r="AW57">
        <v>54</v>
      </c>
      <c r="AX57">
        <f>IF(Z57&gt;0, (R57*SUMPRODUCT(K57:$K$98, X57:$X$98)-K57*$AZ$3)/Z57, 0)</f>
        <v>213.53085223607249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</v>
      </c>
      <c r="S58">
        <f t="shared" si="1"/>
        <v>184.62007143052065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20.958903952136211</v>
      </c>
      <c r="AC58">
        <f t="shared" si="2"/>
        <v>14.157858460152942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-2048.5991455518929</v>
      </c>
      <c r="AI58">
        <f t="shared" si="25"/>
        <v>-2049.5577262163929</v>
      </c>
      <c r="AJ58">
        <f t="shared" si="7"/>
        <v>6.8010454919832686</v>
      </c>
      <c r="AK58">
        <f t="shared" si="22"/>
        <v>1.467123276649535</v>
      </c>
      <c r="AL58">
        <f t="shared" si="26"/>
        <v>-2041.28955744776</v>
      </c>
      <c r="AN58">
        <f t="shared" si="27"/>
        <v>0</v>
      </c>
      <c r="AO58">
        <f t="shared" si="27"/>
        <v>0</v>
      </c>
      <c r="AP58">
        <f t="shared" si="27"/>
        <v>-2.9533428041090617E-3</v>
      </c>
      <c r="AQ58">
        <f t="shared" si="27"/>
        <v>-6.3116394572545182</v>
      </c>
      <c r="AR58">
        <f t="shared" si="27"/>
        <v>-6.3145928000586276</v>
      </c>
      <c r="AS58">
        <f t="shared" si="27"/>
        <v>2.0953707400976372E-2</v>
      </c>
      <c r="AT58">
        <f t="shared" si="27"/>
        <v>4.5201391310075497E-3</v>
      </c>
      <c r="AU58">
        <f t="shared" si="23"/>
        <v>-6.2891189535266436</v>
      </c>
      <c r="AW58">
        <v>55</v>
      </c>
      <c r="AX58">
        <f>IF(Z58&gt;0, (R58*SUMPRODUCT(K58:$K$98, X58:$X$98)-K58*$AZ$3)/Z58, 0)</f>
        <v>184.62007143052065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</v>
      </c>
      <c r="S59">
        <f t="shared" si="1"/>
        <v>150.8009796153226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14.157858460152942</v>
      </c>
      <c r="AC59">
        <f t="shared" si="2"/>
        <v>8.7375118085595425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-1797.8905279739815</v>
      </c>
      <c r="AI59">
        <f t="shared" si="25"/>
        <v>-1798.6147865158398</v>
      </c>
      <c r="AJ59">
        <f t="shared" si="7"/>
        <v>5.4203466515934</v>
      </c>
      <c r="AK59">
        <f t="shared" si="22"/>
        <v>0.99105009221070606</v>
      </c>
      <c r="AL59">
        <f t="shared" si="26"/>
        <v>-1792.2033897720355</v>
      </c>
      <c r="AN59">
        <f t="shared" si="27"/>
        <v>0</v>
      </c>
      <c r="AO59">
        <f t="shared" si="27"/>
        <v>0</v>
      </c>
      <c r="AP59">
        <f t="shared" si="27"/>
        <v>-1.9923278165001118E-3</v>
      </c>
      <c r="AQ59">
        <f t="shared" si="27"/>
        <v>-4.9457301541988956</v>
      </c>
      <c r="AR59">
        <f t="shared" si="27"/>
        <v>-4.9477224820153953</v>
      </c>
      <c r="AS59">
        <f t="shared" si="27"/>
        <v>1.4910569616941908E-2</v>
      </c>
      <c r="AT59">
        <f t="shared" si="27"/>
        <v>2.7262317972671455E-3</v>
      </c>
      <c r="AU59">
        <f t="shared" si="23"/>
        <v>-4.9300856806011861</v>
      </c>
      <c r="AW59">
        <v>56</v>
      </c>
      <c r="AX59">
        <f>IF(Z59&gt;0, (R59*SUMPRODUCT(K59:$K$98, X59:$X$98)-K59*$AZ$3)/Z59, 0)</f>
        <v>150.8009796153226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</v>
      </c>
      <c r="S60">
        <f t="shared" si="1"/>
        <v>108.96894302318391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8.7375118085595425</v>
      </c>
      <c r="AC60">
        <f t="shared" si="2"/>
        <v>4.5875788022723585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-1526.140222992839</v>
      </c>
      <c r="AI60">
        <f t="shared" si="25"/>
        <v>-1526.6664714214046</v>
      </c>
      <c r="AJ60">
        <f t="shared" si="7"/>
        <v>4.149933006287184</v>
      </c>
      <c r="AK60">
        <f t="shared" si="22"/>
        <v>0.61162582659916798</v>
      </c>
      <c r="AL60">
        <f t="shared" si="26"/>
        <v>-1521.9049125885181</v>
      </c>
      <c r="AN60">
        <f t="shared" si="27"/>
        <v>0</v>
      </c>
      <c r="AO60">
        <f t="shared" si="27"/>
        <v>0</v>
      </c>
      <c r="AP60">
        <f t="shared" si="27"/>
        <v>-1.2925280057679489E-3</v>
      </c>
      <c r="AQ60">
        <f t="shared" si="27"/>
        <v>-3.7483797991071985</v>
      </c>
      <c r="AR60">
        <f t="shared" si="27"/>
        <v>-3.7496723271129664</v>
      </c>
      <c r="AS60">
        <f t="shared" si="27"/>
        <v>1.0192723325193479E-2</v>
      </c>
      <c r="AT60">
        <f t="shared" si="27"/>
        <v>1.5022249322153675E-3</v>
      </c>
      <c r="AU60">
        <f t="shared" si="23"/>
        <v>-3.7379773788555575</v>
      </c>
      <c r="AW60">
        <v>57</v>
      </c>
      <c r="AX60">
        <f>IF(Z60&gt;0, (R60*SUMPRODUCT(K60:$K$98, X60:$X$98)-K60*$AZ$3)/Z60, 0)</f>
        <v>108.96894302318391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</v>
      </c>
      <c r="S61">
        <f t="shared" si="1"/>
        <v>53.036319863983394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4.5875788022723585</v>
      </c>
      <c r="AC61">
        <f t="shared" si="2"/>
        <v>1.5497321709434768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-1245.8669937671673</v>
      </c>
      <c r="AI61">
        <f t="shared" si="25"/>
        <v>-1246.2322463372263</v>
      </c>
      <c r="AJ61">
        <f t="shared" si="7"/>
        <v>3.0378466313288817</v>
      </c>
      <c r="AK61">
        <f t="shared" si="22"/>
        <v>0.32113051615906513</v>
      </c>
      <c r="AL61">
        <f t="shared" si="26"/>
        <v>-1242.8732691897385</v>
      </c>
      <c r="AN61">
        <f t="shared" si="27"/>
        <v>0</v>
      </c>
      <c r="AO61">
        <f t="shared" si="27"/>
        <v>0</v>
      </c>
      <c r="AP61">
        <f t="shared" si="27"/>
        <v>-8.0098504533245073E-4</v>
      </c>
      <c r="AQ61">
        <f t="shared" si="27"/>
        <v>-2.7321391066994609</v>
      </c>
      <c r="AR61">
        <f t="shared" si="27"/>
        <v>-2.7329400917447937</v>
      </c>
      <c r="AS61">
        <f t="shared" si="27"/>
        <v>6.6618825469582687E-3</v>
      </c>
      <c r="AT61">
        <f t="shared" si="27"/>
        <v>7.0422705308198583E-4</v>
      </c>
      <c r="AU61">
        <f t="shared" si="23"/>
        <v>-2.7255739821447533</v>
      </c>
      <c r="AW61">
        <v>58</v>
      </c>
      <c r="AX61">
        <f>IF(Z61&gt;0, (R61*SUMPRODUCT(K61:$K$98, X61:$X$98)-K61*$AZ$3)/Z61, 0)</f>
        <v>53.036319863983394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</v>
      </c>
      <c r="S62">
        <f t="shared" si="1"/>
        <v>-28.528895147646789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1.5497321709434768</v>
      </c>
      <c r="AC62">
        <f t="shared" si="2"/>
        <v>-0.54800232166820617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-971.93269128617237</v>
      </c>
      <c r="AI62">
        <f t="shared" si="25"/>
        <v>-972.17279974412008</v>
      </c>
      <c r="AJ62">
        <f t="shared" si="7"/>
        <v>2.097734492611683</v>
      </c>
      <c r="AK62">
        <f t="shared" si="22"/>
        <v>0.10848125196604338</v>
      </c>
      <c r="AL62">
        <f t="shared" si="26"/>
        <v>-969.96658399954231</v>
      </c>
      <c r="AN62">
        <f t="shared" si="27"/>
        <v>0</v>
      </c>
      <c r="AO62">
        <f t="shared" si="27"/>
        <v>0</v>
      </c>
      <c r="AP62">
        <f t="shared" si="27"/>
        <v>-4.701328121945653E-4</v>
      </c>
      <c r="AQ62">
        <f t="shared" si="27"/>
        <v>-1.9030460372943798</v>
      </c>
      <c r="AR62">
        <f t="shared" si="27"/>
        <v>-1.9035161701065746</v>
      </c>
      <c r="AS62">
        <f t="shared" si="27"/>
        <v>4.1073680814024439E-3</v>
      </c>
      <c r="AT62">
        <f t="shared" si="27"/>
        <v>2.124064953525955E-4</v>
      </c>
      <c r="AU62">
        <f t="shared" si="23"/>
        <v>-1.8991963955298194</v>
      </c>
      <c r="AW62">
        <v>59</v>
      </c>
      <c r="AX62">
        <f>IF(Z62&gt;0, (R62*SUMPRODUCT(K62:$K$98, X62:$X$98)-K62*$AZ$3)/Z62, 0)</f>
        <v>-28.528895147646789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</v>
      </c>
      <c r="S63">
        <f t="shared" si="1"/>
        <v>-158.82520560597931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-0.54800232166820617</v>
      </c>
      <c r="AC63">
        <f t="shared" si="2"/>
        <v>-1.884615667812779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-715.06164515581327</v>
      </c>
      <c r="AI63">
        <f t="shared" si="25"/>
        <v>-715.20996982353699</v>
      </c>
      <c r="AJ63">
        <f t="shared" si="7"/>
        <v>1.3366133461445728</v>
      </c>
      <c r="AK63">
        <f t="shared" si="22"/>
        <v>-3.8360162516774439E-2</v>
      </c>
      <c r="AL63">
        <f t="shared" si="26"/>
        <v>-713.91171663990929</v>
      </c>
      <c r="AN63">
        <f t="shared" si="27"/>
        <v>0</v>
      </c>
      <c r="AO63">
        <f t="shared" si="27"/>
        <v>0</v>
      </c>
      <c r="AP63">
        <f t="shared" si="27"/>
        <v>-2.5930355208320338E-4</v>
      </c>
      <c r="AQ63">
        <f t="shared" si="27"/>
        <v>-1.2500821838530838</v>
      </c>
      <c r="AR63">
        <f t="shared" si="27"/>
        <v>-1.250341487405167</v>
      </c>
      <c r="AS63">
        <f t="shared" si="27"/>
        <v>2.3366887904489667E-3</v>
      </c>
      <c r="AT63">
        <f t="shared" si="27"/>
        <v>-6.7061848522835369E-5</v>
      </c>
      <c r="AU63">
        <f t="shared" si="23"/>
        <v>-1.248071860463241</v>
      </c>
      <c r="AW63">
        <v>60</v>
      </c>
      <c r="AX63">
        <f>IF(Z63&gt;0, (R63*SUMPRODUCT(K63:$K$98, X63:$X$98)-K63*$AZ$3)/Z63, 0)</f>
        <v>-158.82520560597931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</v>
      </c>
      <c r="S64">
        <f t="shared" si="1"/>
        <v>-384.42519639716551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-1.884615667812779</v>
      </c>
      <c r="AC64">
        <f t="shared" si="2"/>
        <v>-2.6289543774249662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-490.86506562602818</v>
      </c>
      <c r="AI64">
        <f t="shared" si="25"/>
        <v>-490.95054891387144</v>
      </c>
      <c r="AJ64">
        <f t="shared" si="7"/>
        <v>0.74433870961218718</v>
      </c>
      <c r="AK64">
        <f t="shared" si="22"/>
        <v>-0.13192309674689454</v>
      </c>
      <c r="AL64">
        <f t="shared" si="26"/>
        <v>-490.33813330100617</v>
      </c>
      <c r="AN64">
        <f t="shared" si="27"/>
        <v>0</v>
      </c>
      <c r="AO64">
        <f t="shared" si="27"/>
        <v>0</v>
      </c>
      <c r="AP64">
        <f t="shared" si="27"/>
        <v>-1.3343147190019426E-4</v>
      </c>
      <c r="AQ64">
        <f t="shared" si="27"/>
        <v>-0.76619477167252703</v>
      </c>
      <c r="AR64">
        <f t="shared" si="27"/>
        <v>-0.76632820314442718</v>
      </c>
      <c r="AS64">
        <f t="shared" si="27"/>
        <v>1.1618435851224946E-3</v>
      </c>
      <c r="AT64">
        <f t="shared" si="27"/>
        <v>-2.059196998698777E-4</v>
      </c>
      <c r="AU64">
        <f t="shared" si="23"/>
        <v>-0.76537227925917461</v>
      </c>
      <c r="AW64">
        <v>61</v>
      </c>
      <c r="AX64">
        <f>IF(Z64&gt;0, (R64*SUMPRODUCT(K64:$K$98, X64:$X$98)-K64*$AZ$3)/Z64, 0)</f>
        <v>-384.42519639716551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</v>
      </c>
      <c r="S65">
        <f t="shared" si="1"/>
        <v>-756.50820043677811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-2.6289543774249662</v>
      </c>
      <c r="AC65">
        <f t="shared" si="2"/>
        <v>-2.9435924756681215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-287.92511922116199</v>
      </c>
      <c r="AI65">
        <f t="shared" si="25"/>
        <v>-287.97375703622413</v>
      </c>
      <c r="AJ65">
        <f t="shared" si="7"/>
        <v>0.31463809824315536</v>
      </c>
      <c r="AK65">
        <f t="shared" si="22"/>
        <v>-0.18402680641974764</v>
      </c>
      <c r="AL65">
        <f t="shared" si="26"/>
        <v>-287.84314574440072</v>
      </c>
      <c r="AN65">
        <f t="shared" si="27"/>
        <v>0</v>
      </c>
      <c r="AO65">
        <f t="shared" si="27"/>
        <v>0</v>
      </c>
      <c r="AP65">
        <f t="shared" si="27"/>
        <v>-6.7784920904810471E-5</v>
      </c>
      <c r="AQ65">
        <f t="shared" si="27"/>
        <v>-0.40127175548431848</v>
      </c>
      <c r="AR65">
        <f t="shared" si="27"/>
        <v>-0.40133954040522329</v>
      </c>
      <c r="AS65">
        <f t="shared" si="27"/>
        <v>4.385007545218683E-4</v>
      </c>
      <c r="AT65">
        <f t="shared" si="27"/>
        <v>-2.5647209895397527E-4</v>
      </c>
      <c r="AU65">
        <f t="shared" si="23"/>
        <v>-0.40115751174965536</v>
      </c>
      <c r="AW65">
        <v>62</v>
      </c>
      <c r="AX65">
        <f>IF(Z65&gt;0, (R65*SUMPRODUCT(K65:$K$98, X65:$X$98)-K65*$AZ$3)/Z65, 0)</f>
        <v>-756.50820043677811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</v>
      </c>
      <c r="S66">
        <f t="shared" si="1"/>
        <v>-1347.5452180026332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-2.9435924756681215</v>
      </c>
      <c r="AC66">
        <f t="shared" si="2"/>
        <v>-2.9416886298762144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-166.91168682751547</v>
      </c>
      <c r="AI66">
        <f t="shared" si="25"/>
        <v>-166.93897430357356</v>
      </c>
      <c r="AJ66">
        <f t="shared" si="7"/>
        <v>-1.9038457919071661E-3</v>
      </c>
      <c r="AK66">
        <f t="shared" si="22"/>
        <v>-0.20605147329676854</v>
      </c>
      <c r="AL66">
        <f t="shared" si="26"/>
        <v>-167.14692962266224</v>
      </c>
      <c r="AN66">
        <f t="shared" si="27"/>
        <v>0</v>
      </c>
      <c r="AO66">
        <f t="shared" si="27"/>
        <v>0</v>
      </c>
      <c r="AP66">
        <f t="shared" si="27"/>
        <v>-3.3955050566956454E-5</v>
      </c>
      <c r="AQ66">
        <f t="shared" si="27"/>
        <v>-0.20769582186265098</v>
      </c>
      <c r="AR66">
        <f t="shared" si="27"/>
        <v>-0.20772977691321792</v>
      </c>
      <c r="AS66">
        <f t="shared" si="27"/>
        <v>-2.3690421202113398E-6</v>
      </c>
      <c r="AT66">
        <f t="shared" si="27"/>
        <v>-2.5639924265223753E-4</v>
      </c>
      <c r="AU66">
        <f t="shared" si="23"/>
        <v>-0.20798854519799037</v>
      </c>
      <c r="AW66">
        <v>63</v>
      </c>
      <c r="AX66">
        <f>IF(Z66&gt;0, (R66*SUMPRODUCT(K66:$K$98, X66:$X$98)-K66*$AZ$3)/Z66, 0)</f>
        <v>-1347.5452180026332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-2313.6380417060914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-2.9416886298762144</v>
      </c>
      <c r="AC67">
        <f t="shared" ref="AC67:AC98" si="30">S67*Z67</f>
        <v>-2.7894062363136642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-95.553170518105219</v>
      </c>
      <c r="AI67">
        <f t="shared" ref="AI67:AI98" si="34">SUM(AE67:AH67)</f>
        <v>-95.568240973087967</v>
      </c>
      <c r="AJ67">
        <f t="shared" ref="AJ67:AJ98" si="35">AB67-AC67</f>
        <v>-0.15228239356255013</v>
      </c>
      <c r="AK67">
        <f t="shared" si="22"/>
        <v>-0.20591820409133502</v>
      </c>
      <c r="AL67">
        <f t="shared" si="26"/>
        <v>-95.926441570741844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-0.10616175588951091</v>
      </c>
      <c r="AR67">
        <f t="shared" si="36"/>
        <v>-0.10617849950936514</v>
      </c>
      <c r="AS67">
        <f t="shared" si="36"/>
        <v>-1.6918921898666532E-4</v>
      </c>
      <c r="AT67">
        <f t="shared" si="36"/>
        <v>-2.2877983009269887E-4</v>
      </c>
      <c r="AU67">
        <f t="shared" si="23"/>
        <v>-0.10657646855844451</v>
      </c>
      <c r="AW67">
        <v>64</v>
      </c>
      <c r="AX67">
        <f>IF(Z67&gt;0, (R67*SUMPRODUCT(K67:$K$98, X67:$X$98)-K67*$AZ$3)/Z67, 0)</f>
        <v>-2313.6380417060914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100000</v>
      </c>
      <c r="S68">
        <f t="shared" si="29"/>
        <v>-3934.8869185934395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-2.7894062363136642</v>
      </c>
      <c r="AC68">
        <f t="shared" si="30"/>
        <v>-2.5741588712878163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-53.9391254996277</v>
      </c>
      <c r="AI68">
        <f t="shared" si="34"/>
        <v>-53.947302859373174</v>
      </c>
      <c r="AJ68">
        <f t="shared" si="35"/>
        <v>-0.21524736502584796</v>
      </c>
      <c r="AK68">
        <f t="shared" si="22"/>
        <v>-0.19525843654195651</v>
      </c>
      <c r="AL68">
        <f t="shared" si="26"/>
        <v>-54.357808660940975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-5.3506786579962731E-2</v>
      </c>
      <c r="AR68">
        <f t="shared" si="36"/>
        <v>-5.3514898395618543E-2</v>
      </c>
      <c r="AS68">
        <f t="shared" si="36"/>
        <v>-2.1352209023887261E-4</v>
      </c>
      <c r="AT68">
        <f t="shared" si="36"/>
        <v>-1.9369337925324311E-4</v>
      </c>
      <c r="AU68">
        <f t="shared" si="23"/>
        <v>-5.3922113865110657E-2</v>
      </c>
      <c r="AW68">
        <v>65</v>
      </c>
      <c r="AX68">
        <f>IF(Z68&gt;0, (R68*SUMPRODUCT(K68:$K$98, X68:$X$98)-K68*$AZ$3)/Z68, 0)</f>
        <v>-3934.8869185934395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100000</v>
      </c>
      <c r="S69">
        <f t="shared" si="29"/>
        <v>-6712.9791434071403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-2.5741588712878163</v>
      </c>
      <c r="AC69">
        <f t="shared" si="30"/>
        <v>-2.3406932284790667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-29.896515479518833</v>
      </c>
      <c r="AI69">
        <f t="shared" si="34"/>
        <v>-29.900874001231912</v>
      </c>
      <c r="AJ69">
        <f t="shared" si="35"/>
        <v>-0.2334656428087496</v>
      </c>
      <c r="AK69">
        <f t="shared" si="22"/>
        <v>-0.18019112099014717</v>
      </c>
      <c r="AL69">
        <f t="shared" si="26"/>
        <v>-30.31453076503081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-2.6479362125321912E-2</v>
      </c>
      <c r="AR69">
        <f t="shared" si="36"/>
        <v>-2.6483222470680579E-2</v>
      </c>
      <c r="AS69">
        <f t="shared" si="36"/>
        <v>-2.0678066325117544E-4</v>
      </c>
      <c r="AT69">
        <f t="shared" si="36"/>
        <v>-1.5959538655046609E-4</v>
      </c>
      <c r="AU69">
        <f t="shared" si="23"/>
        <v>-2.6849598520482222E-2</v>
      </c>
      <c r="AW69">
        <v>66</v>
      </c>
      <c r="AX69">
        <f>IF(Z69&gt;0, (R69*SUMPRODUCT(K69:$K$98, X69:$X$98)-K69*$AZ$3)/Z69, 0)</f>
        <v>-6712.9791434071403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100000</v>
      </c>
      <c r="S70">
        <f t="shared" si="29"/>
        <v>-11584.094675678145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-2.3406932284790667</v>
      </c>
      <c r="AC70">
        <f t="shared" si="30"/>
        <v>-2.1109472072216091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-16.29668503858603</v>
      </c>
      <c r="AI70">
        <f t="shared" si="34"/>
        <v>-16.298962889452156</v>
      </c>
      <c r="AJ70">
        <f t="shared" si="35"/>
        <v>-0.22974602125745758</v>
      </c>
      <c r="AK70">
        <f t="shared" si="22"/>
        <v>-0.16384852599353469</v>
      </c>
      <c r="AL70">
        <f t="shared" si="26"/>
        <v>-16.692557436703147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-1.2887485669246662E-2</v>
      </c>
      <c r="AR70">
        <f t="shared" si="36"/>
        <v>-1.2889287003096115E-2</v>
      </c>
      <c r="AS70">
        <f t="shared" si="36"/>
        <v>-1.8168410014131434E-4</v>
      </c>
      <c r="AT70">
        <f t="shared" si="36"/>
        <v>-1.2957208939543195E-4</v>
      </c>
      <c r="AU70">
        <f t="shared" si="23"/>
        <v>-1.320054319263286E-2</v>
      </c>
      <c r="AW70">
        <v>67</v>
      </c>
      <c r="AX70">
        <f>IF(Z70&gt;0, (R70*SUMPRODUCT(K70:$K$98, X70:$X$98)-K70*$AZ$3)/Z70, 0)</f>
        <v>-11584.094675678145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100000</v>
      </c>
      <c r="S71">
        <f t="shared" si="29"/>
        <v>-20321.434157975542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-2.1109472072216091</v>
      </c>
      <c r="AC71">
        <f t="shared" si="30"/>
        <v>-1.8950620291562315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-8.7151443730297906</v>
      </c>
      <c r="AI71">
        <f t="shared" si="34"/>
        <v>-8.7163100523406261</v>
      </c>
      <c r="AJ71">
        <f t="shared" si="35"/>
        <v>-0.21588517806537766</v>
      </c>
      <c r="AK71">
        <f t="shared" si="22"/>
        <v>-0.14776630450551265</v>
      </c>
      <c r="AL71">
        <f t="shared" si="26"/>
        <v>-9.0799615349115168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-6.1535464961839552E-3</v>
      </c>
      <c r="AR71">
        <f t="shared" si="36"/>
        <v>-6.1543695533281453E-3</v>
      </c>
      <c r="AS71">
        <f t="shared" si="36"/>
        <v>-1.5243115021402903E-4</v>
      </c>
      <c r="AT71">
        <f t="shared" si="36"/>
        <v>-1.043341092728035E-4</v>
      </c>
      <c r="AU71">
        <f t="shared" si="23"/>
        <v>-6.4111348128149774E-3</v>
      </c>
      <c r="AW71">
        <v>68</v>
      </c>
      <c r="AX71">
        <f>IF(Z71&gt;0, (R71*SUMPRODUCT(K71:$K$98, X71:$X$98)-K71*$AZ$3)/Z71, 0)</f>
        <v>-20321.434157975542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100000</v>
      </c>
      <c r="S72">
        <f t="shared" si="29"/>
        <v>-36357.086469461385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-1.8950620291562315</v>
      </c>
      <c r="AC72">
        <f t="shared" si="30"/>
        <v>-1.6969542687465009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-4.5647151892209381</v>
      </c>
      <c r="AI72">
        <f t="shared" si="34"/>
        <v>-4.5652986223400127</v>
      </c>
      <c r="AJ72">
        <f t="shared" si="35"/>
        <v>-0.19810776040973055</v>
      </c>
      <c r="AK72">
        <f t="shared" si="22"/>
        <v>-0.13265434204093621</v>
      </c>
      <c r="AL72">
        <f t="shared" si="26"/>
        <v>-4.8960607247906793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-2.8777069338422087E-3</v>
      </c>
      <c r="AR72">
        <f t="shared" si="36"/>
        <v>-2.878074744201146E-3</v>
      </c>
      <c r="AS72">
        <f t="shared" si="36"/>
        <v>-1.2489192691041281E-4</v>
      </c>
      <c r="AT72">
        <f t="shared" si="36"/>
        <v>-8.3628507819483451E-5</v>
      </c>
      <c r="AU72">
        <f t="shared" si="23"/>
        <v>-3.086595178931042E-3</v>
      </c>
      <c r="AW72">
        <v>69</v>
      </c>
      <c r="AX72">
        <f>IF(Z72&gt;0, (R72*SUMPRODUCT(K72:$K$98, X72:$X$98)-K72*$AZ$3)/Z72, 0)</f>
        <v>-36357.086469461385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100000</v>
      </c>
      <c r="S73">
        <f t="shared" si="29"/>
        <v>-66559.830095011901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-1.6969542687465009</v>
      </c>
      <c r="AC73">
        <f t="shared" si="30"/>
        <v>-1.5174558088000623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-2.3409530399113296</v>
      </c>
      <c r="AI73">
        <f t="shared" si="34"/>
        <v>-2.3412380195692242</v>
      </c>
      <c r="AJ73">
        <f t="shared" si="35"/>
        <v>-0.17949845994643865</v>
      </c>
      <c r="AK73">
        <f t="shared" ref="AK73:AK98" si="49">G73*SUM(AB73:AB73, AE73:AF73)</f>
        <v>-0.11878679881225507</v>
      </c>
      <c r="AL73">
        <f t="shared" si="26"/>
        <v>-2.6395232783279181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-1.3176727266146031E-3</v>
      </c>
      <c r="AR73">
        <f t="shared" si="36"/>
        <v>-1.3178331356089082E-3</v>
      </c>
      <c r="AS73">
        <f t="shared" si="36"/>
        <v>-1.0103586919868534E-4</v>
      </c>
      <c r="AT73">
        <f t="shared" si="36"/>
        <v>-6.6862565121209415E-5</v>
      </c>
      <c r="AU73">
        <f t="shared" si="23"/>
        <v>-1.4857315699288031E-3</v>
      </c>
      <c r="AW73">
        <v>70</v>
      </c>
      <c r="AX73">
        <f>IF(Z73&gt;0, (R73*SUMPRODUCT(K73:$K$98, X73:$X$98)-K73*$AZ$3)/Z73, 0)</f>
        <v>-66559.830095011901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100000</v>
      </c>
      <c r="S74">
        <f t="shared" si="29"/>
        <v>-124933.61631791935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-1.5174558088000623</v>
      </c>
      <c r="AC74">
        <f t="shared" si="30"/>
        <v>-1.3559376182407119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-1.1717124121897189</v>
      </c>
      <c r="AI74">
        <f t="shared" si="34"/>
        <v>-1.1718480779995109</v>
      </c>
      <c r="AJ74">
        <f t="shared" si="35"/>
        <v>-0.16151819055935035</v>
      </c>
      <c r="AK74">
        <f t="shared" si="49"/>
        <v>-0.10622190661600436</v>
      </c>
      <c r="AL74">
        <f t="shared" si="26"/>
        <v>-1.4395881751748656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-5.888678757019198E-4</v>
      </c>
      <c r="AR74">
        <f t="shared" si="36"/>
        <v>-5.8893605731063755E-4</v>
      </c>
      <c r="AS74">
        <f t="shared" si="36"/>
        <v>-8.1174247855029326E-5</v>
      </c>
      <c r="AT74">
        <f t="shared" si="36"/>
        <v>-5.3383977033304861E-5</v>
      </c>
      <c r="AU74">
        <f t="shared" si="23"/>
        <v>-7.2349428219897175E-4</v>
      </c>
      <c r="AW74">
        <v>71</v>
      </c>
      <c r="AX74">
        <f>IF(Z74&gt;0, (R74*SUMPRODUCT(K74:$K$98, X74:$X$98)-K74*$AZ$3)/Z74, 0)</f>
        <v>-124933.61631791935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100000</v>
      </c>
      <c r="S75">
        <f t="shared" si="29"/>
        <v>-241059.87042426903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-1.3559376182407119</v>
      </c>
      <c r="AC75">
        <f t="shared" si="30"/>
        <v>-1.2111373224682309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-0.57205142085138183</v>
      </c>
      <c r="AI75">
        <f t="shared" si="34"/>
        <v>-0.57211422357546948</v>
      </c>
      <c r="AJ75">
        <f t="shared" si="35"/>
        <v>-0.14480029577248099</v>
      </c>
      <c r="AK75">
        <f t="shared" si="49"/>
        <v>-9.4915633276849848E-2</v>
      </c>
      <c r="AL75">
        <f t="shared" si="26"/>
        <v>-0.81183015262480029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-2.566929130242275E-4</v>
      </c>
      <c r="AR75">
        <f t="shared" si="36"/>
        <v>-2.5672109408209103E-4</v>
      </c>
      <c r="AS75">
        <f t="shared" si="36"/>
        <v>-6.4975294831518988E-5</v>
      </c>
      <c r="AT75">
        <f t="shared" si="36"/>
        <v>-4.2590874717368583E-5</v>
      </c>
      <c r="AU75">
        <f t="shared" si="23"/>
        <v>-3.6428726363097857E-4</v>
      </c>
      <c r="AW75">
        <v>72</v>
      </c>
      <c r="AX75">
        <f>IF(Z75&gt;0, (R75*SUMPRODUCT(K75:$K$98, X75:$X$98)-K75*$AZ$3)/Z75, 0)</f>
        <v>-241059.87042426903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100000</v>
      </c>
      <c r="S76">
        <f t="shared" si="29"/>
        <v>-479429.79214978719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-1.2111373224682309</v>
      </c>
      <c r="AC76">
        <f t="shared" si="30"/>
        <v>-1.0815822621239488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-0.27179994195391521</v>
      </c>
      <c r="AI76">
        <f t="shared" si="34"/>
        <v>-0.27182814165801772</v>
      </c>
      <c r="AJ76">
        <f t="shared" si="35"/>
        <v>-0.1295550603442821</v>
      </c>
      <c r="AK76">
        <f t="shared" si="49"/>
        <v>-8.4779612572776178E-2</v>
      </c>
      <c r="AL76">
        <f t="shared" si="26"/>
        <v>-0.48616281457507599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-1.0889555353653057E-4</v>
      </c>
      <c r="AR76">
        <f t="shared" si="36"/>
        <v>-1.0890685163455714E-4</v>
      </c>
      <c r="AS76">
        <f t="shared" si="36"/>
        <v>-5.1905713843166624E-5</v>
      </c>
      <c r="AT76">
        <f t="shared" si="36"/>
        <v>-3.3966610784966291E-5</v>
      </c>
      <c r="AU76">
        <f t="shared" si="23"/>
        <v>-1.9477917626269003E-4</v>
      </c>
      <c r="AW76">
        <v>73</v>
      </c>
      <c r="AX76">
        <f>IF(Z76&gt;0, (R76*SUMPRODUCT(K76:$K$98, X76:$X$98)-K76*$AZ$3)/Z76, 0)</f>
        <v>-479429.79214978719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100000</v>
      </c>
      <c r="S77">
        <f t="shared" si="29"/>
        <v>-984454.8063528128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-1.0815822621239488</v>
      </c>
      <c r="AC77">
        <f t="shared" si="30"/>
        <v>-0.9657878065548906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-0.12523783290110119</v>
      </c>
      <c r="AI77">
        <f t="shared" si="34"/>
        <v>-0.12525009587905003</v>
      </c>
      <c r="AJ77">
        <f t="shared" si="35"/>
        <v>-0.11579445556905821</v>
      </c>
      <c r="AK77">
        <f t="shared" si="49"/>
        <v>-7.5710758348676424E-2</v>
      </c>
      <c r="AL77">
        <f t="shared" si="26"/>
        <v>-0.31675530979678468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-4.4800030386061375E-5</v>
      </c>
      <c r="AR77">
        <f t="shared" si="36"/>
        <v>-4.4804417093911594E-5</v>
      </c>
      <c r="AS77">
        <f t="shared" si="36"/>
        <v>-4.1421949005839341E-5</v>
      </c>
      <c r="AT77">
        <f t="shared" si="36"/>
        <v>-2.7083223942807699E-5</v>
      </c>
      <c r="AU77">
        <f t="shared" si="23"/>
        <v>-1.1330959004255864E-4</v>
      </c>
      <c r="AW77">
        <v>74</v>
      </c>
      <c r="AX77">
        <f>IF(Z77&gt;0, (R77*SUMPRODUCT(K77:$K$98, X77:$X$98)-K77*$AZ$3)/Z77, 0)</f>
        <v>-984454.8063528128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100000</v>
      </c>
      <c r="S78">
        <f t="shared" si="29"/>
        <v>-2092566.2098953109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-0.9657878065548906</v>
      </c>
      <c r="AC78">
        <f t="shared" si="30"/>
        <v>-0.8623474716543883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-5.5912740598466106E-2</v>
      </c>
      <c r="AI78">
        <f t="shared" si="34"/>
        <v>-5.5917891854060653E-2</v>
      </c>
      <c r="AJ78">
        <f t="shared" si="35"/>
        <v>-0.10344033490050231</v>
      </c>
      <c r="AK78">
        <f t="shared" si="49"/>
        <v>-6.7605146458842344E-2</v>
      </c>
      <c r="AL78">
        <f t="shared" si="26"/>
        <v>-0.22696337321340532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-1.7858111155919437E-5</v>
      </c>
      <c r="AR78">
        <f t="shared" si="36"/>
        <v>-1.7859756428428266E-5</v>
      </c>
      <c r="AS78">
        <f t="shared" si="36"/>
        <v>-3.3038069300244245E-5</v>
      </c>
      <c r="AT78">
        <f t="shared" si="36"/>
        <v>-2.1592578136070487E-5</v>
      </c>
      <c r="AU78">
        <f t="shared" si="23"/>
        <v>-7.2490403864743005E-5</v>
      </c>
      <c r="AW78">
        <v>75</v>
      </c>
      <c r="AX78">
        <f>IF(Z78&gt;0, (R78*SUMPRODUCT(K78:$K$98, X78:$X$98)-K78*$AZ$3)/Z78, 0)</f>
        <v>-2092566.2098953109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100000</v>
      </c>
      <c r="S79">
        <f t="shared" si="29"/>
        <v>-4611400.1136316741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-0.8623474716543883</v>
      </c>
      <c r="AC79">
        <f t="shared" si="30"/>
        <v>-0.76996788786296544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-2.4100892027717234E-2</v>
      </c>
      <c r="AI79">
        <f t="shared" si="34"/>
        <v>-2.4102979159252368E-2</v>
      </c>
      <c r="AJ79">
        <f t="shared" si="35"/>
        <v>-9.2379583791422859E-2</v>
      </c>
      <c r="AK79">
        <f t="shared" si="49"/>
        <v>-6.0364323015807186E-2</v>
      </c>
      <c r="AL79">
        <f t="shared" si="26"/>
        <v>-0.1768468859664824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-6.872897012971327E-6</v>
      </c>
      <c r="AR79">
        <f t="shared" si="36"/>
        <v>-6.8734922042230454E-6</v>
      </c>
      <c r="AS79">
        <f t="shared" si="36"/>
        <v>-2.6344060824363684E-5</v>
      </c>
      <c r="AT79">
        <f t="shared" si="36"/>
        <v>-1.7214208290226241E-5</v>
      </c>
      <c r="AU79">
        <f t="shared" si="23"/>
        <v>-5.043176131881297E-5</v>
      </c>
      <c r="AW79">
        <v>76</v>
      </c>
      <c r="AX79">
        <f>IF(Z79&gt;0, (R79*SUMPRODUCT(K79:$K$98, X79:$X$98)-K79*$AZ$3)/Z79, 0)</f>
        <v>-4611400.1136316741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100000</v>
      </c>
      <c r="S80">
        <f t="shared" si="29"/>
        <v>-10543340.330424014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-0.76996788786296544</v>
      </c>
      <c r="AC80">
        <f t="shared" si="30"/>
        <v>-0.68747704477553306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-1.0009595619815452E-2</v>
      </c>
      <c r="AI80">
        <f t="shared" si="34"/>
        <v>-1.0010410680582759E-2</v>
      </c>
      <c r="AJ80">
        <f t="shared" si="35"/>
        <v>-8.2490843087432375E-2</v>
      </c>
      <c r="AK80">
        <f t="shared" si="49"/>
        <v>-5.3897752150407582E-2</v>
      </c>
      <c r="AL80">
        <f t="shared" si="26"/>
        <v>-0.1463990059184227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-2.5486208351809317E-6</v>
      </c>
      <c r="AR80">
        <f t="shared" si="36"/>
        <v>-2.5488283641293924E-6</v>
      </c>
      <c r="AS80">
        <f t="shared" si="36"/>
        <v>-2.100363385190852E-5</v>
      </c>
      <c r="AT80">
        <f t="shared" si="36"/>
        <v>-1.3723325029036411E-5</v>
      </c>
      <c r="AU80">
        <f t="shared" si="23"/>
        <v>-3.7275787245074317E-5</v>
      </c>
      <c r="AW80">
        <v>77</v>
      </c>
      <c r="AX80">
        <f>IF(Z80&gt;0, (R80*SUMPRODUCT(K80:$K$98, X80:$X$98)-K80*$AZ$3)/Z80, 0)</f>
        <v>-10543340.330424014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100000</v>
      </c>
      <c r="S81">
        <f t="shared" si="29"/>
        <v>-25068881.330213759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-0.68747704477553306</v>
      </c>
      <c r="AC81">
        <f t="shared" si="30"/>
        <v>-0.61382091841025621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-4.006743943774183E-3</v>
      </c>
      <c r="AI81">
        <f t="shared" si="34"/>
        <v>-4.0070500109408453E-3</v>
      </c>
      <c r="AJ81">
        <f t="shared" si="35"/>
        <v>-7.3656126365276853E-2</v>
      </c>
      <c r="AK81">
        <f t="shared" si="49"/>
        <v>-4.8123393134287318E-2</v>
      </c>
      <c r="AL81">
        <f t="shared" si="26"/>
        <v>-0.12578656951050501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-9.1088229986270156E-7</v>
      </c>
      <c r="AR81">
        <f t="shared" si="36"/>
        <v>-9.1095188034216169E-7</v>
      </c>
      <c r="AS81">
        <f t="shared" si="36"/>
        <v>-1.674478397523533E-5</v>
      </c>
      <c r="AT81">
        <f t="shared" si="36"/>
        <v>-1.0940241660181084E-5</v>
      </c>
      <c r="AU81">
        <f t="shared" si="23"/>
        <v>-2.8595977515758574E-5</v>
      </c>
      <c r="AW81">
        <v>78</v>
      </c>
      <c r="AX81">
        <f>IF(Z81&gt;0, (R81*SUMPRODUCT(K81:$K$98, X81:$X$98)-K81*$AZ$3)/Z81, 0)</f>
        <v>-25068881.330213759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100000</v>
      </c>
      <c r="S82">
        <f t="shared" si="29"/>
        <v>-62131877.460930184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-0.61382091841025621</v>
      </c>
      <c r="AC82">
        <f t="shared" si="30"/>
        <v>-0.54805515519781345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-1.5419682734661973E-3</v>
      </c>
      <c r="AI82">
        <f t="shared" si="34"/>
        <v>-1.5420785339270095E-3</v>
      </c>
      <c r="AJ82">
        <f t="shared" si="35"/>
        <v>-6.5765763212442763E-2</v>
      </c>
      <c r="AK82">
        <f t="shared" si="49"/>
        <v>-4.2967464288717942E-2</v>
      </c>
      <c r="AL82">
        <f t="shared" si="26"/>
        <v>-0.11027530603508773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-3.1298828990393486E-7</v>
      </c>
      <c r="AR82">
        <f t="shared" si="36"/>
        <v>-3.1301067054150532E-7</v>
      </c>
      <c r="AS82">
        <f t="shared" si="36"/>
        <v>-1.3349116266717278E-5</v>
      </c>
      <c r="AT82">
        <f t="shared" si="36"/>
        <v>-8.7215239124237593E-6</v>
      </c>
      <c r="AU82">
        <f t="shared" si="23"/>
        <v>-2.2383650849682545E-5</v>
      </c>
      <c r="AW82">
        <v>79</v>
      </c>
      <c r="AX82">
        <f>IF(Z82&gt;0, (R82*SUMPRODUCT(K82:$K$98, X82:$X$98)-K82*$AZ$3)/Z82, 0)</f>
        <v>-62131877.460930184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100000</v>
      </c>
      <c r="S83">
        <f t="shared" si="29"/>
        <v>-160880845.09832749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-0.54805515519781345</v>
      </c>
      <c r="AC83">
        <f t="shared" si="30"/>
        <v>-0.48933522345865438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-5.6910282165732848E-4</v>
      </c>
      <c r="AI83">
        <f t="shared" si="34"/>
        <v>-5.6914084166082544E-4</v>
      </c>
      <c r="AJ83">
        <f t="shared" si="35"/>
        <v>-5.871993173915907E-2</v>
      </c>
      <c r="AK83">
        <f t="shared" si="49"/>
        <v>-3.8363860863846945E-2</v>
      </c>
      <c r="AL83">
        <f t="shared" si="26"/>
        <v>-9.7652933444666842E-2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-1.0313958209586433E-7</v>
      </c>
      <c r="AR83">
        <f t="shared" si="36"/>
        <v>-1.031464725330977E-7</v>
      </c>
      <c r="AS83">
        <f t="shared" si="36"/>
        <v>-1.0641924428765584E-5</v>
      </c>
      <c r="AT83">
        <f t="shared" si="36"/>
        <v>-6.952755155137098E-6</v>
      </c>
      <c r="AU83">
        <f t="shared" si="23"/>
        <v>-1.7697826056435779E-5</v>
      </c>
      <c r="AW83">
        <v>80</v>
      </c>
      <c r="AX83">
        <f>IF(Z83&gt;0, (R83*SUMPRODUCT(K83:$K$98, X83:$X$98)-K83*$AZ$3)/Z83, 0)</f>
        <v>-160880845.09832749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100000</v>
      </c>
      <c r="S84">
        <f t="shared" si="29"/>
        <v>-436177200.21093822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-0.48933522345865438</v>
      </c>
      <c r="AC84">
        <f t="shared" si="30"/>
        <v>-0.43690653666301427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-2.0095121665152828E-4</v>
      </c>
      <c r="AI84">
        <f t="shared" si="34"/>
        <v>-2.0096373755290885E-4</v>
      </c>
      <c r="AJ84">
        <f t="shared" si="35"/>
        <v>-5.2428686795640111E-2</v>
      </c>
      <c r="AK84">
        <f t="shared" si="49"/>
        <v>-3.425346564210581E-2</v>
      </c>
      <c r="AL84">
        <f t="shared" si="26"/>
        <v>-8.6883116175298827E-2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-3.2516758518786162E-8</v>
      </c>
      <c r="AR84">
        <f t="shared" si="36"/>
        <v>-3.2518784578311525E-8</v>
      </c>
      <c r="AS84">
        <f t="shared" si="36"/>
        <v>-8.4837055301199476E-6</v>
      </c>
      <c r="AT84">
        <f t="shared" si="36"/>
        <v>-5.5426968260031311E-6</v>
      </c>
      <c r="AU84">
        <f t="shared" si="23"/>
        <v>-1.4058921140701389E-5</v>
      </c>
      <c r="AW84">
        <v>81</v>
      </c>
      <c r="AX84">
        <f>IF(Z84&gt;0, (R84*SUMPRODUCT(K84:$K$98, X84:$X$98)-K84*$AZ$3)/Z84, 0)</f>
        <v>-436177200.21093822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100000</v>
      </c>
      <c r="S85">
        <f t="shared" si="29"/>
        <v>-1241271984.7769933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-0.43690653666301427</v>
      </c>
      <c r="AC85">
        <f t="shared" si="30"/>
        <v>-0.39009514959475294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-6.7738490359717682E-5</v>
      </c>
      <c r="AI85">
        <f t="shared" si="34"/>
        <v>-6.7742418740789469E-5</v>
      </c>
      <c r="AJ85">
        <f t="shared" si="35"/>
        <v>-4.6811387068261323E-2</v>
      </c>
      <c r="AK85">
        <f t="shared" si="49"/>
        <v>-3.0583457566411003E-2</v>
      </c>
      <c r="AL85">
        <f t="shared" si="26"/>
        <v>-7.7462587053413107E-2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-9.7866508978647852E-9</v>
      </c>
      <c r="AR85">
        <f t="shared" si="36"/>
        <v>-9.7872184584044308E-9</v>
      </c>
      <c r="AS85">
        <f t="shared" si="36"/>
        <v>-6.7631667143608463E-6</v>
      </c>
      <c r="AT85">
        <f t="shared" si="36"/>
        <v>-4.4186048561560126E-6</v>
      </c>
      <c r="AU85">
        <f t="shared" si="23"/>
        <v>-1.1191558788975262E-5</v>
      </c>
      <c r="AW85">
        <v>82</v>
      </c>
      <c r="AX85">
        <f>IF(Z85&gt;0, (R85*SUMPRODUCT(K85:$K$98, X85:$X$98)-K85*$AZ$3)/Z85, 0)</f>
        <v>-1241271984.7769933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100000</v>
      </c>
      <c r="S86">
        <f t="shared" si="29"/>
        <v>-3718345123.7968097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-0.39009514959475294</v>
      </c>
      <c r="AC86">
        <f t="shared" si="30"/>
        <v>-0.34829924903763609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-2.1745728031545395E-5</v>
      </c>
      <c r="AI86">
        <f t="shared" si="34"/>
        <v>-2.1746898912802519E-5</v>
      </c>
      <c r="AJ86">
        <f t="shared" si="35"/>
        <v>-4.179590055711685E-2</v>
      </c>
      <c r="AK86">
        <f t="shared" si="49"/>
        <v>-2.7306660471632709E-2</v>
      </c>
      <c r="AL86">
        <f t="shared" si="26"/>
        <v>-6.912430792766236E-2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-2.8051398161953126E-9</v>
      </c>
      <c r="AR86">
        <f t="shared" si="36"/>
        <v>-2.8052908566952965E-9</v>
      </c>
      <c r="AS86">
        <f t="shared" si="36"/>
        <v>-5.3915575802488431E-6</v>
      </c>
      <c r="AT86">
        <f t="shared" si="36"/>
        <v>-3.5224849876346013E-6</v>
      </c>
      <c r="AU86">
        <f t="shared" si="23"/>
        <v>-8.9168478587401396E-6</v>
      </c>
      <c r="AW86">
        <v>83</v>
      </c>
      <c r="AX86">
        <f>IF(Z86&gt;0, (R86*SUMPRODUCT(K86:$K$98, X86:$X$98)-K86*$AZ$3)/Z86, 0)</f>
        <v>-3718345123.7968097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100000</v>
      </c>
      <c r="S87">
        <f t="shared" si="29"/>
        <v>-11758439169.409714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-0.34829924903763609</v>
      </c>
      <c r="AC87">
        <f t="shared" si="30"/>
        <v>-0.31098147475012616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-6.628628239771337E-6</v>
      </c>
      <c r="AI87">
        <f t="shared" si="34"/>
        <v>-6.6289588336859176E-6</v>
      </c>
      <c r="AJ87">
        <f t="shared" si="35"/>
        <v>-3.7317774287509931E-2</v>
      </c>
      <c r="AK87">
        <f t="shared" si="49"/>
        <v>-2.4380947432634529E-2</v>
      </c>
      <c r="AL87">
        <f t="shared" si="26"/>
        <v>-6.1705350678978144E-2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-7.6345984629246754E-10</v>
      </c>
      <c r="AR87">
        <f t="shared" si="36"/>
        <v>-7.6349792282505944E-10</v>
      </c>
      <c r="AS87">
        <f t="shared" si="36"/>
        <v>-4.2981173767714801E-6</v>
      </c>
      <c r="AT87">
        <f t="shared" si="36"/>
        <v>-2.8081035330510552E-6</v>
      </c>
      <c r="AU87">
        <f t="shared" si="23"/>
        <v>-7.10698440774536E-6</v>
      </c>
      <c r="AW87">
        <v>84</v>
      </c>
      <c r="AX87">
        <f>IF(Z87&gt;0, (R87*SUMPRODUCT(K87:$K$98, X87:$X$98)-K87*$AZ$3)/Z87, 0)</f>
        <v>-11758439169.409714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100000</v>
      </c>
      <c r="S88">
        <f t="shared" si="29"/>
        <v>-39364097942.137962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-0.31098147475012616</v>
      </c>
      <c r="AC88">
        <f t="shared" si="30"/>
        <v>-0.27766203168086306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-1.9129350888489461E-6</v>
      </c>
      <c r="AI88">
        <f t="shared" si="34"/>
        <v>-1.9130232599382753E-6</v>
      </c>
      <c r="AJ88">
        <f t="shared" si="35"/>
        <v>-3.3319443069263099E-2</v>
      </c>
      <c r="AK88">
        <f t="shared" si="49"/>
        <v>-2.1768703232508832E-2</v>
      </c>
      <c r="AL88">
        <f t="shared" si="26"/>
        <v>-5.5090059325031866E-2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-1.9671829364244366E-10</v>
      </c>
      <c r="AR88">
        <f t="shared" si="36"/>
        <v>-1.9672736079079728E-10</v>
      </c>
      <c r="AS88">
        <f t="shared" si="36"/>
        <v>-3.4264330368083696E-6</v>
      </c>
      <c r="AT88">
        <f t="shared" si="36"/>
        <v>-2.2386029613187962E-6</v>
      </c>
      <c r="AU88">
        <f t="shared" si="23"/>
        <v>-5.6652327254879558E-6</v>
      </c>
      <c r="AW88">
        <v>85</v>
      </c>
      <c r="AX88">
        <f>IF(Z88&gt;0, (R88*SUMPRODUCT(K88:$K$98, X88:$X$98)-K88*$AZ$3)/Z88, 0)</f>
        <v>-39364097942.137962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100000</v>
      </c>
      <c r="S89">
        <f t="shared" si="29"/>
        <v>-141408547761.40497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-0.27766203168086306</v>
      </c>
      <c r="AC89">
        <f t="shared" si="30"/>
        <v>-0.24791252845550726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-5.2299851912716287E-7</v>
      </c>
      <c r="AI89">
        <f t="shared" si="34"/>
        <v>-5.2302043369070763E-7</v>
      </c>
      <c r="AJ89">
        <f t="shared" si="35"/>
        <v>-2.97495032253558E-2</v>
      </c>
      <c r="AK89">
        <f t="shared" si="49"/>
        <v>-1.9436342217660416E-2</v>
      </c>
      <c r="AL89">
        <f t="shared" si="26"/>
        <v>-4.9186368463449912E-2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-4.8020530289122884E-11</v>
      </c>
      <c r="AR89">
        <f t="shared" si="36"/>
        <v>-4.8022542434327866E-11</v>
      </c>
      <c r="AS89">
        <f t="shared" si="36"/>
        <v>-2.7315314833084792E-6</v>
      </c>
      <c r="AT89">
        <f t="shared" si="36"/>
        <v>-1.7846005792341162E-6</v>
      </c>
      <c r="AU89">
        <f t="shared" si="23"/>
        <v>-4.51618008508503E-6</v>
      </c>
      <c r="AW89">
        <v>86</v>
      </c>
      <c r="AX89">
        <f>IF(Z89&gt;0, (R89*SUMPRODUCT(K89:$K$98, X89:$X$98)-K89*$AZ$3)/Z89, 0)</f>
        <v>-141408547761.40497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100000</v>
      </c>
      <c r="S90">
        <f t="shared" si="29"/>
        <v>-547790293098.21271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-0.24791252845550726</v>
      </c>
      <c r="AC90">
        <f t="shared" si="30"/>
        <v>-0.22135047187667589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-1.3315545823815914E-7</v>
      </c>
      <c r="AI90">
        <f t="shared" si="34"/>
        <v>-1.331605092237887E-7</v>
      </c>
      <c r="AJ90">
        <f t="shared" si="35"/>
        <v>-2.6562056578831372E-2</v>
      </c>
      <c r="AK90">
        <f t="shared" si="49"/>
        <v>-1.7353876991885508E-2</v>
      </c>
      <c r="AL90">
        <f t="shared" si="26"/>
        <v>-4.3916066731226104E-2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-1.0916098437386747E-11</v>
      </c>
      <c r="AR90">
        <f t="shared" si="36"/>
        <v>-1.091651251771862E-11</v>
      </c>
      <c r="AS90">
        <f t="shared" si="36"/>
        <v>-2.177560185293746E-6</v>
      </c>
      <c r="AT90">
        <f t="shared" si="36"/>
        <v>-1.422672656609395E-6</v>
      </c>
      <c r="AU90">
        <f t="shared" si="23"/>
        <v>-3.6002437584156589E-6</v>
      </c>
      <c r="AW90">
        <v>87</v>
      </c>
      <c r="AX90">
        <f>IF(Z90&gt;0, (R90*SUMPRODUCT(K90:$K$98, X90:$X$98)-K90*$AZ$3)/Z90, 0)</f>
        <v>-547790293098.21271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100000</v>
      </c>
      <c r="S91">
        <f t="shared" si="29"/>
        <v>-2301143868748.2656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-0.22135047187667589</v>
      </c>
      <c r="AC91">
        <f t="shared" si="30"/>
        <v>-0.19763434989933143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-3.1415279732767627E-8</v>
      </c>
      <c r="AI91">
        <f t="shared" si="34"/>
        <v>-3.1416353298574308E-8</v>
      </c>
      <c r="AJ91">
        <f t="shared" si="35"/>
        <v>-2.3716121977344462E-2</v>
      </c>
      <c r="AK91">
        <f t="shared" si="49"/>
        <v>-1.5494533031367315E-2</v>
      </c>
      <c r="AL91">
        <f t="shared" si="26"/>
        <v>-3.9210686425065075E-2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-2.2994892220236029E-12</v>
      </c>
      <c r="AR91">
        <f t="shared" si="36"/>
        <v>-2.2995678033070608E-12</v>
      </c>
      <c r="AS91">
        <f t="shared" si="36"/>
        <v>-1.73593765005435E-6</v>
      </c>
      <c r="AT91">
        <f t="shared" si="36"/>
        <v>-1.1341459318203865E-6</v>
      </c>
      <c r="AU91">
        <f t="shared" si="23"/>
        <v>-2.8700858814425398E-6</v>
      </c>
      <c r="AW91">
        <v>88</v>
      </c>
      <c r="AX91">
        <f>IF(Z91&gt;0, (R91*SUMPRODUCT(K91:$K$98, X91:$X$98)-K91*$AZ$3)/Z91, 0)</f>
        <v>-2301143868748.2656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100000</v>
      </c>
      <c r="S92">
        <f t="shared" si="29"/>
        <v>-10549915112970.803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-0.19763434989933143</v>
      </c>
      <c r="AC92">
        <f t="shared" si="30"/>
        <v>-0.17645924098354107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-6.8300282901932673E-9</v>
      </c>
      <c r="AI92">
        <f t="shared" si="34"/>
        <v>-6.830237366805607E-9</v>
      </c>
      <c r="AJ92">
        <f t="shared" si="35"/>
        <v>-2.1175108915790358E-2</v>
      </c>
      <c r="AK92">
        <f t="shared" si="49"/>
        <v>-1.3834404492953201E-2</v>
      </c>
      <c r="AL92">
        <f t="shared" si="26"/>
        <v>-3.5009520238980921E-2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-4.4636992654229618E-13</v>
      </c>
      <c r="AR92">
        <f t="shared" si="36"/>
        <v>-4.4638359054310651E-13</v>
      </c>
      <c r="AS92">
        <f t="shared" si="36"/>
        <v>-1.3838788669203307E-6</v>
      </c>
      <c r="AT92">
        <f t="shared" si="36"/>
        <v>-9.0413419313980512E-7</v>
      </c>
      <c r="AU92">
        <f t="shared" si="23"/>
        <v>-2.2880135064437263E-6</v>
      </c>
      <c r="AW92">
        <v>89</v>
      </c>
      <c r="AX92">
        <f>IF(Z92&gt;0, (R92*SUMPRODUCT(K92:$K$98, X92:$X$98)-K92*$AZ$3)/Z92, 0)</f>
        <v>-10549915112970.803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100000</v>
      </c>
      <c r="S93">
        <f t="shared" si="29"/>
        <v>-53182199955347.055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-0.17645924098354107</v>
      </c>
      <c r="AC93">
        <f t="shared" si="30"/>
        <v>-0.15755289373569295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-1.3596355919551341E-9</v>
      </c>
      <c r="AI93">
        <f t="shared" si="34"/>
        <v>-1.3596726233523562E-9</v>
      </c>
      <c r="AJ93">
        <f t="shared" si="35"/>
        <v>-1.8906347247848121E-2</v>
      </c>
      <c r="AK93">
        <f t="shared" si="49"/>
        <v>-1.2352146868847877E-2</v>
      </c>
      <c r="AL93">
        <f t="shared" si="26"/>
        <v>-3.1258495476368622E-2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-7.9337210508325108E-14</v>
      </c>
      <c r="AR93">
        <f t="shared" si="36"/>
        <v>-7.9339371357727859E-14</v>
      </c>
      <c r="AS93">
        <f t="shared" si="36"/>
        <v>-1.1032197600748866E-6</v>
      </c>
      <c r="AT93">
        <f t="shared" si="36"/>
        <v>-7.2077024326373387E-7</v>
      </c>
      <c r="AU93">
        <f t="shared" si="23"/>
        <v>-1.8239900826779919E-6</v>
      </c>
      <c r="AW93">
        <v>90</v>
      </c>
      <c r="AX93">
        <f>IF(Z93&gt;0, (R93*SUMPRODUCT(K93:$K$98, X93:$X$98)-K93*$AZ$3)/Z93, 0)</f>
        <v>-53182199955347.055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100000</v>
      </c>
      <c r="S94">
        <f t="shared" si="29"/>
        <v>-297561497693322.56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-0.15755289373569295</v>
      </c>
      <c r="AC94">
        <f t="shared" si="30"/>
        <v>-0.14067222654979505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-2.460136564167245E-10</v>
      </c>
      <c r="AI94">
        <f t="shared" si="34"/>
        <v>-2.4601956579292238E-10</v>
      </c>
      <c r="AJ94">
        <f t="shared" si="35"/>
        <v>-1.6880667185897896E-2</v>
      </c>
      <c r="AK94">
        <f t="shared" si="49"/>
        <v>-1.1028702561498507E-2</v>
      </c>
      <c r="AL94">
        <f t="shared" si="26"/>
        <v>-2.7909369993415971E-2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-1.2817271829083717E-14</v>
      </c>
      <c r="AR94">
        <f t="shared" si="36"/>
        <v>-1.2817579706630727E-14</v>
      </c>
      <c r="AS94">
        <f t="shared" si="36"/>
        <v>-8.7948003834163636E-7</v>
      </c>
      <c r="AT94">
        <f t="shared" si="36"/>
        <v>-5.745936250522248E-7</v>
      </c>
      <c r="AU94">
        <f t="shared" si="23"/>
        <v>-1.454073676211441E-6</v>
      </c>
      <c r="AW94">
        <v>91</v>
      </c>
      <c r="AX94">
        <f>IF(Z94&gt;0, (R94*SUMPRODUCT(K94:$K$98, X94:$X$98)-K94*$AZ$3)/Z94, 0)</f>
        <v>-297561497693322.56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100000</v>
      </c>
      <c r="S95">
        <f t="shared" si="29"/>
        <v>-1870501497301311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-0.14067222654979505</v>
      </c>
      <c r="AC95">
        <f t="shared" si="30"/>
        <v>-0.12560020227661395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-4.0087471904370226E-11</v>
      </c>
      <c r="AI95">
        <f t="shared" si="34"/>
        <v>-4.0088311252818075E-11</v>
      </c>
      <c r="AJ95">
        <f t="shared" si="35"/>
        <v>-1.5072024273181106E-2</v>
      </c>
      <c r="AK95">
        <f t="shared" si="49"/>
        <v>-9.8470558584856545E-3</v>
      </c>
      <c r="AL95">
        <f t="shared" si="26"/>
        <v>-2.4919080171755072E-2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-1.8647775196671515E-15</v>
      </c>
      <c r="AR95">
        <f t="shared" si="36"/>
        <v>-1.8648165642374961E-15</v>
      </c>
      <c r="AS95">
        <f t="shared" si="36"/>
        <v>-7.0111610199698648E-7</v>
      </c>
      <c r="AT95">
        <f t="shared" si="36"/>
        <v>-4.5806251997170555E-7</v>
      </c>
      <c r="AU95">
        <f t="shared" si="23"/>
        <v>-1.1591786238335085E-6</v>
      </c>
      <c r="AW95">
        <v>92</v>
      </c>
      <c r="AX95">
        <f>IF(Z95&gt;0, (R95*SUMPRODUCT(K95:$K$98, X95:$X$98)-K95*$AZ$3)/Z95, 0)</f>
        <v>-1870501497301311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100000</v>
      </c>
      <c r="S96">
        <f t="shared" si="29"/>
        <v>-1.3414879238423862E+16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-0.12560020227661395</v>
      </c>
      <c r="AC96">
        <f t="shared" si="30"/>
        <v>-0.11214303774697836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-5.811679608072008E-12</v>
      </c>
      <c r="AI96">
        <f t="shared" si="34"/>
        <v>-5.8117841030843687E-12</v>
      </c>
      <c r="AJ96">
        <f t="shared" si="35"/>
        <v>-1.3457164529635593E-2</v>
      </c>
      <c r="AK96">
        <f t="shared" si="49"/>
        <v>-8.7920141593629767E-3</v>
      </c>
      <c r="AL96">
        <f t="shared" si="26"/>
        <v>-2.2249178694810353E-2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-2.4138039734917085E-16</v>
      </c>
      <c r="AR96">
        <f t="shared" si="36"/>
        <v>-2.4138473741078913E-16</v>
      </c>
      <c r="AS96">
        <f t="shared" si="36"/>
        <v>-5.589254639648332E-7</v>
      </c>
      <c r="AT96">
        <f t="shared" si="36"/>
        <v>-3.6516463645706825E-7</v>
      </c>
      <c r="AU96">
        <f t="shared" si="23"/>
        <v>-9.2409010066328615E-7</v>
      </c>
      <c r="AW96">
        <v>93</v>
      </c>
      <c r="AX96">
        <f>IF(Z96&gt;0, (R96*SUMPRODUCT(K96:$K$98, X96:$X$98)-K96*$AZ$3)/Z96, 0)</f>
        <v>-1.3414879238423862E+16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100000</v>
      </c>
      <c r="S97">
        <f t="shared" si="29"/>
        <v>-1.1198800139537267E+17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-0.11214303774697836</v>
      </c>
      <c r="AC97">
        <f t="shared" si="30"/>
        <v>-0.10012771227408804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-7.3819117633912532E-13</v>
      </c>
      <c r="AI97">
        <f t="shared" si="34"/>
        <v>-7.3820235250432007E-13</v>
      </c>
      <c r="AJ97">
        <f t="shared" si="35"/>
        <v>-1.2015325472890317E-2</v>
      </c>
      <c r="AK97">
        <f t="shared" si="49"/>
        <v>-7.8500126422884862E-3</v>
      </c>
      <c r="AL97">
        <f t="shared" si="26"/>
        <v>-1.9865338115917008E-2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-2.7374812981422762E-17</v>
      </c>
      <c r="AR97">
        <f t="shared" si="36"/>
        <v>-2.737522743426623E-17</v>
      </c>
      <c r="AS97">
        <f t="shared" si="36"/>
        <v>-4.4557195788018025E-7</v>
      </c>
      <c r="AT97">
        <f t="shared" si="36"/>
        <v>-2.9110701248172318E-7</v>
      </c>
      <c r="AU97">
        <f t="shared" si="23"/>
        <v>-7.3667897038927869E-7</v>
      </c>
      <c r="AW97">
        <v>94</v>
      </c>
      <c r="AX97">
        <f>IF(Z97&gt;0, (R97*SUMPRODUCT(K97:$K$98, X97:$X$98)-K97*$AZ$3)/Z97, 0)</f>
        <v>-1.1198800139537267E+17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-0.10012771227408804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-8.9409321558108725E-14</v>
      </c>
      <c r="AI98">
        <f t="shared" si="34"/>
        <v>-8.9409321558108725E-14</v>
      </c>
      <c r="AJ98">
        <f t="shared" si="35"/>
        <v>-0.10012771227408804</v>
      </c>
      <c r="AK98">
        <f t="shared" si="49"/>
        <v>-7.0089398591861637E-3</v>
      </c>
      <c r="AL98">
        <f t="shared" si="26"/>
        <v>-0.10713665213336361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-2.9603774533370639E-18</v>
      </c>
      <c r="AR98">
        <f t="shared" si="36"/>
        <v>-2.9603774533370639E-18</v>
      </c>
      <c r="AS98">
        <f t="shared" si="36"/>
        <v>-3.3152675437514092E-6</v>
      </c>
      <c r="AT98">
        <f t="shared" si="36"/>
        <v>-2.3206872806259868E-7</v>
      </c>
      <c r="AU98">
        <f t="shared" si="36"/>
        <v>-3.5473362718169682E-6</v>
      </c>
      <c r="AW98">
        <v>95</v>
      </c>
    </row>
    <row r="100" spans="5:50" x14ac:dyDescent="0.25">
      <c r="AN100" s="8">
        <f t="shared" ref="AN100:AU100" si="50">SUM(AN3:AN98)</f>
        <v>4925.0773349721776</v>
      </c>
      <c r="AO100" s="8">
        <f t="shared" si="50"/>
        <v>-492.50773349721777</v>
      </c>
      <c r="AP100" s="8">
        <f t="shared" si="50"/>
        <v>-733.76079223301406</v>
      </c>
      <c r="AQ100" s="8">
        <f t="shared" si="50"/>
        <v>-2700.0510928755562</v>
      </c>
      <c r="AR100" s="8">
        <f t="shared" si="50"/>
        <v>998.75771636638797</v>
      </c>
      <c r="AS100" s="8">
        <f t="shared" si="50"/>
        <v>-340.57076743915189</v>
      </c>
      <c r="AT100" s="8">
        <f t="shared" si="50"/>
        <v>165.08656199492458</v>
      </c>
      <c r="AU100" s="8">
        <f t="shared" si="50"/>
        <v>823.27351092216077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10160.650602074817</v>
      </c>
      <c r="K3">
        <v>1</v>
      </c>
      <c r="L3" s="2">
        <v>0</v>
      </c>
      <c r="O3">
        <f>$C$3</f>
        <v>10160.650602074817</v>
      </c>
      <c r="P3">
        <f>O3*C5</f>
        <v>1016.0650602074817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10160.650602074817</v>
      </c>
      <c r="AF3">
        <f t="shared" ref="AF3:AG34" si="4">-$Z3*P3</f>
        <v>-1016.0650602074817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8519.6285711673336</v>
      </c>
      <c r="AJ3">
        <f t="shared" ref="AJ3:AJ66" si="7">AB3-AC3</f>
        <v>0</v>
      </c>
      <c r="AL3">
        <f t="shared" ref="AL3:AL34" si="8">SUM(AI3:AK3)</f>
        <v>8519.6285711673336</v>
      </c>
      <c r="AN3">
        <f t="shared" ref="AN3:AU34" si="9">AE3*$K3</f>
        <v>10160.650602074817</v>
      </c>
      <c r="AO3">
        <f t="shared" si="9"/>
        <v>-1016.0650602074817</v>
      </c>
      <c r="AP3">
        <f t="shared" si="9"/>
        <v>-624.95697070000006</v>
      </c>
      <c r="AQ3">
        <f t="shared" si="9"/>
        <v>0</v>
      </c>
      <c r="AR3">
        <f t="shared" si="9"/>
        <v>8519.6285711673336</v>
      </c>
      <c r="AS3">
        <f t="shared" si="9"/>
        <v>0</v>
      </c>
      <c r="AT3">
        <f t="shared" si="9"/>
        <v>0</v>
      </c>
      <c r="AU3">
        <f t="shared" si="9"/>
        <v>8519.6285711673336</v>
      </c>
      <c r="AW3">
        <v>0</v>
      </c>
      <c r="AX3">
        <f>IF(Z3&gt;0, (R3*SUMPRODUCT(K3:$K$98, X3:$X$98)-K3*$AZ$3)/Z3, 0)</f>
        <v>0</v>
      </c>
      <c r="AZ3">
        <f>C6*SUMPRODUCT(X4:X89, K4:K89)/1</f>
        <v>4539.2450725064291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308.1613267728726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304.47963495961631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-304.47963495961631</v>
      </c>
      <c r="AK4">
        <f>G4*SUM(AB4, AE4:AF4)</f>
        <v>0</v>
      </c>
      <c r="AL4">
        <f t="shared" si="8"/>
        <v>-499.20833495961631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-284.05600798546163</v>
      </c>
      <c r="AT4">
        <f t="shared" si="9"/>
        <v>0</v>
      </c>
      <c r="AU4">
        <f t="shared" si="9"/>
        <v>-465.72286123669772</v>
      </c>
      <c r="AW4">
        <v>1</v>
      </c>
      <c r="AX4">
        <f>IF(Z4&gt;0, (R4*SUMPRODUCT(K4:$K$98, X4:$X$98)-K4*$AZ$3)/Z4, 0)</f>
        <v>308.1613267728726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</v>
      </c>
      <c r="S5">
        <f t="shared" si="1"/>
        <v>487.63223411694867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304.47963495961631</v>
      </c>
      <c r="AC5">
        <f t="shared" si="2"/>
        <v>476.03336357525313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-195.82888594791842</v>
      </c>
      <c r="AI5">
        <f t="shared" si="6"/>
        <v>-208.03155966054993</v>
      </c>
      <c r="AJ5">
        <f t="shared" si="7"/>
        <v>-171.55372861563683</v>
      </c>
      <c r="AK5">
        <f>G5*SUM(AB5, AE5:AF5)</f>
        <v>12.48366503334427</v>
      </c>
      <c r="AL5">
        <f t="shared" si="8"/>
        <v>-367.10162324284249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-167.45485046590855</v>
      </c>
      <c r="AR5">
        <f t="shared" si="9"/>
        <v>-177.88945459461934</v>
      </c>
      <c r="AS5">
        <f t="shared" si="9"/>
        <v>-146.6969688008169</v>
      </c>
      <c r="AT5">
        <f t="shared" si="9"/>
        <v>10.674882059948605</v>
      </c>
      <c r="AU5">
        <f t="shared" si="9"/>
        <v>-313.91154133548764</v>
      </c>
      <c r="AW5">
        <v>2</v>
      </c>
      <c r="AX5">
        <f>IF(Z5&gt;0, (R5*SUMPRODUCT(K5:$K$98, X5:$X$98)-K5*$AZ$3)/Z5, 0)</f>
        <v>487.63223411694867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</v>
      </c>
      <c r="S6">
        <f t="shared" si="1"/>
        <v>713.86785299669634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476.03336357525313</v>
      </c>
      <c r="AC6">
        <f t="shared" si="2"/>
        <v>688.50419361568174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-198.1666376450404</v>
      </c>
      <c r="AI6">
        <f t="shared" si="6"/>
        <v>-210.22251379083997</v>
      </c>
      <c r="AJ6">
        <f t="shared" si="7"/>
        <v>-212.47083004042861</v>
      </c>
      <c r="AK6">
        <f>G6*SUM(AB6, AE6:AF6)</f>
        <v>27.84795176915231</v>
      </c>
      <c r="AL6">
        <f t="shared" si="8"/>
        <v>-394.84539206211628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-152.86773178659871</v>
      </c>
      <c r="AR6">
        <f t="shared" si="9"/>
        <v>-162.1677555595694</v>
      </c>
      <c r="AS6">
        <f t="shared" si="9"/>
        <v>-163.90212926393227</v>
      </c>
      <c r="AT6">
        <f t="shared" si="9"/>
        <v>21.482189295042801</v>
      </c>
      <c r="AU6">
        <f t="shared" si="9"/>
        <v>-304.58769552845888</v>
      </c>
      <c r="AW6">
        <v>3</v>
      </c>
      <c r="AX6">
        <f>IF(Z6&gt;0, (R6*SUMPRODUCT(K6:$K$98, X6:$X$98)-K6*$AZ$3)/Z6, 0)</f>
        <v>713.86785299669634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</v>
      </c>
      <c r="S7">
        <f t="shared" si="1"/>
        <v>893.52053545453271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688.50419361568174</v>
      </c>
      <c r="AC7">
        <f t="shared" si="2"/>
        <v>851.35883491588402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-201.14361326184078</v>
      </c>
      <c r="AI7">
        <f t="shared" si="6"/>
        <v>-213.05378769452463</v>
      </c>
      <c r="AJ7">
        <f t="shared" si="7"/>
        <v>-162.85464130020227</v>
      </c>
      <c r="AK7">
        <f>G7*SUM(AB7, AE7:AF7)</f>
        <v>33.805555906529975</v>
      </c>
      <c r="AL7">
        <f t="shared" si="8"/>
        <v>-342.10287308819693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-141.17387010726887</v>
      </c>
      <c r="AR7">
        <f t="shared" si="9"/>
        <v>-149.53309857616307</v>
      </c>
      <c r="AS7">
        <f t="shared" si="9"/>
        <v>-114.3005219228715</v>
      </c>
      <c r="AT7">
        <f t="shared" si="9"/>
        <v>23.72663531821852</v>
      </c>
      <c r="AU7">
        <f t="shared" si="9"/>
        <v>-240.10698518081605</v>
      </c>
      <c r="AW7">
        <v>4</v>
      </c>
      <c r="AX7">
        <f>IF(Z7&gt;0, (R7*SUMPRODUCT(K7:$K$98, X7:$X$98)-K7*$AZ$3)/Z7, 0)</f>
        <v>893.52053545453271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</v>
      </c>
      <c r="S8">
        <f t="shared" si="1"/>
        <v>979.78889362632958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851.35883491588402</v>
      </c>
      <c r="AC8">
        <f t="shared" si="2"/>
        <v>922.22122168231044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-204.09941877615256</v>
      </c>
      <c r="AI8">
        <f t="shared" si="6"/>
        <v>-215.86497903716256</v>
      </c>
      <c r="AJ8">
        <f t="shared" si="7"/>
        <v>-70.862386766426425</v>
      </c>
      <c r="AK8">
        <f t="shared" ref="AK8:AK71" si="22">G8*SUM(AB8:AB8, AE8:AF8)</f>
        <v>18.133943183708329</v>
      </c>
      <c r="AL8">
        <f t="shared" si="8"/>
        <v>-268.5934226198807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-133.71457127873936</v>
      </c>
      <c r="AR8">
        <f t="shared" si="9"/>
        <v>-141.42271104507827</v>
      </c>
      <c r="AS8">
        <f t="shared" si="9"/>
        <v>-46.425088925182386</v>
      </c>
      <c r="AT8">
        <f t="shared" si="9"/>
        <v>11.880349551911085</v>
      </c>
      <c r="AU8">
        <f t="shared" si="9"/>
        <v>-175.96745041834961</v>
      </c>
      <c r="AW8">
        <v>5</v>
      </c>
      <c r="AX8">
        <f>IF(Z8&gt;0, (R8*SUMPRODUCT(K8:$K$98, X8:$X$98)-K8*$AZ$3)/Z8, 0)</f>
        <v>979.78889362632958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</v>
      </c>
      <c r="S9">
        <f t="shared" si="1"/>
        <v>1017.4070732743086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922.22122168231044</v>
      </c>
      <c r="AC9">
        <f t="shared" si="2"/>
        <v>945.94466960748514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-207.21081171521388</v>
      </c>
      <c r="AI9">
        <f t="shared" si="6"/>
        <v>-218.83281502214936</v>
      </c>
      <c r="AJ9">
        <f t="shared" si="7"/>
        <v>-23.723447925174696</v>
      </c>
      <c r="AK9">
        <f t="shared" si="22"/>
        <v>5.4411052079256317</v>
      </c>
      <c r="AL9">
        <f t="shared" si="8"/>
        <v>-237.11515773939843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-128.56613565152497</v>
      </c>
      <c r="AR9">
        <f t="shared" si="9"/>
        <v>-135.77713029670562</v>
      </c>
      <c r="AS9">
        <f t="shared" si="9"/>
        <v>-14.719463713417609</v>
      </c>
      <c r="AT9">
        <f t="shared" si="9"/>
        <v>3.3759911679600059</v>
      </c>
      <c r="AU9">
        <f t="shared" si="9"/>
        <v>-147.12060284216321</v>
      </c>
      <c r="AW9">
        <v>6</v>
      </c>
      <c r="AX9">
        <f>IF(Z9&gt;0, (R9*SUMPRODUCT(K9:$K$98, X9:$X$98)-K9*$AZ$3)/Z9, 0)</f>
        <v>1017.4070732743086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</v>
      </c>
      <c r="S10">
        <f t="shared" si="1"/>
        <v>1047.4497896114203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945.94466960748514</v>
      </c>
      <c r="AC10">
        <f t="shared" si="2"/>
        <v>961.9269246751486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-211.1315414675625</v>
      </c>
      <c r="AI10">
        <f t="shared" si="6"/>
        <v>-222.61093329874518</v>
      </c>
      <c r="AJ10">
        <f t="shared" si="7"/>
        <v>-15.982255067663459</v>
      </c>
      <c r="AK10">
        <f t="shared" si="22"/>
        <v>3.8783731453906896</v>
      </c>
      <c r="AL10">
        <f t="shared" si="8"/>
        <v>-234.71481522101794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-124.27548981831056</v>
      </c>
      <c r="AR10">
        <f t="shared" si="9"/>
        <v>-131.03244821836904</v>
      </c>
      <c r="AS10">
        <f t="shared" si="9"/>
        <v>-9.4074175896650942</v>
      </c>
      <c r="AT10">
        <f t="shared" si="9"/>
        <v>2.2828740745762066</v>
      </c>
      <c r="AU10">
        <f t="shared" si="9"/>
        <v>-138.15699173345791</v>
      </c>
      <c r="AW10">
        <v>7</v>
      </c>
      <c r="AX10">
        <f>IF(Z10&gt;0, (R10*SUMPRODUCT(K10:$K$98, X10:$X$98)-K10*$AZ$3)/Z10, 0)</f>
        <v>1047.4497896114203</v>
      </c>
    </row>
    <row r="11" spans="1:52" x14ac:dyDescent="0.25">
      <c r="A11" t="s">
        <v>33</v>
      </c>
      <c r="C11" s="12">
        <f>AU91</f>
        <v>3399.023248954014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</v>
      </c>
      <c r="S11">
        <f t="shared" si="1"/>
        <v>1070.1936289049854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961.9269246751486</v>
      </c>
      <c r="AC11">
        <f t="shared" si="2"/>
        <v>970.68659704725667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-214.82331835579043</v>
      </c>
      <c r="AI11">
        <f t="shared" si="6"/>
        <v>-226.16106335386681</v>
      </c>
      <c r="AJ11">
        <f t="shared" si="7"/>
        <v>-8.7596723721080707</v>
      </c>
      <c r="AK11">
        <f t="shared" si="22"/>
        <v>2.3086246192203563</v>
      </c>
      <c r="AL11">
        <f t="shared" si="8"/>
        <v>-232.61211110675453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-120.15253731852519</v>
      </c>
      <c r="AR11">
        <f t="shared" si="9"/>
        <v>-126.4938360165237</v>
      </c>
      <c r="AS11">
        <f t="shared" si="9"/>
        <v>-4.8993604122836585</v>
      </c>
      <c r="AT11">
        <f t="shared" si="9"/>
        <v>1.2912336884021653</v>
      </c>
      <c r="AU11">
        <f t="shared" si="9"/>
        <v>-130.10196274040521</v>
      </c>
      <c r="AW11">
        <v>8</v>
      </c>
      <c r="AX11">
        <f>IF(Z11&gt;0, (R11*SUMPRODUCT(K11:$K$98, X11:$X$98)-K11*$AZ$3)/Z11, 0)</f>
        <v>1070.1936289049854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</v>
      </c>
      <c r="S12">
        <f t="shared" si="1"/>
        <v>1090.3810762699368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970.68659704725667</v>
      </c>
      <c r="AC12">
        <f t="shared" si="2"/>
        <v>976.71602142511972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-219.2826003921154</v>
      </c>
      <c r="AI12">
        <f t="shared" si="6"/>
        <v>-230.47955761516201</v>
      </c>
      <c r="AJ12">
        <f t="shared" si="7"/>
        <v>-6.0294243778630516</v>
      </c>
      <c r="AK12">
        <f t="shared" si="22"/>
        <v>2.2325791732086904</v>
      </c>
      <c r="AL12">
        <f t="shared" si="8"/>
        <v>-234.27640281981638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-116.55103323659853</v>
      </c>
      <c r="AR12">
        <f t="shared" si="9"/>
        <v>-122.5023350321741</v>
      </c>
      <c r="AS12">
        <f t="shared" si="9"/>
        <v>-3.2047031538537962</v>
      </c>
      <c r="AT12">
        <f t="shared" si="9"/>
        <v>1.1866395644464454</v>
      </c>
      <c r="AU12">
        <f t="shared" si="9"/>
        <v>-124.52039862158145</v>
      </c>
      <c r="AW12">
        <v>9</v>
      </c>
      <c r="AX12">
        <f>IF(Z12&gt;0, (R12*SUMPRODUCT(K12:$K$98, X12:$X$98)-K12*$AZ$3)/Z12, 0)</f>
        <v>1090.3810762699368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</v>
      </c>
      <c r="S13">
        <f t="shared" si="1"/>
        <v>1107.244711344684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976.71602142511972</v>
      </c>
      <c r="AC13">
        <f t="shared" si="2"/>
        <v>979.42179863810895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-224.13450897055975</v>
      </c>
      <c r="AI13">
        <f t="shared" si="6"/>
        <v>-235.19147980775458</v>
      </c>
      <c r="AJ13">
        <f t="shared" si="7"/>
        <v>-2.7057772129892328</v>
      </c>
      <c r="AK13">
        <f t="shared" si="22"/>
        <v>1.9534320428502394</v>
      </c>
      <c r="AL13">
        <f t="shared" si="8"/>
        <v>-235.94382497789357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-113.24132530916404</v>
      </c>
      <c r="AR13">
        <f t="shared" si="9"/>
        <v>-118.82772981804395</v>
      </c>
      <c r="AS13">
        <f t="shared" si="9"/>
        <v>-1.3670621226403097</v>
      </c>
      <c r="AT13">
        <f t="shared" si="9"/>
        <v>0.98694857141701842</v>
      </c>
      <c r="AU13">
        <f t="shared" si="9"/>
        <v>-119.20784336926724</v>
      </c>
      <c r="AW13">
        <v>10</v>
      </c>
      <c r="AX13">
        <f>IF(Z13&gt;0, (R13*SUMPRODUCT(K13:$K$98, X13:$X$98)-K13*$AZ$3)/Z13, 0)</f>
        <v>1107.244711344684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</v>
      </c>
      <c r="S14">
        <f t="shared" si="1"/>
        <v>1273.0478304309606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979.42179863810895</v>
      </c>
      <c r="AC14">
        <f t="shared" si="2"/>
        <v>1111.9019234311174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-229.48495296451085</v>
      </c>
      <c r="AI14">
        <f t="shared" si="6"/>
        <v>-240.40266847421316</v>
      </c>
      <c r="AJ14">
        <f t="shared" si="7"/>
        <v>-132.48012479300849</v>
      </c>
      <c r="AK14">
        <f t="shared" si="22"/>
        <v>68.559525904667638</v>
      </c>
      <c r="AL14">
        <f t="shared" si="8"/>
        <v>-304.32326736255402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-103.5219412742789</v>
      </c>
      <c r="AR14">
        <f t="shared" si="9"/>
        <v>-108.44698358857596</v>
      </c>
      <c r="AS14">
        <f t="shared" si="9"/>
        <v>-59.762522647625993</v>
      </c>
      <c r="AT14">
        <f t="shared" si="9"/>
        <v>30.927584239446844</v>
      </c>
      <c r="AU14">
        <f t="shared" si="9"/>
        <v>-137.28192199675513</v>
      </c>
      <c r="AW14">
        <v>11</v>
      </c>
      <c r="AX14">
        <f>IF(Z14&gt;0, (R14*SUMPRODUCT(K14:$K$98, X14:$X$98)-K14*$AZ$3)/Z14, 0)</f>
        <v>1273.0478304309606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</v>
      </c>
      <c r="S15">
        <f t="shared" si="1"/>
        <v>1423.7841598782979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1111.9019234311174</v>
      </c>
      <c r="AC15">
        <f t="shared" si="2"/>
        <v>1227.7741340337759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-235.14252500417737</v>
      </c>
      <c r="AI15">
        <f t="shared" si="6"/>
        <v>-245.92167054315712</v>
      </c>
      <c r="AJ15">
        <f t="shared" si="7"/>
        <v>-115.87221060265847</v>
      </c>
      <c r="AK15">
        <f t="shared" si="22"/>
        <v>77.83313464017823</v>
      </c>
      <c r="AL15">
        <f t="shared" si="8"/>
        <v>-283.96074650563736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-94.709021029290184</v>
      </c>
      <c r="AR15">
        <f t="shared" si="9"/>
        <v>-99.050568018763371</v>
      </c>
      <c r="AS15">
        <f t="shared" si="9"/>
        <v>-46.670178567158629</v>
      </c>
      <c r="AT15">
        <f t="shared" si="9"/>
        <v>31.349072164982736</v>
      </c>
      <c r="AU15">
        <f t="shared" si="9"/>
        <v>-114.37167442093927</v>
      </c>
      <c r="AW15">
        <v>12</v>
      </c>
      <c r="AX15">
        <f>IF(Z15&gt;0, (R15*SUMPRODUCT(K15:$K$98, X15:$X$98)-K15*$AZ$3)/Z15, 0)</f>
        <v>1423.7841598782979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</v>
      </c>
      <c r="S16">
        <f t="shared" si="1"/>
        <v>1561.109009962792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1227.7741340337759</v>
      </c>
      <c r="AC16">
        <f t="shared" si="2"/>
        <v>1328.9527486088966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-242.07227289239856</v>
      </c>
      <c r="AI16">
        <f t="shared" si="6"/>
        <v>-252.71336794187698</v>
      </c>
      <c r="AJ16">
        <f t="shared" si="7"/>
        <v>-101.17861457512072</v>
      </c>
      <c r="AK16">
        <f t="shared" si="22"/>
        <v>85.944189382364328</v>
      </c>
      <c r="AL16">
        <f t="shared" si="8"/>
        <v>-267.94779313463334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-87.05369216107394</v>
      </c>
      <c r="AR16">
        <f t="shared" si="9"/>
        <v>-90.880427877748872</v>
      </c>
      <c r="AS16">
        <f t="shared" si="9"/>
        <v>-36.38571184243667</v>
      </c>
      <c r="AT16">
        <f t="shared" si="9"/>
        <v>30.907129164896283</v>
      </c>
      <c r="AU16">
        <f t="shared" si="9"/>
        <v>-96.359010555289245</v>
      </c>
      <c r="AW16">
        <v>13</v>
      </c>
      <c r="AX16">
        <f>IF(Z16&gt;0, (R16*SUMPRODUCT(K16:$K$98, X16:$X$98)-K16*$AZ$3)/Z16, 0)</f>
        <v>1561.109009962792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</v>
      </c>
      <c r="S17">
        <f t="shared" si="1"/>
        <v>1686.118017648623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1328.9527486088966</v>
      </c>
      <c r="AC17">
        <f t="shared" si="2"/>
        <v>1416.7987310946173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-250.21513463723733</v>
      </c>
      <c r="AI17">
        <f t="shared" si="6"/>
        <v>-260.71854184439132</v>
      </c>
      <c r="AJ17">
        <f t="shared" si="7"/>
        <v>-87.845982485720697</v>
      </c>
      <c r="AK17">
        <f t="shared" si="22"/>
        <v>93.026692402622771</v>
      </c>
      <c r="AL17">
        <f t="shared" si="8"/>
        <v>-255.53783192748926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-80.341086349395454</v>
      </c>
      <c r="AR17">
        <f t="shared" si="9"/>
        <v>-83.713604748876946</v>
      </c>
      <c r="AS17">
        <f t="shared" si="9"/>
        <v>-28.206294053974627</v>
      </c>
      <c r="AT17">
        <f t="shared" si="9"/>
        <v>29.869758030238259</v>
      </c>
      <c r="AU17">
        <f t="shared" si="9"/>
        <v>-82.050140772613318</v>
      </c>
      <c r="AW17">
        <v>14</v>
      </c>
      <c r="AX17">
        <f>IF(Z17&gt;0, (R17*SUMPRODUCT(K17:$K$98, X17:$X$98)-K17*$AZ$3)/Z17, 0)</f>
        <v>1686.118017648623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</v>
      </c>
      <c r="S18">
        <f t="shared" si="1"/>
        <v>1801.1570657759287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1416.7987310946173</v>
      </c>
      <c r="AC18">
        <f t="shared" si="2"/>
        <v>1492.6180685370039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-317.02904525995717</v>
      </c>
      <c r="AI18">
        <f t="shared" si="6"/>
        <v>-327.38778976438209</v>
      </c>
      <c r="AJ18">
        <f t="shared" si="7"/>
        <v>-75.819337442386541</v>
      </c>
      <c r="AK18">
        <f t="shared" si="22"/>
        <v>99.175911176623217</v>
      </c>
      <c r="AL18">
        <f t="shared" si="8"/>
        <v>-304.0312160301454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-90.887708696243408</v>
      </c>
      <c r="AR18">
        <f t="shared" si="9"/>
        <v>-93.857413103626612</v>
      </c>
      <c r="AS18">
        <f t="shared" si="9"/>
        <v>-21.736323400132928</v>
      </c>
      <c r="AT18">
        <f t="shared" si="9"/>
        <v>28.432320191086138</v>
      </c>
      <c r="AU18">
        <f t="shared" si="9"/>
        <v>-87.161416312673396</v>
      </c>
      <c r="AW18">
        <v>15</v>
      </c>
      <c r="AX18">
        <f>IF(Z18&gt;0, (R18*SUMPRODUCT(K18:$K$98, X18:$X$98)-K18*$AZ$3)/Z18, 0)</f>
        <v>1801.1570657759287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</v>
      </c>
      <c r="S19">
        <f t="shared" si="1"/>
        <v>1887.4558938890852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1492.6180685370039</v>
      </c>
      <c r="AC19">
        <f t="shared" si="2"/>
        <v>1541.1593096548504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-388.52410420816955</v>
      </c>
      <c r="AI19">
        <f t="shared" si="6"/>
        <v>-398.73069575452422</v>
      </c>
      <c r="AJ19">
        <f t="shared" si="7"/>
        <v>-48.541241117846539</v>
      </c>
      <c r="AK19">
        <f t="shared" si="22"/>
        <v>104.48326479759028</v>
      </c>
      <c r="AL19">
        <f t="shared" si="8"/>
        <v>-342.78867207478049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-99.450288469248122</v>
      </c>
      <c r="AR19">
        <f t="shared" si="9"/>
        <v>-102.06286375757284</v>
      </c>
      <c r="AS19">
        <f t="shared" si="9"/>
        <v>-12.425073192469533</v>
      </c>
      <c r="AT19">
        <f t="shared" si="9"/>
        <v>26.744520383120932</v>
      </c>
      <c r="AU19">
        <f t="shared" si="9"/>
        <v>-87.743416566921454</v>
      </c>
      <c r="AW19">
        <v>16</v>
      </c>
      <c r="AX19">
        <f>IF(Z19&gt;0, (R19*SUMPRODUCT(K19:$K$98, X19:$X$98)-K19*$AZ$3)/Z19, 0)</f>
        <v>1887.4558938890852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</v>
      </c>
      <c r="S20">
        <f t="shared" si="1"/>
        <v>1948.6601603418635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1541.1593096548504</v>
      </c>
      <c r="AC20">
        <f t="shared" si="2"/>
        <v>1566.1991549481834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-463.07550804008241</v>
      </c>
      <c r="AI20">
        <f t="shared" si="6"/>
        <v>-473.12214923246853</v>
      </c>
      <c r="AJ20">
        <f t="shared" si="7"/>
        <v>-25.039845293332974</v>
      </c>
      <c r="AK20">
        <f t="shared" si="22"/>
        <v>107.88115167583953</v>
      </c>
      <c r="AL20">
        <f t="shared" si="8"/>
        <v>-390.28084284996197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-105.83318557978716</v>
      </c>
      <c r="AR20">
        <f t="shared" si="9"/>
        <v>-108.12928637394815</v>
      </c>
      <c r="AS20">
        <f t="shared" si="9"/>
        <v>-5.7227094670467622</v>
      </c>
      <c r="AT20">
        <f t="shared" si="9"/>
        <v>24.655603130887318</v>
      </c>
      <c r="AU20">
        <f t="shared" si="9"/>
        <v>-89.196392710107588</v>
      </c>
      <c r="AW20">
        <v>17</v>
      </c>
      <c r="AX20">
        <f>IF(Z20&gt;0, (R20*SUMPRODUCT(K20:$K$98, X20:$X$98)-K20*$AZ$3)/Z20, 0)</f>
        <v>1948.6601603418635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</v>
      </c>
      <c r="S21">
        <f t="shared" si="1"/>
        <v>1988.6926918513445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1566.1991549481834</v>
      </c>
      <c r="AC21">
        <f t="shared" si="2"/>
        <v>1571.517874513557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-546.737731450875</v>
      </c>
      <c r="AI21">
        <f t="shared" si="6"/>
        <v>-556.61556401490589</v>
      </c>
      <c r="AJ21">
        <f t="shared" si="7"/>
        <v>-5.3187195653736126</v>
      </c>
      <c r="AK21">
        <f t="shared" si="22"/>
        <v>109.63394084637285</v>
      </c>
      <c r="AL21">
        <f t="shared" si="8"/>
        <v>-452.30034273390663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-111.56579911196654</v>
      </c>
      <c r="AR21">
        <f t="shared" si="9"/>
        <v>-113.58144248191627</v>
      </c>
      <c r="AS21">
        <f t="shared" si="9"/>
        <v>-1.0853232993243214</v>
      </c>
      <c r="AT21">
        <f t="shared" si="9"/>
        <v>22.371600708554098</v>
      </c>
      <c r="AU21">
        <f t="shared" si="9"/>
        <v>-92.295165072686487</v>
      </c>
      <c r="AW21">
        <v>18</v>
      </c>
      <c r="AX21">
        <f>IF(Z21&gt;0, (R21*SUMPRODUCT(K21:$K$98, X21:$X$98)-K21*$AZ$3)/Z21, 0)</f>
        <v>1988.6926918513445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</v>
      </c>
      <c r="S22">
        <f t="shared" si="1"/>
        <v>2009.4504753873707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1571.517874513557</v>
      </c>
      <c r="AC22">
        <f t="shared" si="2"/>
        <v>1559.1948478526274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-639.33733916598464</v>
      </c>
      <c r="AI22">
        <f t="shared" si="6"/>
        <v>-649.03647623697952</v>
      </c>
      <c r="AJ22">
        <f t="shared" si="7"/>
        <v>12.3230266609296</v>
      </c>
      <c r="AK22">
        <f t="shared" si="22"/>
        <v>110.00625121594899</v>
      </c>
      <c r="AL22">
        <f t="shared" si="8"/>
        <v>-526.70719836010096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-116.48341125893123</v>
      </c>
      <c r="AR22">
        <f t="shared" si="9"/>
        <v>-118.25053559703301</v>
      </c>
      <c r="AS22">
        <f t="shared" si="9"/>
        <v>2.2451812127418558</v>
      </c>
      <c r="AT22">
        <f t="shared" si="9"/>
        <v>20.042476195988215</v>
      </c>
      <c r="AU22">
        <f t="shared" si="9"/>
        <v>-95.962878188302938</v>
      </c>
      <c r="AW22">
        <v>19</v>
      </c>
      <c r="AX22">
        <f>IF(Z22&gt;0, (R22*SUMPRODUCT(K22:$K$98, X22:$X$98)-K22*$AZ$3)/Z22, 0)</f>
        <v>2009.4504753873707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</v>
      </c>
      <c r="S23">
        <f t="shared" si="1"/>
        <v>2012.8093931456938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1559.1948478526274</v>
      </c>
      <c r="AC23">
        <f t="shared" si="2"/>
        <v>1531.3210548535512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-738.37443267186006</v>
      </c>
      <c r="AI23">
        <f t="shared" si="6"/>
        <v>-747.88428156806094</v>
      </c>
      <c r="AJ23">
        <f t="shared" si="7"/>
        <v>27.873792999076159</v>
      </c>
      <c r="AK23">
        <f t="shared" si="22"/>
        <v>109.14363934968392</v>
      </c>
      <c r="AL23">
        <f t="shared" si="8"/>
        <v>-610.86684921930089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-120.11372590010009</v>
      </c>
      <c r="AR23">
        <f t="shared" si="9"/>
        <v>-121.66072337607754</v>
      </c>
      <c r="AS23">
        <f t="shared" si="9"/>
        <v>4.5343188820502593</v>
      </c>
      <c r="AT23">
        <f t="shared" si="9"/>
        <v>17.754744206335968</v>
      </c>
      <c r="AU23">
        <f t="shared" si="9"/>
        <v>-99.371660287691313</v>
      </c>
      <c r="AW23">
        <v>20</v>
      </c>
      <c r="AX23">
        <f>IF(Z23&gt;0, (R23*SUMPRODUCT(K23:$K$98, X23:$X$98)-K23*$AZ$3)/Z23, 0)</f>
        <v>2012.8093931456938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</v>
      </c>
      <c r="S24">
        <f t="shared" si="1"/>
        <v>2001.2169061648679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1531.3210548535512</v>
      </c>
      <c r="AC24">
        <f t="shared" si="2"/>
        <v>1490.3230595426064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-847.16229351708023</v>
      </c>
      <c r="AI24">
        <f t="shared" si="6"/>
        <v>-856.47114863762954</v>
      </c>
      <c r="AJ24">
        <f t="shared" si="7"/>
        <v>40.997995310944816</v>
      </c>
      <c r="AK24">
        <f t="shared" si="22"/>
        <v>107.1924738397486</v>
      </c>
      <c r="AL24">
        <f t="shared" si="8"/>
        <v>-708.28067948693615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-123.04517364414971</v>
      </c>
      <c r="AR24">
        <f t="shared" si="9"/>
        <v>-124.39722826638855</v>
      </c>
      <c r="AS24">
        <f t="shared" si="9"/>
        <v>5.954709611961186</v>
      </c>
      <c r="AT24">
        <f t="shared" si="9"/>
        <v>15.5690552541004</v>
      </c>
      <c r="AU24">
        <f t="shared" si="9"/>
        <v>-102.87346340032697</v>
      </c>
      <c r="AW24">
        <v>21</v>
      </c>
      <c r="AX24">
        <f>IF(Z24&gt;0, (R24*SUMPRODUCT(K24:$K$98, X24:$X$98)-K24*$AZ$3)/Z24, 0)</f>
        <v>2001.2169061648679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</v>
      </c>
      <c r="S25">
        <f t="shared" si="1"/>
        <v>1976.2397662239696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1490.3230595426064</v>
      </c>
      <c r="AC25">
        <f t="shared" si="2"/>
        <v>1437.9169310673458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-965.88576471641784</v>
      </c>
      <c r="AI25">
        <f t="shared" si="6"/>
        <v>-974.980795565172</v>
      </c>
      <c r="AJ25">
        <f t="shared" si="7"/>
        <v>52.40612847526063</v>
      </c>
      <c r="AK25">
        <f t="shared" si="22"/>
        <v>104.32261416798247</v>
      </c>
      <c r="AL25">
        <f t="shared" si="8"/>
        <v>-818.25205292192891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-125.25806801194932</v>
      </c>
      <c r="AR25">
        <f t="shared" si="9"/>
        <v>-126.43753046417677</v>
      </c>
      <c r="AS25">
        <f t="shared" si="9"/>
        <v>6.7961353656810672</v>
      </c>
      <c r="AT25">
        <f t="shared" si="9"/>
        <v>13.528772840413497</v>
      </c>
      <c r="AU25">
        <f t="shared" si="9"/>
        <v>-106.11262225808221</v>
      </c>
      <c r="AW25">
        <v>22</v>
      </c>
      <c r="AX25">
        <f>IF(Z25&gt;0, (R25*SUMPRODUCT(K25:$K$98, X25:$X$98)-K25*$AZ$3)/Z25, 0)</f>
        <v>1976.2397662239696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</v>
      </c>
      <c r="S26">
        <f t="shared" si="1"/>
        <v>1939.0194711609715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1437.9169310673458</v>
      </c>
      <c r="AC26">
        <f t="shared" si="2"/>
        <v>1375.7294390990473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-1082.8957734331004</v>
      </c>
      <c r="AI26">
        <f t="shared" si="6"/>
        <v>-1091.764492001688</v>
      </c>
      <c r="AJ26">
        <f t="shared" si="7"/>
        <v>62.187491968298445</v>
      </c>
      <c r="AK26">
        <f t="shared" si="22"/>
        <v>100.65418517471421</v>
      </c>
      <c r="AL26">
        <f t="shared" si="8"/>
        <v>-928.92281485867534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-125.38586471007613</v>
      </c>
      <c r="AR26">
        <f t="shared" si="9"/>
        <v>-126.41275203743845</v>
      </c>
      <c r="AS26">
        <f t="shared" si="9"/>
        <v>7.2005382659088646</v>
      </c>
      <c r="AT26">
        <f t="shared" si="9"/>
        <v>11.654503004299841</v>
      </c>
      <c r="AU26">
        <f t="shared" si="9"/>
        <v>-107.55771076722975</v>
      </c>
      <c r="AW26">
        <v>23</v>
      </c>
      <c r="AX26">
        <f>IF(Z26&gt;0, (R26*SUMPRODUCT(K26:$K$98, X26:$X$98)-K26*$AZ$3)/Z26, 0)</f>
        <v>1939.0194711609715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</v>
      </c>
      <c r="S27">
        <f t="shared" si="1"/>
        <v>1892.634767336953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1375.7294390990473</v>
      </c>
      <c r="AC27">
        <f t="shared" si="2"/>
        <v>1306.6565887136589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-1201.2261407132864</v>
      </c>
      <c r="AI27">
        <f t="shared" si="6"/>
        <v>-1209.856018828599</v>
      </c>
      <c r="AJ27">
        <f t="shared" si="7"/>
        <v>69.072850385388392</v>
      </c>
      <c r="AK27">
        <f t="shared" si="22"/>
        <v>96.301060736933323</v>
      </c>
      <c r="AL27">
        <f t="shared" si="8"/>
        <v>-1044.4821077062772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-124.1848658911948</v>
      </c>
      <c r="AR27">
        <f t="shared" si="9"/>
        <v>-125.07703783125187</v>
      </c>
      <c r="AS27">
        <f t="shared" si="9"/>
        <v>7.1408724561542867</v>
      </c>
      <c r="AT27">
        <f t="shared" si="9"/>
        <v>9.9557726122198371</v>
      </c>
      <c r="AU27">
        <f t="shared" si="9"/>
        <v>-107.98039276287776</v>
      </c>
      <c r="AW27">
        <v>24</v>
      </c>
      <c r="AX27">
        <f>IF(Z27&gt;0, (R27*SUMPRODUCT(K27:$K$98, X27:$X$98)-K27*$AZ$3)/Z27, 0)</f>
        <v>1892.634767336953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</v>
      </c>
      <c r="S28">
        <f t="shared" si="1"/>
        <v>1839.2668204970851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1306.6565887136589</v>
      </c>
      <c r="AC28">
        <f t="shared" si="2"/>
        <v>1232.751199898079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-1324.579970602088</v>
      </c>
      <c r="AI28">
        <f t="shared" si="6"/>
        <v>-1332.9579774399222</v>
      </c>
      <c r="AJ28">
        <f t="shared" si="7"/>
        <v>73.905388815579954</v>
      </c>
      <c r="AK28">
        <f t="shared" si="22"/>
        <v>91.465961209956134</v>
      </c>
      <c r="AL28">
        <f t="shared" si="8"/>
        <v>-1167.5866274143862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-122.26553682183815</v>
      </c>
      <c r="AR28">
        <f t="shared" si="9"/>
        <v>-123.03886989817873</v>
      </c>
      <c r="AS28">
        <f t="shared" si="9"/>
        <v>6.8218471048269009</v>
      </c>
      <c r="AT28">
        <f t="shared" si="9"/>
        <v>8.4427781609723542</v>
      </c>
      <c r="AU28">
        <f t="shared" si="9"/>
        <v>-107.77424463237948</v>
      </c>
      <c r="AW28">
        <v>25</v>
      </c>
      <c r="AX28">
        <f>IF(Z28&gt;0, (R28*SUMPRODUCT(K28:$K$98, X28:$X$98)-K28*$AZ$3)/Z28, 0)</f>
        <v>1839.2668204970851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</v>
      </c>
      <c r="S29">
        <f t="shared" si="1"/>
        <v>1780.5990006991199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1232.751199898079</v>
      </c>
      <c r="AC29">
        <f t="shared" si="2"/>
        <v>1155.3780533223253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-1466.7703648383133</v>
      </c>
      <c r="AI29">
        <f t="shared" si="6"/>
        <v>-1474.8812453121643</v>
      </c>
      <c r="AJ29">
        <f t="shared" si="7"/>
        <v>77.373146575753708</v>
      </c>
      <c r="AK29">
        <f t="shared" si="22"/>
        <v>86.292583992865531</v>
      </c>
      <c r="AL29">
        <f t="shared" si="8"/>
        <v>-1311.2155147435451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-120.88432211363767</v>
      </c>
      <c r="AR29">
        <f t="shared" si="9"/>
        <v>-121.55278277478165</v>
      </c>
      <c r="AS29">
        <f t="shared" si="9"/>
        <v>6.3767312169823835</v>
      </c>
      <c r="AT29">
        <f t="shared" si="9"/>
        <v>7.1118293425307773</v>
      </c>
      <c r="AU29">
        <f t="shared" si="9"/>
        <v>-108.06422221526849</v>
      </c>
      <c r="AW29">
        <v>26</v>
      </c>
      <c r="AX29">
        <f>IF(Z29&gt;0, (R29*SUMPRODUCT(K29:$K$98, X29:$X$98)-K29*$AZ$3)/Z29, 0)</f>
        <v>1780.5990006991199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</v>
      </c>
      <c r="S30">
        <f t="shared" si="1"/>
        <v>1715.7132049718616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1155.3780533223253</v>
      </c>
      <c r="AC30">
        <f t="shared" si="2"/>
        <v>1074.5762224998348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-1606.7137717830224</v>
      </c>
      <c r="AI30">
        <f t="shared" si="6"/>
        <v>-1614.5427042306619</v>
      </c>
      <c r="AJ30">
        <f t="shared" si="7"/>
        <v>80.801830822490501</v>
      </c>
      <c r="AK30">
        <f t="shared" si="22"/>
        <v>80.876463732562783</v>
      </c>
      <c r="AL30">
        <f t="shared" si="8"/>
        <v>-1452.8644096756086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-118.23017876351103</v>
      </c>
      <c r="AR30">
        <f t="shared" si="9"/>
        <v>-118.80627146842679</v>
      </c>
      <c r="AS30">
        <f t="shared" si="9"/>
        <v>5.9458100567349437</v>
      </c>
      <c r="AT30">
        <f t="shared" si="9"/>
        <v>5.9513019261982238</v>
      </c>
      <c r="AU30">
        <f t="shared" si="9"/>
        <v>-106.90915948549362</v>
      </c>
      <c r="AW30">
        <v>27</v>
      </c>
      <c r="AX30">
        <f>IF(Z30&gt;0, (R30*SUMPRODUCT(K30:$K$98, X30:$X$98)-K30*$AZ$3)/Z30, 0)</f>
        <v>1715.7132049718616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</v>
      </c>
      <c r="S31">
        <f t="shared" si="1"/>
        <v>1646.0176675293317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1074.5762224998348</v>
      </c>
      <c r="AC31">
        <f t="shared" si="2"/>
        <v>992.13398238913351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-1730.3373717078728</v>
      </c>
      <c r="AI31">
        <f t="shared" si="6"/>
        <v>-1737.8717226595725</v>
      </c>
      <c r="AJ31">
        <f t="shared" si="7"/>
        <v>82.442240110701277</v>
      </c>
      <c r="AK31">
        <f t="shared" si="22"/>
        <v>75.220335574988439</v>
      </c>
      <c r="AL31">
        <f t="shared" si="8"/>
        <v>-1580.2091469738828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-113.68485052433334</v>
      </c>
      <c r="AR31">
        <f t="shared" si="9"/>
        <v>-114.17986471968442</v>
      </c>
      <c r="AS31">
        <f t="shared" si="9"/>
        <v>5.4165354670838095</v>
      </c>
      <c r="AT31">
        <f t="shared" si="9"/>
        <v>4.942049305559622</v>
      </c>
      <c r="AU31">
        <f t="shared" si="9"/>
        <v>-103.82127994704098</v>
      </c>
      <c r="AW31">
        <v>28</v>
      </c>
      <c r="AX31">
        <f>IF(Z31&gt;0, (R31*SUMPRODUCT(K31:$K$98, X31:$X$98)-K31*$AZ$3)/Z31, 0)</f>
        <v>1646.0176675293317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</v>
      </c>
      <c r="S32">
        <f t="shared" si="1"/>
        <v>1574.6340849625367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992.13398238913351</v>
      </c>
      <c r="AC32">
        <f t="shared" si="2"/>
        <v>910.40264851909444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-1855.2843759641967</v>
      </c>
      <c r="AI32">
        <f t="shared" si="6"/>
        <v>-1862.511472859384</v>
      </c>
      <c r="AJ32">
        <f t="shared" si="7"/>
        <v>81.731333870039066</v>
      </c>
      <c r="AK32">
        <f t="shared" si="22"/>
        <v>69.449378767239352</v>
      </c>
      <c r="AL32">
        <f t="shared" si="8"/>
        <v>-1711.3307602221055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-108.83391999272442</v>
      </c>
      <c r="AR32">
        <f t="shared" si="9"/>
        <v>-109.25787294325886</v>
      </c>
      <c r="AS32">
        <f t="shared" si="9"/>
        <v>4.7944894952762418</v>
      </c>
      <c r="AT32">
        <f t="shared" si="9"/>
        <v>4.0740105561283535</v>
      </c>
      <c r="AU32">
        <f t="shared" si="9"/>
        <v>-100.38937289185426</v>
      </c>
      <c r="AW32">
        <v>29</v>
      </c>
      <c r="AX32">
        <f>IF(Z32&gt;0, (R32*SUMPRODUCT(K32:$K$98, X32:$X$98)-K32*$AZ$3)/Z32, 0)</f>
        <v>1574.6340849625367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</v>
      </c>
      <c r="S33">
        <f t="shared" si="1"/>
        <v>1502.0302571484976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910.40264851909444</v>
      </c>
      <c r="AC33">
        <f t="shared" si="2"/>
        <v>830.09865411056126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-1973.4987238267547</v>
      </c>
      <c r="AI33">
        <f t="shared" si="6"/>
        <v>-1980.4068624125116</v>
      </c>
      <c r="AJ33">
        <f t="shared" si="7"/>
        <v>80.303994408533185</v>
      </c>
      <c r="AK33">
        <f t="shared" si="22"/>
        <v>63.72818539633662</v>
      </c>
      <c r="AL33">
        <f t="shared" si="8"/>
        <v>-1836.3746826076419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-103.36478649334951</v>
      </c>
      <c r="AR33">
        <f t="shared" si="9"/>
        <v>-103.72661002095668</v>
      </c>
      <c r="AS33">
        <f t="shared" si="9"/>
        <v>4.2060352694354428</v>
      </c>
      <c r="AT33">
        <f t="shared" si="9"/>
        <v>3.3378538316598356</v>
      </c>
      <c r="AU33">
        <f t="shared" si="9"/>
        <v>-96.18272091986141</v>
      </c>
      <c r="AW33">
        <v>30</v>
      </c>
      <c r="AX33">
        <f>IF(Z33&gt;0, (R33*SUMPRODUCT(K33:$K$98, X33:$X$98)-K33*$AZ$3)/Z33, 0)</f>
        <v>1502.0302571484976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</v>
      </c>
      <c r="S34">
        <f t="shared" si="1"/>
        <v>1429.5152815362455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830.09865411056126</v>
      </c>
      <c r="AC34">
        <f t="shared" si="2"/>
        <v>752.20701546023975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-2092.7322156462883</v>
      </c>
      <c r="AI34">
        <f t="shared" si="6"/>
        <v>-2099.3096813192319</v>
      </c>
      <c r="AJ34">
        <f t="shared" si="7"/>
        <v>77.891638650321511</v>
      </c>
      <c r="AK34">
        <f t="shared" si="22"/>
        <v>58.106905787739294</v>
      </c>
      <c r="AL34">
        <f t="shared" si="8"/>
        <v>-1963.311136881171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-97.865901108952031</v>
      </c>
      <c r="AR34">
        <f t="shared" si="9"/>
        <v>-98.17349402518046</v>
      </c>
      <c r="AS34">
        <f t="shared" si="9"/>
        <v>3.6425756474592408</v>
      </c>
      <c r="AT34">
        <f t="shared" si="9"/>
        <v>2.7173494310708524</v>
      </c>
      <c r="AU34">
        <f t="shared" ref="AU34:AU89" si="23">AL34*$K34</f>
        <v>-91.813568946650364</v>
      </c>
      <c r="AW34">
        <v>31</v>
      </c>
      <c r="AX34">
        <f>IF(Z34&gt;0, (R34*SUMPRODUCT(K34:$K$98, X34:$X$98)-K34*$AZ$3)/Z34, 0)</f>
        <v>1429.5152815362455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</v>
      </c>
      <c r="S35">
        <f t="shared" si="1"/>
        <v>1357.5801790324306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752.20701546023975</v>
      </c>
      <c r="AC35">
        <f t="shared" si="2"/>
        <v>677.08499635399141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-2219.1261009095215</v>
      </c>
      <c r="AI35">
        <f t="shared" ref="AI35:AI66" si="25">SUM(AE35:AH35)</f>
        <v>-2225.3604011631219</v>
      </c>
      <c r="AJ35">
        <f t="shared" si="7"/>
        <v>75.122019106248331</v>
      </c>
      <c r="AK35">
        <f t="shared" si="22"/>
        <v>52.654491082216786</v>
      </c>
      <c r="AL35">
        <f t="shared" ref="AL35:AL89" si="26">SUM(AI35:AK35)</f>
        <v>-2097.5838909746567</v>
      </c>
      <c r="AN35">
        <f t="shared" ref="AN35:AT66" si="27">AE35*$K35</f>
        <v>0</v>
      </c>
      <c r="AO35">
        <f t="shared" si="27"/>
        <v>0</v>
      </c>
      <c r="AP35">
        <f t="shared" si="27"/>
        <v>-0.26030794965615545</v>
      </c>
      <c r="AQ35">
        <f t="shared" si="27"/>
        <v>-92.657738937517848</v>
      </c>
      <c r="AR35">
        <f t="shared" si="27"/>
        <v>-92.918046887173986</v>
      </c>
      <c r="AS35">
        <f t="shared" si="27"/>
        <v>3.136656556809966</v>
      </c>
      <c r="AT35">
        <f t="shared" si="27"/>
        <v>2.1985438712042011</v>
      </c>
      <c r="AU35">
        <f t="shared" si="23"/>
        <v>-87.582846459159825</v>
      </c>
      <c r="AW35">
        <v>32</v>
      </c>
      <c r="AX35">
        <f>IF(Z35&gt;0, (R35*SUMPRODUCT(K35:$K$98, X35:$X$98)-K35*$AZ$3)/Z35, 0)</f>
        <v>1357.5801790324306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</v>
      </c>
      <c r="S36">
        <f t="shared" si="1"/>
        <v>1285.5021008333774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677.08499635399141</v>
      </c>
      <c r="AC36">
        <f t="shared" si="2"/>
        <v>604.73429491888828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-2333.0048283425817</v>
      </c>
      <c r="AI36">
        <f t="shared" si="25"/>
        <v>-2338.8851599901036</v>
      </c>
      <c r="AJ36">
        <f t="shared" si="7"/>
        <v>72.350701435103133</v>
      </c>
      <c r="AK36">
        <f t="shared" si="22"/>
        <v>47.395949744779401</v>
      </c>
      <c r="AL36">
        <f t="shared" si="26"/>
        <v>-2219.1385088102211</v>
      </c>
      <c r="AN36">
        <f t="shared" si="27"/>
        <v>0</v>
      </c>
      <c r="AO36">
        <f t="shared" si="27"/>
        <v>0</v>
      </c>
      <c r="AP36">
        <f t="shared" si="27"/>
        <v>-0.2192216866194269</v>
      </c>
      <c r="AQ36">
        <f t="shared" si="27"/>
        <v>-86.9755796131127</v>
      </c>
      <c r="AR36">
        <f t="shared" si="27"/>
        <v>-87.194801299732134</v>
      </c>
      <c r="AS36">
        <f t="shared" si="27"/>
        <v>2.6972701111826951</v>
      </c>
      <c r="AT36">
        <f t="shared" si="27"/>
        <v>1.7669445644888424</v>
      </c>
      <c r="AU36">
        <f t="shared" si="23"/>
        <v>-82.730586624060606</v>
      </c>
      <c r="AW36">
        <v>33</v>
      </c>
      <c r="AX36">
        <f>IF(Z36&gt;0, (R36*SUMPRODUCT(K36:$K$98, X36:$X$98)-K36*$AZ$3)/Z36, 0)</f>
        <v>1285.5021008333774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</v>
      </c>
      <c r="S37">
        <f t="shared" si="1"/>
        <v>1214.0246898024154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604.73429491888828</v>
      </c>
      <c r="AC37">
        <f t="shared" si="2"/>
        <v>535.88999879007372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-2430.620362152637</v>
      </c>
      <c r="AI37">
        <f t="shared" si="25"/>
        <v>-2436.1380629384144</v>
      </c>
      <c r="AJ37">
        <f t="shared" si="7"/>
        <v>68.844296128814563</v>
      </c>
      <c r="AK37">
        <f t="shared" si="22"/>
        <v>42.331400644322187</v>
      </c>
      <c r="AL37">
        <f t="shared" si="26"/>
        <v>-2324.9623661652777</v>
      </c>
      <c r="AN37">
        <f t="shared" si="27"/>
        <v>0</v>
      </c>
      <c r="AO37">
        <f t="shared" si="27"/>
        <v>0</v>
      </c>
      <c r="AP37">
        <f t="shared" si="27"/>
        <v>-0.18366306057955631</v>
      </c>
      <c r="AQ37">
        <f t="shared" si="27"/>
        <v>-80.906013600925718</v>
      </c>
      <c r="AR37">
        <f t="shared" si="27"/>
        <v>-81.08967666150528</v>
      </c>
      <c r="AS37">
        <f t="shared" si="27"/>
        <v>2.2915621236757548</v>
      </c>
      <c r="AT37">
        <f t="shared" si="27"/>
        <v>1.4090496934875483</v>
      </c>
      <c r="AU37">
        <f t="shared" si="23"/>
        <v>-77.389064844341974</v>
      </c>
      <c r="AW37">
        <v>34</v>
      </c>
      <c r="AX37">
        <f>IF(Z37&gt;0, (R37*SUMPRODUCT(K37:$K$98, X37:$X$98)-K37*$AZ$3)/Z37, 0)</f>
        <v>1214.0246898024154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</v>
      </c>
      <c r="S38">
        <f t="shared" si="1"/>
        <v>1144.2811760800437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535.88999879007372</v>
      </c>
      <c r="AC38">
        <f t="shared" si="2"/>
        <v>471.17263115727133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-2523.8918618505745</v>
      </c>
      <c r="AI38">
        <f t="shared" si="25"/>
        <v>-2529.0388991457626</v>
      </c>
      <c r="AJ38">
        <f t="shared" si="7"/>
        <v>64.717367632802393</v>
      </c>
      <c r="AK38">
        <f t="shared" si="22"/>
        <v>37.512299915305164</v>
      </c>
      <c r="AL38">
        <f t="shared" si="26"/>
        <v>-2426.8092315976551</v>
      </c>
      <c r="AN38">
        <f t="shared" si="27"/>
        <v>0</v>
      </c>
      <c r="AO38">
        <f t="shared" si="27"/>
        <v>0</v>
      </c>
      <c r="AP38">
        <f t="shared" si="27"/>
        <v>-0.15296883664130489</v>
      </c>
      <c r="AQ38">
        <f t="shared" si="27"/>
        <v>-75.0095209678516</v>
      </c>
      <c r="AR38">
        <f t="shared" si="27"/>
        <v>-75.162489804492893</v>
      </c>
      <c r="AS38">
        <f t="shared" si="27"/>
        <v>1.9233861869491833</v>
      </c>
      <c r="AT38">
        <f t="shared" si="27"/>
        <v>1.1148574507412903</v>
      </c>
      <c r="AU38">
        <f t="shared" si="23"/>
        <v>-72.124246166802422</v>
      </c>
      <c r="AW38">
        <v>35</v>
      </c>
      <c r="AX38">
        <f>IF(Z38&gt;0, (R38*SUMPRODUCT(K38:$K$98, X38:$X$98)-K38*$AZ$3)/Z38, 0)</f>
        <v>1144.2811760800437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</v>
      </c>
      <c r="S39">
        <f t="shared" si="1"/>
        <v>1076.198493339306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471.17263115727133</v>
      </c>
      <c r="AC39">
        <f t="shared" si="2"/>
        <v>410.61725837524421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-2610.1186121557485</v>
      </c>
      <c r="AI39">
        <f t="shared" si="25"/>
        <v>-2614.8879142514652</v>
      </c>
      <c r="AJ39">
        <f t="shared" si="7"/>
        <v>60.555372782027121</v>
      </c>
      <c r="AK39">
        <f t="shared" si="22"/>
        <v>32.982084181008993</v>
      </c>
      <c r="AL39">
        <f t="shared" si="26"/>
        <v>-2521.350457288429</v>
      </c>
      <c r="AN39">
        <f t="shared" si="27"/>
        <v>0</v>
      </c>
      <c r="AO39">
        <f t="shared" si="27"/>
        <v>0</v>
      </c>
      <c r="AP39">
        <f t="shared" si="27"/>
        <v>-0.12655591795060117</v>
      </c>
      <c r="AQ39">
        <f t="shared" si="27"/>
        <v>-69.260858358703913</v>
      </c>
      <c r="AR39">
        <f t="shared" si="27"/>
        <v>-69.387414276654496</v>
      </c>
      <c r="AS39">
        <f t="shared" si="27"/>
        <v>1.6068683919503912</v>
      </c>
      <c r="AT39">
        <f t="shared" si="27"/>
        <v>0.8751968014775422</v>
      </c>
      <c r="AU39">
        <f t="shared" si="23"/>
        <v>-66.905349083226568</v>
      </c>
      <c r="AW39">
        <v>36</v>
      </c>
      <c r="AX39">
        <f>IF(Z39&gt;0, (R39*SUMPRODUCT(K39:$K$98, X39:$X$98)-K39*$AZ$3)/Z39, 0)</f>
        <v>1076.198493339306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</v>
      </c>
      <c r="S40">
        <f t="shared" si="1"/>
        <v>1009.7808370378903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410.61725837524421</v>
      </c>
      <c r="AC40">
        <f t="shared" si="2"/>
        <v>354.26188946816922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-2689.8252204542723</v>
      </c>
      <c r="AI40">
        <f t="shared" si="25"/>
        <v>-2694.2106013764751</v>
      </c>
      <c r="AJ40">
        <f t="shared" si="7"/>
        <v>56.35536890707499</v>
      </c>
      <c r="AK40">
        <f t="shared" si="22"/>
        <v>28.743208086267096</v>
      </c>
      <c r="AL40">
        <f t="shared" si="26"/>
        <v>-2609.1120243831328</v>
      </c>
      <c r="AN40">
        <f t="shared" si="27"/>
        <v>0</v>
      </c>
      <c r="AO40">
        <f t="shared" si="27"/>
        <v>0</v>
      </c>
      <c r="AP40">
        <f t="shared" si="27"/>
        <v>-0.10390032984349484</v>
      </c>
      <c r="AQ40">
        <f t="shared" si="27"/>
        <v>-63.728495331292187</v>
      </c>
      <c r="AR40">
        <f t="shared" si="27"/>
        <v>-63.832395661135678</v>
      </c>
      <c r="AS40">
        <f t="shared" si="27"/>
        <v>1.3351956242276719</v>
      </c>
      <c r="AT40">
        <f t="shared" si="27"/>
        <v>0.68099644110804891</v>
      </c>
      <c r="AU40">
        <f t="shared" si="23"/>
        <v>-61.816203595799955</v>
      </c>
      <c r="AW40">
        <v>37</v>
      </c>
      <c r="AX40">
        <f>IF(Z40&gt;0, (R40*SUMPRODUCT(K40:$K$98, X40:$X$98)-K40*$AZ$3)/Z40, 0)</f>
        <v>1009.7808370378903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</v>
      </c>
      <c r="S41">
        <f t="shared" si="1"/>
        <v>944.77799301860603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354.26188946816922</v>
      </c>
      <c r="AC41">
        <f t="shared" si="2"/>
        <v>302.05615257583139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-2761.091961494797</v>
      </c>
      <c r="AI41">
        <f t="shared" si="25"/>
        <v>-2765.0883521125911</v>
      </c>
      <c r="AJ41">
        <f t="shared" si="7"/>
        <v>52.205736892337825</v>
      </c>
      <c r="AK41">
        <f t="shared" si="22"/>
        <v>24.798332262771847</v>
      </c>
      <c r="AL41">
        <f t="shared" si="26"/>
        <v>-2688.0842829574813</v>
      </c>
      <c r="AN41">
        <f t="shared" si="27"/>
        <v>0</v>
      </c>
      <c r="AO41">
        <f t="shared" si="27"/>
        <v>0</v>
      </c>
      <c r="AP41">
        <f t="shared" si="27"/>
        <v>-8.4539468165936688E-2</v>
      </c>
      <c r="AQ41">
        <f t="shared" si="27"/>
        <v>-58.40801570864852</v>
      </c>
      <c r="AR41">
        <f t="shared" si="27"/>
        <v>-58.492555176814456</v>
      </c>
      <c r="AS41">
        <f t="shared" si="27"/>
        <v>1.1043578203887308</v>
      </c>
      <c r="AT41">
        <f t="shared" si="27"/>
        <v>0.52458281018938557</v>
      </c>
      <c r="AU41">
        <f t="shared" si="23"/>
        <v>-56.863614546236334</v>
      </c>
      <c r="AW41">
        <v>38</v>
      </c>
      <c r="AX41">
        <f>IF(Z41&gt;0, (R41*SUMPRODUCT(K41:$K$98, X41:$X$98)-K41*$AZ$3)/Z41, 0)</f>
        <v>944.77799301860603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</v>
      </c>
      <c r="S42">
        <f t="shared" si="1"/>
        <v>880.71820876190543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302.05615257583139</v>
      </c>
      <c r="AC42">
        <f t="shared" si="2"/>
        <v>253.93631404482068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-2818.5462083567454</v>
      </c>
      <c r="AI42">
        <f t="shared" si="25"/>
        <v>-2822.150316792317</v>
      </c>
      <c r="AJ42">
        <f t="shared" si="7"/>
        <v>48.119838531010714</v>
      </c>
      <c r="AK42">
        <f t="shared" si="22"/>
        <v>21.143930680308198</v>
      </c>
      <c r="AL42">
        <f t="shared" si="26"/>
        <v>-2752.886547580998</v>
      </c>
      <c r="AN42">
        <f t="shared" si="27"/>
        <v>0</v>
      </c>
      <c r="AO42">
        <f t="shared" si="27"/>
        <v>0</v>
      </c>
      <c r="AP42">
        <f t="shared" si="27"/>
        <v>-6.8072453973249805E-2</v>
      </c>
      <c r="AQ42">
        <f t="shared" si="27"/>
        <v>-53.235178815982316</v>
      </c>
      <c r="AR42">
        <f t="shared" si="27"/>
        <v>-53.30325126995556</v>
      </c>
      <c r="AS42">
        <f t="shared" si="27"/>
        <v>0.90886152627174488</v>
      </c>
      <c r="AT42">
        <f t="shared" si="27"/>
        <v>0.39935514532336996</v>
      </c>
      <c r="AU42">
        <f t="shared" si="23"/>
        <v>-51.995034598360448</v>
      </c>
      <c r="AW42">
        <v>39</v>
      </c>
      <c r="AX42">
        <f>IF(Z42&gt;0, (R42*SUMPRODUCT(K42:$K$98, X42:$X$98)-K42*$AZ$3)/Z42, 0)</f>
        <v>880.71820876190543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</v>
      </c>
      <c r="S43">
        <f t="shared" si="1"/>
        <v>817.38706315586967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253.93631404482068</v>
      </c>
      <c r="AC43">
        <f t="shared" si="2"/>
        <v>209.88700770887215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-2866.7397388050576</v>
      </c>
      <c r="AI43">
        <f t="shared" si="25"/>
        <v>-2869.9494636889231</v>
      </c>
      <c r="AJ43">
        <f t="shared" si="7"/>
        <v>44.049306335948529</v>
      </c>
      <c r="AK43">
        <f t="shared" si="22"/>
        <v>17.775541983137447</v>
      </c>
      <c r="AL43">
        <f t="shared" si="26"/>
        <v>-2808.1246153698371</v>
      </c>
      <c r="AN43">
        <f t="shared" si="27"/>
        <v>0</v>
      </c>
      <c r="AO43">
        <f t="shared" si="27"/>
        <v>0</v>
      </c>
      <c r="AP43">
        <f t="shared" si="27"/>
        <v>-5.412817000811862E-2</v>
      </c>
      <c r="AQ43">
        <f t="shared" si="27"/>
        <v>-48.344135888746116</v>
      </c>
      <c r="AR43">
        <f t="shared" si="27"/>
        <v>-48.398264058754236</v>
      </c>
      <c r="AS43">
        <f t="shared" si="27"/>
        <v>0.74283885016982765</v>
      </c>
      <c r="AT43">
        <f t="shared" si="27"/>
        <v>0.29976324864673909</v>
      </c>
      <c r="AU43">
        <f t="shared" si="23"/>
        <v>-47.35566195993767</v>
      </c>
      <c r="AW43">
        <v>40</v>
      </c>
      <c r="AX43">
        <f>IF(Z43&gt;0, (R43*SUMPRODUCT(K43:$K$98, X43:$X$98)-K43*$AZ$3)/Z43, 0)</f>
        <v>817.38706315586967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</v>
      </c>
      <c r="S44">
        <f t="shared" si="1"/>
        <v>753.27057675412686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209.88700770887215</v>
      </c>
      <c r="AC44">
        <f t="shared" si="2"/>
        <v>169.74454367729913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-2886.6823026731927</v>
      </c>
      <c r="AI44">
        <f t="shared" si="25"/>
        <v>-2889.4990950203851</v>
      </c>
      <c r="AJ44">
        <f t="shared" si="7"/>
        <v>40.142464031573013</v>
      </c>
      <c r="AK44">
        <f t="shared" si="22"/>
        <v>14.692090539621052</v>
      </c>
      <c r="AL44">
        <f t="shared" si="26"/>
        <v>-2834.664540449191</v>
      </c>
      <c r="AN44">
        <f t="shared" si="27"/>
        <v>0</v>
      </c>
      <c r="AO44">
        <f t="shared" si="27"/>
        <v>0</v>
      </c>
      <c r="AP44">
        <f t="shared" si="27"/>
        <v>-4.2412350791905175E-2</v>
      </c>
      <c r="AQ44">
        <f t="shared" si="27"/>
        <v>-43.464681579311637</v>
      </c>
      <c r="AR44">
        <f t="shared" si="27"/>
        <v>-43.507093930103544</v>
      </c>
      <c r="AS44">
        <f t="shared" si="27"/>
        <v>0.60442377580849493</v>
      </c>
      <c r="AT44">
        <f t="shared" si="27"/>
        <v>0.22121832958468854</v>
      </c>
      <c r="AU44">
        <f t="shared" si="23"/>
        <v>-42.681451824710365</v>
      </c>
      <c r="AW44">
        <v>41</v>
      </c>
      <c r="AX44">
        <f>IF(Z44&gt;0, (R44*SUMPRODUCT(K44:$K$98, X44:$X$98)-K44*$AZ$3)/Z44, 0)</f>
        <v>753.27057675412686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</v>
      </c>
      <c r="S45">
        <f t="shared" si="1"/>
        <v>687.27689390141961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169.74454367729913</v>
      </c>
      <c r="AC45">
        <f t="shared" si="2"/>
        <v>133.60278339903482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-2869.5548113646123</v>
      </c>
      <c r="AI45">
        <f t="shared" si="25"/>
        <v>-2871.9847414369124</v>
      </c>
      <c r="AJ45">
        <f t="shared" si="7"/>
        <v>36.141760278264314</v>
      </c>
      <c r="AK45">
        <f t="shared" si="22"/>
        <v>11.88211805741094</v>
      </c>
      <c r="AL45">
        <f t="shared" si="26"/>
        <v>-2823.960863101237</v>
      </c>
      <c r="AN45">
        <f t="shared" si="27"/>
        <v>0</v>
      </c>
      <c r="AO45">
        <f t="shared" si="27"/>
        <v>0</v>
      </c>
      <c r="AP45">
        <f t="shared" si="27"/>
        <v>-3.2667301871915209E-2</v>
      </c>
      <c r="AQ45">
        <f t="shared" si="27"/>
        <v>-38.577494196007734</v>
      </c>
      <c r="AR45">
        <f t="shared" si="27"/>
        <v>-38.610161497879652</v>
      </c>
      <c r="AS45">
        <f t="shared" si="27"/>
        <v>0.48587974059474648</v>
      </c>
      <c r="AT45">
        <f t="shared" si="27"/>
        <v>0.1597398797125838</v>
      </c>
      <c r="AU45">
        <f t="shared" si="23"/>
        <v>-37.964541877572323</v>
      </c>
      <c r="AW45">
        <v>42</v>
      </c>
      <c r="AX45">
        <f>IF(Z45&gt;0, (R45*SUMPRODUCT(K45:$K$98, X45:$X$98)-K45*$AZ$3)/Z45, 0)</f>
        <v>687.27689390141961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</v>
      </c>
      <c r="S46">
        <f t="shared" si="1"/>
        <v>617.98925122576964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133.60278339903482</v>
      </c>
      <c r="AC46">
        <f t="shared" si="2"/>
        <v>101.56361179324793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-2810.5189390431169</v>
      </c>
      <c r="AI46">
        <f t="shared" si="25"/>
        <v>-2812.5732549473132</v>
      </c>
      <c r="AJ46">
        <f t="shared" si="7"/>
        <v>32.03917160578689</v>
      </c>
      <c r="AK46">
        <f t="shared" si="22"/>
        <v>9.3521948379324389</v>
      </c>
      <c r="AL46">
        <f t="shared" si="26"/>
        <v>-2771.1818885035937</v>
      </c>
      <c r="AN46">
        <f t="shared" si="27"/>
        <v>0</v>
      </c>
      <c r="AO46">
        <f t="shared" si="27"/>
        <v>0</v>
      </c>
      <c r="AP46">
        <f t="shared" si="27"/>
        <v>-2.4658615895574967E-2</v>
      </c>
      <c r="AQ46">
        <f t="shared" si="27"/>
        <v>-33.735564643943526</v>
      </c>
      <c r="AR46">
        <f t="shared" si="27"/>
        <v>-33.760223259839101</v>
      </c>
      <c r="AS46">
        <f t="shared" si="27"/>
        <v>0.38457650287651801</v>
      </c>
      <c r="AT46">
        <f t="shared" si="27"/>
        <v>0.11225740881334959</v>
      </c>
      <c r="AU46">
        <f t="shared" si="23"/>
        <v>-33.263389348149225</v>
      </c>
      <c r="AW46">
        <v>43</v>
      </c>
      <c r="AX46">
        <f>IF(Z46&gt;0, (R46*SUMPRODUCT(K46:$K$98, X46:$X$98)-K46*$AZ$3)/Z46, 0)</f>
        <v>617.98925122576964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</v>
      </c>
      <c r="S47">
        <f t="shared" si="1"/>
        <v>542.56351140397919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101.56361179324793</v>
      </c>
      <c r="AC47">
        <f t="shared" si="2"/>
        <v>73.66583517628726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-2692.8156938913035</v>
      </c>
      <c r="AI47">
        <f t="shared" si="25"/>
        <v>-2694.5128646747216</v>
      </c>
      <c r="AJ47">
        <f t="shared" si="7"/>
        <v>27.89777661696067</v>
      </c>
      <c r="AK47">
        <f t="shared" si="22"/>
        <v>7.1094528255273559</v>
      </c>
      <c r="AL47">
        <f t="shared" si="26"/>
        <v>-2659.5056352322335</v>
      </c>
      <c r="AN47">
        <f t="shared" si="27"/>
        <v>0</v>
      </c>
      <c r="AO47">
        <f t="shared" si="27"/>
        <v>0</v>
      </c>
      <c r="AP47">
        <f t="shared" si="27"/>
        <v>-1.8189007057570938E-2</v>
      </c>
      <c r="AQ47">
        <f t="shared" si="27"/>
        <v>-28.859584515284006</v>
      </c>
      <c r="AR47">
        <f t="shared" si="27"/>
        <v>-28.877773522341577</v>
      </c>
      <c r="AS47">
        <f t="shared" si="27"/>
        <v>0.29898750363499227</v>
      </c>
      <c r="AT47">
        <f t="shared" si="27"/>
        <v>7.6193797867851187E-2</v>
      </c>
      <c r="AU47">
        <f t="shared" si="23"/>
        <v>-28.502592220838732</v>
      </c>
      <c r="AW47">
        <v>44</v>
      </c>
      <c r="AX47">
        <f>IF(Z47&gt;0, (R47*SUMPRODUCT(K47:$K$98, X47:$X$98)-K47*$AZ$3)/Z47, 0)</f>
        <v>542.56351140397919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</v>
      </c>
      <c r="S48">
        <f t="shared" si="1"/>
        <v>457.80672191150211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73.66583517628726</v>
      </c>
      <c r="AC48">
        <f t="shared" si="2"/>
        <v>50.018561399380829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-2515.8986370217849</v>
      </c>
      <c r="AI48">
        <f t="shared" si="25"/>
        <v>-2517.264348767741</v>
      </c>
      <c r="AJ48">
        <f t="shared" si="7"/>
        <v>23.647273776906431</v>
      </c>
      <c r="AK48">
        <f t="shared" si="22"/>
        <v>5.1566084623401087</v>
      </c>
      <c r="AL48">
        <f t="shared" si="26"/>
        <v>-2488.4604665284946</v>
      </c>
      <c r="AN48">
        <f t="shared" si="27"/>
        <v>0</v>
      </c>
      <c r="AO48">
        <f t="shared" si="27"/>
        <v>0</v>
      </c>
      <c r="AP48">
        <f t="shared" si="27"/>
        <v>-1.3068461615074778E-2</v>
      </c>
      <c r="AQ48">
        <f t="shared" si="27"/>
        <v>-24.074571272224855</v>
      </c>
      <c r="AR48">
        <f t="shared" si="27"/>
        <v>-24.087639733839929</v>
      </c>
      <c r="AS48">
        <f t="shared" si="27"/>
        <v>0.22628017264235206</v>
      </c>
      <c r="AT48">
        <f t="shared" si="27"/>
        <v>4.9343457690537246E-2</v>
      </c>
      <c r="AU48">
        <f t="shared" si="23"/>
        <v>-23.812016103507041</v>
      </c>
      <c r="AW48">
        <v>45</v>
      </c>
      <c r="AX48">
        <f>IF(Z48&gt;0, (R48*SUMPRODUCT(K48:$K$98, X48:$X$98)-K48*$AZ$3)/Z48, 0)</f>
        <v>457.80672191150211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</v>
      </c>
      <c r="S49">
        <f t="shared" si="1"/>
        <v>358.45199839918797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50.018561399380829</v>
      </c>
      <c r="AC49">
        <f t="shared" si="2"/>
        <v>30.597839000707385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-2280.3320160459148</v>
      </c>
      <c r="AI49">
        <f t="shared" si="25"/>
        <v>-2281.3990291724058</v>
      </c>
      <c r="AJ49">
        <f t="shared" si="7"/>
        <v>19.420722398673444</v>
      </c>
      <c r="AK49">
        <f t="shared" si="22"/>
        <v>3.5012992979566584</v>
      </c>
      <c r="AL49">
        <f t="shared" si="26"/>
        <v>-2258.4770074757753</v>
      </c>
      <c r="AN49">
        <f t="shared" si="27"/>
        <v>0</v>
      </c>
      <c r="AO49">
        <f t="shared" si="27"/>
        <v>0</v>
      </c>
      <c r="AP49">
        <f t="shared" si="27"/>
        <v>-9.1162696246215834E-3</v>
      </c>
      <c r="AQ49">
        <f t="shared" si="27"/>
        <v>-19.482535852484677</v>
      </c>
      <c r="AR49">
        <f t="shared" si="27"/>
        <v>-19.491652122109301</v>
      </c>
      <c r="AS49">
        <f t="shared" si="27"/>
        <v>0.16592536426752041</v>
      </c>
      <c r="AT49">
        <f t="shared" si="27"/>
        <v>2.9914147862118393E-2</v>
      </c>
      <c r="AU49">
        <f t="shared" si="23"/>
        <v>-19.295812609979659</v>
      </c>
      <c r="AW49">
        <v>46</v>
      </c>
      <c r="AX49">
        <f>IF(Z49&gt;0, (R49*SUMPRODUCT(K49:$K$98, X49:$X$98)-K49*$AZ$3)/Z49, 0)</f>
        <v>358.45199839918797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</v>
      </c>
      <c r="S50">
        <f t="shared" si="1"/>
        <v>236.7714141074577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30.597839000707385</v>
      </c>
      <c r="AC50">
        <f t="shared" si="2"/>
        <v>15.270525356750774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-2001.2638105344327</v>
      </c>
      <c r="AI50">
        <f t="shared" si="25"/>
        <v>-2002.0699955533419</v>
      </c>
      <c r="AJ50">
        <f t="shared" si="7"/>
        <v>15.327313643956611</v>
      </c>
      <c r="AK50">
        <f t="shared" si="22"/>
        <v>2.1418487300495173</v>
      </c>
      <c r="AL50">
        <f t="shared" si="26"/>
        <v>-1984.6008331793357</v>
      </c>
      <c r="AN50">
        <f t="shared" si="27"/>
        <v>0</v>
      </c>
      <c r="AO50">
        <f t="shared" si="27"/>
        <v>0</v>
      </c>
      <c r="AP50">
        <f t="shared" si="27"/>
        <v>-6.1498440108539139E-3</v>
      </c>
      <c r="AQ50">
        <f t="shared" si="27"/>
        <v>-15.266297401564174</v>
      </c>
      <c r="AR50">
        <f t="shared" si="27"/>
        <v>-15.272447245575027</v>
      </c>
      <c r="AS50">
        <f t="shared" si="27"/>
        <v>0.11692178073874583</v>
      </c>
      <c r="AT50">
        <f t="shared" si="27"/>
        <v>1.6338725324457109E-2</v>
      </c>
      <c r="AU50">
        <f t="shared" si="23"/>
        <v>-15.139186739511825</v>
      </c>
      <c r="AW50">
        <v>47</v>
      </c>
      <c r="AX50">
        <f>IF(Z50&gt;0, (R50*SUMPRODUCT(K50:$K$98, X50:$X$98)-K50*$AZ$3)/Z50, 0)</f>
        <v>236.7714141074577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</v>
      </c>
      <c r="S51">
        <f t="shared" si="1"/>
        <v>79.259070769483714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15.270525356750774</v>
      </c>
      <c r="AC51">
        <f t="shared" si="2"/>
        <v>3.7142477842294741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-1698.7737298545449</v>
      </c>
      <c r="AI51">
        <f t="shared" si="25"/>
        <v>-1699.3595063070331</v>
      </c>
      <c r="AJ51">
        <f t="shared" si="7"/>
        <v>11.556277572521299</v>
      </c>
      <c r="AK51">
        <f t="shared" si="22"/>
        <v>1.0689367749725542</v>
      </c>
      <c r="AL51">
        <f t="shared" si="26"/>
        <v>-1686.7342919595392</v>
      </c>
      <c r="AN51">
        <f t="shared" si="27"/>
        <v>0</v>
      </c>
      <c r="AO51">
        <f t="shared" si="27"/>
        <v>0</v>
      </c>
      <c r="AP51">
        <f t="shared" si="27"/>
        <v>-3.9897277693470021E-3</v>
      </c>
      <c r="AQ51">
        <f t="shared" si="27"/>
        <v>-11.57036049340523</v>
      </c>
      <c r="AR51">
        <f t="shared" si="27"/>
        <v>-11.574350221174576</v>
      </c>
      <c r="AS51">
        <f t="shared" si="27"/>
        <v>7.8709892392422445E-2</v>
      </c>
      <c r="AT51">
        <f t="shared" si="27"/>
        <v>7.2805363149508022E-3</v>
      </c>
      <c r="AU51">
        <f t="shared" si="23"/>
        <v>-11.488359792467204</v>
      </c>
      <c r="AW51">
        <v>48</v>
      </c>
      <c r="AX51">
        <f>IF(Z51&gt;0, (R51*SUMPRODUCT(K51:$K$98, X51:$X$98)-K51*$AZ$3)/Z51, 0)</f>
        <v>79.259070769483714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</v>
      </c>
      <c r="S52">
        <f t="shared" si="1"/>
        <v>-139.69319432143442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3.7142477842294741</v>
      </c>
      <c r="AC52">
        <f t="shared" si="2"/>
        <v>-4.5435950046731577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-1386.7966311470784</v>
      </c>
      <c r="AI52">
        <f t="shared" si="25"/>
        <v>-1387.2032002561484</v>
      </c>
      <c r="AJ52">
        <f t="shared" si="7"/>
        <v>8.2578427889026322</v>
      </c>
      <c r="AK52">
        <f t="shared" si="22"/>
        <v>0.25999734489606319</v>
      </c>
      <c r="AL52">
        <f t="shared" si="26"/>
        <v>-1378.6853601223497</v>
      </c>
      <c r="AN52">
        <f t="shared" si="27"/>
        <v>0</v>
      </c>
      <c r="AO52">
        <f t="shared" si="27"/>
        <v>0</v>
      </c>
      <c r="AP52">
        <f t="shared" si="27"/>
        <v>-2.4724510911435372E-3</v>
      </c>
      <c r="AQ52">
        <f t="shared" si="27"/>
        <v>-8.4334662112340677</v>
      </c>
      <c r="AR52">
        <f t="shared" si="27"/>
        <v>-8.4359386623252117</v>
      </c>
      <c r="AS52">
        <f t="shared" si="27"/>
        <v>5.0218061231003426E-2</v>
      </c>
      <c r="AT52">
        <f t="shared" si="27"/>
        <v>1.5811105781082418E-3</v>
      </c>
      <c r="AU52">
        <f t="shared" si="23"/>
        <v>-8.3841394905161</v>
      </c>
      <c r="AW52">
        <v>49</v>
      </c>
      <c r="AX52">
        <f>IF(Z52&gt;0, (R52*SUMPRODUCT(K52:$K$98, X52:$X$98)-K52*$AZ$3)/Z52, 0)</f>
        <v>-139.69319432143442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</v>
      </c>
      <c r="S53">
        <f t="shared" si="1"/>
        <v>-468.60358261774496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-4.5435950046731577</v>
      </c>
      <c r="AC53">
        <f t="shared" si="2"/>
        <v>-10.019456122601348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-1081.8755041433205</v>
      </c>
      <c r="AI53">
        <f t="shared" si="25"/>
        <v>-1082.142773123282</v>
      </c>
      <c r="AJ53">
        <f t="shared" si="7"/>
        <v>5.47586111792819</v>
      </c>
      <c r="AK53">
        <f t="shared" si="22"/>
        <v>-0.31805165032712107</v>
      </c>
      <c r="AL53">
        <f t="shared" si="26"/>
        <v>-1076.984963655681</v>
      </c>
      <c r="AN53">
        <f t="shared" si="27"/>
        <v>0</v>
      </c>
      <c r="AO53">
        <f t="shared" si="27"/>
        <v>0</v>
      </c>
      <c r="AP53">
        <f t="shared" si="27"/>
        <v>-1.4511886223922993E-3</v>
      </c>
      <c r="AQ53">
        <f t="shared" si="27"/>
        <v>-5.8742523082337641</v>
      </c>
      <c r="AR53">
        <f t="shared" si="27"/>
        <v>-5.8757034968561568</v>
      </c>
      <c r="AS53">
        <f t="shared" si="27"/>
        <v>2.9732247091617252E-2</v>
      </c>
      <c r="AT53">
        <f t="shared" si="27"/>
        <v>-1.7269229536267838E-3</v>
      </c>
      <c r="AU53">
        <f t="shared" si="23"/>
        <v>-5.8476981727181663</v>
      </c>
      <c r="AW53">
        <v>50</v>
      </c>
      <c r="AX53">
        <f>IF(Z53&gt;0, (R53*SUMPRODUCT(K53:$K$98, X53:$X$98)-K53*$AZ$3)/Z53, 0)</f>
        <v>-468.60358261774496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</v>
      </c>
      <c r="S54">
        <f t="shared" si="1"/>
        <v>-1003.3891219650264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-10.019456122601348</v>
      </c>
      <c r="AC54">
        <f t="shared" si="2"/>
        <v>-13.252989597526279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-795.94779019396037</v>
      </c>
      <c r="AI54">
        <f t="shared" si="25"/>
        <v>-796.11289301034799</v>
      </c>
      <c r="AJ54">
        <f t="shared" si="7"/>
        <v>3.2335334749249309</v>
      </c>
      <c r="AK54">
        <f t="shared" si="22"/>
        <v>-0.70136192858209445</v>
      </c>
      <c r="AL54">
        <f t="shared" si="26"/>
        <v>-793.58072146400514</v>
      </c>
      <c r="AN54">
        <f t="shared" si="27"/>
        <v>0</v>
      </c>
      <c r="AO54">
        <f t="shared" si="27"/>
        <v>0</v>
      </c>
      <c r="AP54">
        <f t="shared" si="27"/>
        <v>-8.0040863936406566E-4</v>
      </c>
      <c r="AQ54">
        <f t="shared" si="27"/>
        <v>-3.8587075720044477</v>
      </c>
      <c r="AR54">
        <f t="shared" si="27"/>
        <v>-3.8595079806438117</v>
      </c>
      <c r="AS54">
        <f t="shared" si="27"/>
        <v>1.5675978070096991E-2</v>
      </c>
      <c r="AT54">
        <f t="shared" si="27"/>
        <v>-3.4001609375357068E-3</v>
      </c>
      <c r="AU54">
        <f t="shared" si="23"/>
        <v>-3.8472321635112503</v>
      </c>
      <c r="AW54">
        <v>51</v>
      </c>
      <c r="AX54">
        <f>IF(Z54&gt;0, (R54*SUMPRODUCT(K54:$K$98, X54:$X$98)-K54*$AZ$3)/Z54, 0)</f>
        <v>-1003.3891219650264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</v>
      </c>
      <c r="S55">
        <f t="shared" si="1"/>
        <v>-1938.1835410889944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-13.252989597526279</v>
      </c>
      <c r="AC55">
        <f t="shared" si="2"/>
        <v>-14.753912496933561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-546.39060410423167</v>
      </c>
      <c r="AI55">
        <f t="shared" si="25"/>
        <v>-546.48575706694237</v>
      </c>
      <c r="AJ55">
        <f t="shared" si="7"/>
        <v>1.5009228994072821</v>
      </c>
      <c r="AK55">
        <f t="shared" si="22"/>
        <v>-0.9277092718268396</v>
      </c>
      <c r="AL55">
        <f t="shared" si="26"/>
        <v>-545.91254343936191</v>
      </c>
      <c r="AN55">
        <f t="shared" si="27"/>
        <v>0</v>
      </c>
      <c r="AO55">
        <f t="shared" si="27"/>
        <v>0</v>
      </c>
      <c r="AP55">
        <f t="shared" si="27"/>
        <v>-4.1187134543266854E-4</v>
      </c>
      <c r="AQ55">
        <f t="shared" si="27"/>
        <v>-2.365061757755972</v>
      </c>
      <c r="AR55">
        <f t="shared" si="27"/>
        <v>-2.3654736291014049</v>
      </c>
      <c r="AS55">
        <f t="shared" si="27"/>
        <v>6.4967723164785747E-3</v>
      </c>
      <c r="AT55">
        <f t="shared" si="27"/>
        <v>-4.0156066093236572E-3</v>
      </c>
      <c r="AU55">
        <f t="shared" si="23"/>
        <v>-2.3629924633942498</v>
      </c>
      <c r="AW55">
        <v>52</v>
      </c>
      <c r="AX55">
        <f>IF(Z55&gt;0, (R55*SUMPRODUCT(K55:$K$98, X55:$X$98)-K55*$AZ$3)/Z55, 0)</f>
        <v>-1938.1835410889944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</v>
      </c>
      <c r="S56">
        <f t="shared" si="1"/>
        <v>-3466.4565078308742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-14.753912496933561</v>
      </c>
      <c r="AC56">
        <f t="shared" si="2"/>
        <v>-15.013809368442065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-320.49455307518161</v>
      </c>
      <c r="AI56">
        <f t="shared" si="25"/>
        <v>-320.5486926891308</v>
      </c>
      <c r="AJ56">
        <f t="shared" si="7"/>
        <v>0.25989687150850393</v>
      </c>
      <c r="AK56">
        <f t="shared" si="22"/>
        <v>-1.0327738747853494</v>
      </c>
      <c r="AL56">
        <f t="shared" si="26"/>
        <v>-321.32156969240765</v>
      </c>
      <c r="AN56">
        <f t="shared" si="27"/>
        <v>0</v>
      </c>
      <c r="AO56">
        <f t="shared" si="27"/>
        <v>0</v>
      </c>
      <c r="AP56">
        <f t="shared" si="27"/>
        <v>-2.0923599339437896E-4</v>
      </c>
      <c r="AQ56">
        <f t="shared" si="27"/>
        <v>-1.2386308526902674</v>
      </c>
      <c r="AR56">
        <f t="shared" si="27"/>
        <v>-1.2388400886836619</v>
      </c>
      <c r="AS56">
        <f t="shared" si="27"/>
        <v>1.0044360519680844E-3</v>
      </c>
      <c r="AT56">
        <f t="shared" si="27"/>
        <v>-3.9914113138188904E-3</v>
      </c>
      <c r="AU56">
        <f t="shared" si="23"/>
        <v>-1.2418270639455127</v>
      </c>
      <c r="AW56">
        <v>53</v>
      </c>
      <c r="AX56">
        <f>IF(Z56&gt;0, (R56*SUMPRODUCT(K56:$K$98, X56:$X$98)-K56*$AZ$3)/Z56, 0)</f>
        <v>-3466.4565078308742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</v>
      </c>
      <c r="S57">
        <f t="shared" si="1"/>
        <v>-5914.905326989151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-15.013809368442065</v>
      </c>
      <c r="AC57">
        <f t="shared" si="2"/>
        <v>-14.372828715554233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-185.79235676800758</v>
      </c>
      <c r="AI57">
        <f t="shared" si="25"/>
        <v>-185.82273094122124</v>
      </c>
      <c r="AJ57">
        <f t="shared" si="7"/>
        <v>-0.64098065288783168</v>
      </c>
      <c r="AK57">
        <f t="shared" si="22"/>
        <v>-1.0509666557909447</v>
      </c>
      <c r="AL57">
        <f t="shared" si="26"/>
        <v>-187.51467824990002</v>
      </c>
      <c r="AN57">
        <f t="shared" si="27"/>
        <v>0</v>
      </c>
      <c r="AO57">
        <f t="shared" si="27"/>
        <v>0</v>
      </c>
      <c r="AP57">
        <f t="shared" si="27"/>
        <v>-1.0481119755395793E-4</v>
      </c>
      <c r="AQ57">
        <f t="shared" si="27"/>
        <v>-0.64110780142858759</v>
      </c>
      <c r="AR57">
        <f t="shared" si="27"/>
        <v>-0.64121261262614149</v>
      </c>
      <c r="AS57">
        <f t="shared" si="27"/>
        <v>-2.2118116389701755E-3</v>
      </c>
      <c r="AT57">
        <f t="shared" si="27"/>
        <v>-3.6265373548720141E-3</v>
      </c>
      <c r="AU57">
        <f t="shared" si="23"/>
        <v>-0.64705096161998377</v>
      </c>
      <c r="AW57">
        <v>54</v>
      </c>
      <c r="AX57">
        <f>IF(Z57&gt;0, (R57*SUMPRODUCT(K57:$K$98, X57:$X$98)-K57*$AZ$3)/Z57, 0)</f>
        <v>-5914.905326989151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</v>
      </c>
      <c r="S58">
        <f t="shared" si="1"/>
        <v>-9937.0793521978994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-14.372828715554233</v>
      </c>
      <c r="AC58">
        <f t="shared" si="2"/>
        <v>-13.335711958430947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-106.36192758365596</v>
      </c>
      <c r="AI58">
        <f t="shared" si="25"/>
        <v>-106.37870277418953</v>
      </c>
      <c r="AJ58">
        <f t="shared" si="7"/>
        <v>-1.037116757123286</v>
      </c>
      <c r="AK58">
        <f t="shared" si="22"/>
        <v>-1.0060980100887964</v>
      </c>
      <c r="AL58">
        <f t="shared" si="26"/>
        <v>-108.42191754140161</v>
      </c>
      <c r="AN58">
        <f t="shared" si="27"/>
        <v>0</v>
      </c>
      <c r="AO58">
        <f t="shared" si="27"/>
        <v>0</v>
      </c>
      <c r="AP58">
        <f t="shared" si="27"/>
        <v>-5.1683588126343239E-5</v>
      </c>
      <c r="AQ58">
        <f t="shared" si="27"/>
        <v>-0.32769619197795646</v>
      </c>
      <c r="AR58">
        <f t="shared" si="27"/>
        <v>-0.32774787556608281</v>
      </c>
      <c r="AS58">
        <f t="shared" si="27"/>
        <v>-3.1953088822926925E-3</v>
      </c>
      <c r="AT58">
        <f t="shared" si="27"/>
        <v>-3.0997415537000906E-3</v>
      </c>
      <c r="AU58">
        <f t="shared" si="23"/>
        <v>-0.33404292600207558</v>
      </c>
      <c r="AW58">
        <v>55</v>
      </c>
      <c r="AX58">
        <f>IF(Z58&gt;0, (R58*SUMPRODUCT(K58:$K$98, X58:$X$98)-K58*$AZ$3)/Z58, 0)</f>
        <v>-9937.0793521978994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</v>
      </c>
      <c r="S59">
        <f t="shared" si="1"/>
        <v>-16705.815773203463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-13.335711958430947</v>
      </c>
      <c r="AC59">
        <f t="shared" si="2"/>
        <v>-12.16499336598759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-60.04059655173959</v>
      </c>
      <c r="AI59">
        <f t="shared" si="25"/>
        <v>-60.049698915798864</v>
      </c>
      <c r="AJ59">
        <f t="shared" si="7"/>
        <v>-1.1707185924433574</v>
      </c>
      <c r="AK59">
        <f t="shared" si="22"/>
        <v>-0.93349983709016637</v>
      </c>
      <c r="AL59">
        <f t="shared" si="26"/>
        <v>-62.153917345332388</v>
      </c>
      <c r="AN59">
        <f t="shared" si="27"/>
        <v>0</v>
      </c>
      <c r="AO59">
        <f t="shared" si="27"/>
        <v>0</v>
      </c>
      <c r="AP59">
        <f t="shared" si="27"/>
        <v>-2.503925333717244E-5</v>
      </c>
      <c r="AQ59">
        <f t="shared" si="27"/>
        <v>-0.16516277505319055</v>
      </c>
      <c r="AR59">
        <f t="shared" si="27"/>
        <v>-0.16518781430652774</v>
      </c>
      <c r="AS59">
        <f t="shared" si="27"/>
        <v>-3.2204731904634585E-3</v>
      </c>
      <c r="AT59">
        <f t="shared" si="27"/>
        <v>-2.5679195820889301E-3</v>
      </c>
      <c r="AU59">
        <f t="shared" si="23"/>
        <v>-0.17097620707908012</v>
      </c>
      <c r="AW59">
        <v>56</v>
      </c>
      <c r="AX59">
        <f>IF(Z59&gt;0, (R59*SUMPRODUCT(K59:$K$98, X59:$X$98)-K59*$AZ$3)/Z59, 0)</f>
        <v>-16705.815773203463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</v>
      </c>
      <c r="S60">
        <f t="shared" si="1"/>
        <v>-28321.595322200534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-12.16499336598759</v>
      </c>
      <c r="AC60">
        <f t="shared" si="2"/>
        <v>-10.992285797807462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-33.278341233415382</v>
      </c>
      <c r="AI60">
        <f t="shared" si="25"/>
        <v>-33.283192781179885</v>
      </c>
      <c r="AJ60">
        <f t="shared" si="7"/>
        <v>-1.1727075681801278</v>
      </c>
      <c r="AK60">
        <f t="shared" si="22"/>
        <v>-0.85154953561913138</v>
      </c>
      <c r="AL60">
        <f t="shared" si="26"/>
        <v>-35.307449884979142</v>
      </c>
      <c r="AN60">
        <f t="shared" si="27"/>
        <v>0</v>
      </c>
      <c r="AO60">
        <f t="shared" si="27"/>
        <v>0</v>
      </c>
      <c r="AP60">
        <f t="shared" si="27"/>
        <v>-1.1915971652464426E-5</v>
      </c>
      <c r="AQ60">
        <f t="shared" si="27"/>
        <v>-8.1735518236003973E-2</v>
      </c>
      <c r="AR60">
        <f t="shared" si="27"/>
        <v>-8.1747434207656428E-2</v>
      </c>
      <c r="AS60">
        <f t="shared" si="27"/>
        <v>-2.8803076497166307E-3</v>
      </c>
      <c r="AT60">
        <f t="shared" si="27"/>
        <v>-2.0915057667468639E-3</v>
      </c>
      <c r="AU60">
        <f t="shared" si="23"/>
        <v>-8.6719247624119922E-2</v>
      </c>
      <c r="AW60">
        <v>57</v>
      </c>
      <c r="AX60">
        <f>IF(Z60&gt;0, (R60*SUMPRODUCT(K60:$K$98, X60:$X$98)-K60*$AZ$3)/Z60, 0)</f>
        <v>-28321.595322200534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</v>
      </c>
      <c r="S61">
        <f t="shared" si="1"/>
        <v>-48705.537474931312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-10.992285797807462</v>
      </c>
      <c r="AC61">
        <f t="shared" si="2"/>
        <v>-9.8794942238708625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-18.140128941083187</v>
      </c>
      <c r="AI61">
        <f t="shared" si="25"/>
        <v>-18.142664457252412</v>
      </c>
      <c r="AJ61">
        <f t="shared" si="7"/>
        <v>-1.1127915739365992</v>
      </c>
      <c r="AK61">
        <f t="shared" si="22"/>
        <v>-0.76946000584652241</v>
      </c>
      <c r="AL61">
        <f t="shared" si="26"/>
        <v>-20.024916037035535</v>
      </c>
      <c r="AN61">
        <f t="shared" si="27"/>
        <v>0</v>
      </c>
      <c r="AO61">
        <f t="shared" si="27"/>
        <v>0</v>
      </c>
      <c r="AP61">
        <f t="shared" si="27"/>
        <v>-5.560290878769056E-6</v>
      </c>
      <c r="AQ61">
        <f t="shared" si="27"/>
        <v>-3.9780615369417426E-2</v>
      </c>
      <c r="AR61">
        <f t="shared" si="27"/>
        <v>-3.97861756602962E-2</v>
      </c>
      <c r="AS61">
        <f t="shared" si="27"/>
        <v>-2.4403097537440753E-3</v>
      </c>
      <c r="AT61">
        <f t="shared" si="27"/>
        <v>-1.6873966350595536E-3</v>
      </c>
      <c r="AU61">
        <f t="shared" si="23"/>
        <v>-4.391388204909983E-2</v>
      </c>
      <c r="AW61">
        <v>58</v>
      </c>
      <c r="AX61">
        <f>IF(Z61&gt;0, (R61*SUMPRODUCT(K61:$K$98, X61:$X$98)-K61*$AZ$3)/Z61, 0)</f>
        <v>-48705.537474931312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</v>
      </c>
      <c r="S62">
        <f t="shared" si="1"/>
        <v>-85283.925644634772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-9.8794942238708625</v>
      </c>
      <c r="AC62">
        <f t="shared" si="2"/>
        <v>-8.8527327926575978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-9.7009816593125269</v>
      </c>
      <c r="AI62">
        <f t="shared" si="25"/>
        <v>-9.7022791976126435</v>
      </c>
      <c r="AJ62">
        <f t="shared" si="7"/>
        <v>-1.0267614312132647</v>
      </c>
      <c r="AK62">
        <f t="shared" si="22"/>
        <v>-0.6915645956709604</v>
      </c>
      <c r="AL62">
        <f t="shared" si="26"/>
        <v>-11.420605224496869</v>
      </c>
      <c r="AN62">
        <f t="shared" si="27"/>
        <v>0</v>
      </c>
      <c r="AO62">
        <f t="shared" si="27"/>
        <v>0</v>
      </c>
      <c r="AP62">
        <f t="shared" si="27"/>
        <v>-2.5405824316982065E-6</v>
      </c>
      <c r="AQ62">
        <f t="shared" si="27"/>
        <v>-1.8994540331995532E-2</v>
      </c>
      <c r="AR62">
        <f t="shared" si="27"/>
        <v>-1.8997080914427228E-2</v>
      </c>
      <c r="AS62">
        <f t="shared" si="27"/>
        <v>-2.0104008131791385E-3</v>
      </c>
      <c r="AT62">
        <f t="shared" si="27"/>
        <v>-1.354084778837025E-3</v>
      </c>
      <c r="AU62">
        <f t="shared" si="23"/>
        <v>-2.2361566506443394E-2</v>
      </c>
      <c r="AW62">
        <v>59</v>
      </c>
      <c r="AX62">
        <f>IF(Z62&gt;0, (R62*SUMPRODUCT(K62:$K$98, X62:$X$98)-K62*$AZ$3)/Z62, 0)</f>
        <v>-85283.925644634772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</v>
      </c>
      <c r="S63">
        <f t="shared" si="1"/>
        <v>-152430.99253323211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-8.8527327926575978</v>
      </c>
      <c r="AC63">
        <f t="shared" si="2"/>
        <v>-7.9194576485407699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-5.0810653771445295</v>
      </c>
      <c r="AI63">
        <f t="shared" si="25"/>
        <v>-5.0817148068895017</v>
      </c>
      <c r="AJ63">
        <f t="shared" si="7"/>
        <v>-0.93327514411682788</v>
      </c>
      <c r="AK63">
        <f t="shared" si="22"/>
        <v>-0.61969129548603186</v>
      </c>
      <c r="AL63">
        <f t="shared" si="26"/>
        <v>-6.6346812464923612</v>
      </c>
      <c r="AN63">
        <f t="shared" si="27"/>
        <v>0</v>
      </c>
      <c r="AO63">
        <f t="shared" si="27"/>
        <v>0</v>
      </c>
      <c r="AP63">
        <f t="shared" si="27"/>
        <v>-1.1353434481546737E-6</v>
      </c>
      <c r="AQ63">
        <f t="shared" si="27"/>
        <v>-8.8827996103427818E-3</v>
      </c>
      <c r="AR63">
        <f t="shared" si="27"/>
        <v>-8.8839349537909364E-3</v>
      </c>
      <c r="AS63">
        <f t="shared" si="27"/>
        <v>-1.6315665064641331E-3</v>
      </c>
      <c r="AT63">
        <f t="shared" si="27"/>
        <v>-1.0833542159950761E-3</v>
      </c>
      <c r="AU63">
        <f t="shared" si="23"/>
        <v>-1.1598855676250144E-2</v>
      </c>
      <c r="AW63">
        <v>60</v>
      </c>
      <c r="AX63">
        <f>IF(Z63&gt;0, (R63*SUMPRODUCT(K63:$K$98, X63:$X$98)-K63*$AZ$3)/Z63, 0)</f>
        <v>-152430.99253323211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</v>
      </c>
      <c r="S64">
        <f t="shared" si="1"/>
        <v>-278914.90790851141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-7.9194576485407699</v>
      </c>
      <c r="AC64">
        <f t="shared" si="2"/>
        <v>-7.078099658464664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-2.6057563172182796</v>
      </c>
      <c r="AI64">
        <f t="shared" si="25"/>
        <v>-2.6060735331261502</v>
      </c>
      <c r="AJ64">
        <f t="shared" si="7"/>
        <v>-0.8413579900761059</v>
      </c>
      <c r="AK64">
        <f t="shared" si="22"/>
        <v>-0.554362035397854</v>
      </c>
      <c r="AL64">
        <f t="shared" si="26"/>
        <v>-4.0017935586001103</v>
      </c>
      <c r="AN64">
        <f t="shared" si="27"/>
        <v>0</v>
      </c>
      <c r="AO64">
        <f t="shared" si="27"/>
        <v>0</v>
      </c>
      <c r="AP64">
        <f t="shared" si="27"/>
        <v>-4.9514456644360568E-7</v>
      </c>
      <c r="AQ64">
        <f t="shared" si="27"/>
        <v>-4.0673435661163476E-3</v>
      </c>
      <c r="AR64">
        <f t="shared" si="27"/>
        <v>-4.067838710682792E-3</v>
      </c>
      <c r="AS64">
        <f t="shared" si="27"/>
        <v>-1.3132816699413449E-3</v>
      </c>
      <c r="AT64">
        <f t="shared" si="27"/>
        <v>-8.6530764334159555E-4</v>
      </c>
      <c r="AU64">
        <f t="shared" si="23"/>
        <v>-6.2464280239657322E-3</v>
      </c>
      <c r="AW64">
        <v>61</v>
      </c>
      <c r="AX64">
        <f>IF(Z64&gt;0, (R64*SUMPRODUCT(K64:$K$98, X64:$X$98)-K64*$AZ$3)/Z64, 0)</f>
        <v>-278914.90790851141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</v>
      </c>
      <c r="S65">
        <f t="shared" si="1"/>
        <v>-523387.43912872177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-7.078099658464664</v>
      </c>
      <c r="AC65">
        <f t="shared" si="2"/>
        <v>-6.3230234398107363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-1.3042538521584683</v>
      </c>
      <c r="AI65">
        <f t="shared" si="25"/>
        <v>-1.3044048641757402</v>
      </c>
      <c r="AJ65">
        <f t="shared" si="7"/>
        <v>-0.75507621865392771</v>
      </c>
      <c r="AK65">
        <f t="shared" si="22"/>
        <v>-0.49546697609252655</v>
      </c>
      <c r="AL65">
        <f t="shared" si="26"/>
        <v>-2.5549480589221947</v>
      </c>
      <c r="AN65">
        <f t="shared" si="27"/>
        <v>0</v>
      </c>
      <c r="AO65">
        <f t="shared" si="27"/>
        <v>0</v>
      </c>
      <c r="AP65">
        <f t="shared" si="27"/>
        <v>-2.1046047470211288E-7</v>
      </c>
      <c r="AQ65">
        <f t="shared" si="27"/>
        <v>-1.8176956365200225E-3</v>
      </c>
      <c r="AR65">
        <f t="shared" si="27"/>
        <v>-1.8179060969947243E-3</v>
      </c>
      <c r="AS65">
        <f t="shared" si="27"/>
        <v>-1.0523248565575427E-3</v>
      </c>
      <c r="AT65">
        <f t="shared" si="27"/>
        <v>-6.9051600575509037E-4</v>
      </c>
      <c r="AU65">
        <f t="shared" si="23"/>
        <v>-3.560746959307358E-3</v>
      </c>
      <c r="AW65">
        <v>62</v>
      </c>
      <c r="AX65">
        <f>IF(Z65&gt;0, (R65*SUMPRODUCT(K65:$K$98, X65:$X$98)-K65*$AZ$3)/Z65, 0)</f>
        <v>-523387.43912872177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</v>
      </c>
      <c r="S66">
        <f t="shared" si="1"/>
        <v>-1009743.0338499426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-6.3230234398107363</v>
      </c>
      <c r="AC66">
        <f t="shared" si="2"/>
        <v>-5.6470343834650736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-0.63676057496379446</v>
      </c>
      <c r="AI66">
        <f t="shared" si="25"/>
        <v>-0.63683048178902324</v>
      </c>
      <c r="AJ66">
        <f t="shared" si="7"/>
        <v>-0.67598905634566275</v>
      </c>
      <c r="AK66">
        <f t="shared" si="22"/>
        <v>-0.44261164078675158</v>
      </c>
      <c r="AL66">
        <f t="shared" si="26"/>
        <v>-1.7554311789214374</v>
      </c>
      <c r="AN66">
        <f t="shared" si="27"/>
        <v>0</v>
      </c>
      <c r="AO66">
        <f t="shared" si="27"/>
        <v>0</v>
      </c>
      <c r="AP66">
        <f t="shared" si="27"/>
        <v>-8.6988249868337256E-8</v>
      </c>
      <c r="AQ66">
        <f t="shared" si="27"/>
        <v>-7.9235021501824262E-4</v>
      </c>
      <c r="AR66">
        <f t="shared" si="27"/>
        <v>-7.92437203268111E-4</v>
      </c>
      <c r="AS66">
        <f t="shared" si="27"/>
        <v>-8.4116400293143096E-4</v>
      </c>
      <c r="AT66">
        <f t="shared" si="27"/>
        <v>-5.5076184446076995E-4</v>
      </c>
      <c r="AU66">
        <f t="shared" si="23"/>
        <v>-2.1843630506603118E-3</v>
      </c>
      <c r="AW66">
        <v>63</v>
      </c>
      <c r="AX66">
        <f>IF(Z66&gt;0, (R66*SUMPRODUCT(K66:$K$98, X66:$X$98)-K66*$AZ$3)/Z66, 0)</f>
        <v>-1009743.0338499426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-2008086.9432625363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-5.6470343834650736</v>
      </c>
      <c r="AC67">
        <f t="shared" ref="AC67:AC89" si="30">S67*Z67</f>
        <v>-5.0426421336960008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-0.30254533247399235</v>
      </c>
      <c r="AI67">
        <f t="shared" ref="AI67:AI89" si="34">SUM(AE67:AH67)</f>
        <v>-0.30257672206440955</v>
      </c>
      <c r="AJ67">
        <f t="shared" ref="AJ67:AJ89" si="35">AB67-AC67</f>
        <v>-0.6043922497690728</v>
      </c>
      <c r="AK67">
        <f t="shared" si="22"/>
        <v>-0.39529240684255518</v>
      </c>
      <c r="AL67">
        <f t="shared" si="26"/>
        <v>-1.3022613786760375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-3.3613477771027073E-4</v>
      </c>
      <c r="AR67">
        <f t="shared" si="36"/>
        <v>-3.3616965226249411E-4</v>
      </c>
      <c r="AS67">
        <f t="shared" si="36"/>
        <v>-6.7149360019758922E-4</v>
      </c>
      <c r="AT67">
        <f t="shared" si="36"/>
        <v>-4.3917889665675869E-4</v>
      </c>
      <c r="AU67">
        <f t="shared" si="23"/>
        <v>-1.446842149116842E-3</v>
      </c>
      <c r="AW67">
        <v>64</v>
      </c>
      <c r="AX67">
        <f>IF(Z67&gt;0, (R67*SUMPRODUCT(K67:$K$98, X67:$X$98)-K67*$AZ$3)/Z67, 0)</f>
        <v>-2008086.9432625363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100000</v>
      </c>
      <c r="S68">
        <f t="shared" si="29"/>
        <v>-4123250.2977141524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-5.0426421336960008</v>
      </c>
      <c r="AC68">
        <f t="shared" si="30"/>
        <v>-4.5026348756307728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-0.13940445138067897</v>
      </c>
      <c r="AI68">
        <f t="shared" si="34"/>
        <v>-0.13941810151876946</v>
      </c>
      <c r="AJ68">
        <f t="shared" si="35"/>
        <v>-0.54000725806522798</v>
      </c>
      <c r="AK68">
        <f t="shared" si="22"/>
        <v>-0.3529849493587201</v>
      </c>
      <c r="AL68">
        <f t="shared" si="26"/>
        <v>-1.0324103089427175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-1.38287081209247E-4</v>
      </c>
      <c r="AR68">
        <f t="shared" si="36"/>
        <v>-1.3830062193722191E-4</v>
      </c>
      <c r="AS68">
        <f t="shared" si="36"/>
        <v>-5.356789314117903E-4</v>
      </c>
      <c r="AT68">
        <f t="shared" si="36"/>
        <v>-3.5015566485975666E-4</v>
      </c>
      <c r="AU68">
        <f t="shared" si="23"/>
        <v>-1.0241352182087688E-3</v>
      </c>
      <c r="AW68">
        <v>65</v>
      </c>
      <c r="AX68">
        <f>IF(Z68&gt;0, (R68*SUMPRODUCT(K68:$K$98, X68:$X$98)-K68*$AZ$3)/Z68, 0)</f>
        <v>-4123250.2977141524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100000</v>
      </c>
      <c r="S69">
        <f t="shared" si="29"/>
        <v>-8764292.0066047199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-4.5026348756307728</v>
      </c>
      <c r="AC69">
        <f t="shared" si="30"/>
        <v>-4.0203237048165015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-6.2237462496453393E-2</v>
      </c>
      <c r="AI69">
        <f t="shared" si="34"/>
        <v>-6.2243196450350903E-2</v>
      </c>
      <c r="AJ69">
        <f t="shared" si="35"/>
        <v>-0.48231117081427133</v>
      </c>
      <c r="AK69">
        <f t="shared" si="22"/>
        <v>-0.31518444129415413</v>
      </c>
      <c r="AL69">
        <f t="shared" si="26"/>
        <v>-0.85973880855877638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-5.5123758764921276E-5</v>
      </c>
      <c r="AR69">
        <f t="shared" si="36"/>
        <v>-5.5128837331410607E-5</v>
      </c>
      <c r="AS69">
        <f t="shared" si="36"/>
        <v>-4.2718330026883218E-4</v>
      </c>
      <c r="AT69">
        <f t="shared" si="36"/>
        <v>-2.7915905326868863E-4</v>
      </c>
      <c r="AU69">
        <f t="shared" si="23"/>
        <v>-7.6147119086893145E-4</v>
      </c>
      <c r="AW69">
        <v>66</v>
      </c>
      <c r="AX69">
        <f>IF(Z69&gt;0, (R69*SUMPRODUCT(K69:$K$98, X69:$X$98)-K69*$AZ$3)/Z69, 0)</f>
        <v>-8764292.0066047199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100000</v>
      </c>
      <c r="S70">
        <f t="shared" si="29"/>
        <v>-19313795.031399321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-4.0203237048165015</v>
      </c>
      <c r="AC70">
        <f t="shared" si="30"/>
        <v>-3.5896203840257295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-2.6827130053919651E-2</v>
      </c>
      <c r="AI70">
        <f t="shared" si="34"/>
        <v>-2.6829453277021447E-2</v>
      </c>
      <c r="AJ70">
        <f t="shared" si="35"/>
        <v>-0.430703320790772</v>
      </c>
      <c r="AK70">
        <f t="shared" si="22"/>
        <v>-0.28142265933715516</v>
      </c>
      <c r="AL70">
        <f t="shared" si="26"/>
        <v>-0.73895543340494863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-2.1215004971765922E-5</v>
      </c>
      <c r="AR70">
        <f t="shared" si="36"/>
        <v>-2.1216842186166269E-5</v>
      </c>
      <c r="AS70">
        <f t="shared" si="36"/>
        <v>-3.4060196053648607E-4</v>
      </c>
      <c r="AT70">
        <f t="shared" si="36"/>
        <v>-2.2255019843738427E-4</v>
      </c>
      <c r="AU70">
        <f t="shared" si="23"/>
        <v>-5.8436900116003664E-4</v>
      </c>
      <c r="AW70">
        <v>67</v>
      </c>
      <c r="AX70">
        <f>IF(Z70&gt;0, (R70*SUMPRODUCT(K70:$K$98, X70:$X$98)-K70*$AZ$3)/Z70, 0)</f>
        <v>-19313795.031399321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100000</v>
      </c>
      <c r="S71">
        <f t="shared" si="29"/>
        <v>-44158246.29236123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-3.5896203840257295</v>
      </c>
      <c r="AC71">
        <f t="shared" si="30"/>
        <v>-3.2050358449686152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-1.114185828354868E-2</v>
      </c>
      <c r="AI71">
        <f t="shared" si="34"/>
        <v>-1.1142765542134015E-2</v>
      </c>
      <c r="AJ71">
        <f t="shared" si="35"/>
        <v>-0.38458453905711432</v>
      </c>
      <c r="AK71">
        <f t="shared" si="22"/>
        <v>-0.2512734268818011</v>
      </c>
      <c r="AL71">
        <f t="shared" si="26"/>
        <v>-0.64700073148104942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-7.866988780344649E-6</v>
      </c>
      <c r="AR71">
        <f t="shared" si="36"/>
        <v>-7.8676293730474148E-6</v>
      </c>
      <c r="AS71">
        <f t="shared" si="36"/>
        <v>-2.7154556958632471E-4</v>
      </c>
      <c r="AT71">
        <f t="shared" si="36"/>
        <v>-1.7741791178556269E-4</v>
      </c>
      <c r="AU71">
        <f t="shared" si="23"/>
        <v>-4.5683111074493481E-4</v>
      </c>
      <c r="AW71">
        <v>68</v>
      </c>
      <c r="AX71">
        <f>IF(Z71&gt;0, (R71*SUMPRODUCT(K71:$K$98, X71:$X$98)-K71*$AZ$3)/Z71, 0)</f>
        <v>-44158246.29236123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100000</v>
      </c>
      <c r="S72">
        <f t="shared" si="29"/>
        <v>-104994859.72670907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-3.2050358449686152</v>
      </c>
      <c r="AC72">
        <f t="shared" si="30"/>
        <v>-2.8616457172591048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-4.4599776949652611E-3</v>
      </c>
      <c r="AI72">
        <f t="shared" si="34"/>
        <v>-4.4603183837528728E-3</v>
      </c>
      <c r="AJ72">
        <f t="shared" si="35"/>
        <v>-0.34339012770951038</v>
      </c>
      <c r="AK72">
        <f t="shared" ref="AK72:AK89" si="49">G72*SUM(AB72:AB72, AE72:AF72)</f>
        <v>-0.22435250914780308</v>
      </c>
      <c r="AL72">
        <f t="shared" si="26"/>
        <v>-0.57220295524106635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-2.8116778825304088E-6</v>
      </c>
      <c r="AR72">
        <f t="shared" si="36"/>
        <v>-2.8118926609877173E-6</v>
      </c>
      <c r="AS72">
        <f t="shared" si="36"/>
        <v>-2.1648144748572407E-4</v>
      </c>
      <c r="AT72">
        <f t="shared" si="36"/>
        <v>-1.4143725170939281E-4</v>
      </c>
      <c r="AU72">
        <f t="shared" si="23"/>
        <v>-3.6073059185610462E-4</v>
      </c>
      <c r="AW72">
        <v>69</v>
      </c>
      <c r="AX72">
        <f>IF(Z72&gt;0, (R72*SUMPRODUCT(K72:$K$98, X72:$X$98)-K72*$AZ$3)/Z72, 0)</f>
        <v>-104994859.72670907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100000</v>
      </c>
      <c r="S73">
        <f t="shared" si="29"/>
        <v>-260224004.44760922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-2.8616457172591048</v>
      </c>
      <c r="AC73">
        <f t="shared" si="30"/>
        <v>-2.5550431765277986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-1.7163922133555049E-3</v>
      </c>
      <c r="AI73">
        <f t="shared" si="34"/>
        <v>-1.7165149462285709E-3</v>
      </c>
      <c r="AJ73">
        <f t="shared" si="35"/>
        <v>-0.30660254073130622</v>
      </c>
      <c r="AK73">
        <f t="shared" si="49"/>
        <v>-0.20031520020813734</v>
      </c>
      <c r="AL73">
        <f t="shared" si="26"/>
        <v>-0.50863425588567213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-9.661207077429832E-7</v>
      </c>
      <c r="AR73">
        <f t="shared" si="36"/>
        <v>-9.661897914694573E-7</v>
      </c>
      <c r="AS73">
        <f t="shared" si="36"/>
        <v>-1.7258005562029041E-4</v>
      </c>
      <c r="AT73">
        <f t="shared" si="36"/>
        <v>-1.1275316998695723E-4</v>
      </c>
      <c r="AU73">
        <f t="shared" si="23"/>
        <v>-2.8629941539871711E-4</v>
      </c>
      <c r="AW73">
        <v>70</v>
      </c>
      <c r="AX73">
        <f>IF(Z73&gt;0, (R73*SUMPRODUCT(K73:$K$98, X73:$X$98)-K73*$AZ$3)/Z73, 0)</f>
        <v>-260224004.44760922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100000</v>
      </c>
      <c r="S74">
        <f t="shared" si="29"/>
        <v>-673809513.65161061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-2.5550431765277986</v>
      </c>
      <c r="AC74">
        <f t="shared" si="30"/>
        <v>-2.2812893637117306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-6.3347843694314425E-4</v>
      </c>
      <c r="AI74">
        <f t="shared" si="34"/>
        <v>-6.335207576828617E-4</v>
      </c>
      <c r="AJ74">
        <f t="shared" si="35"/>
        <v>-0.27375381281606792</v>
      </c>
      <c r="AK74">
        <f t="shared" si="49"/>
        <v>-0.17885302235694592</v>
      </c>
      <c r="AL74">
        <f t="shared" si="26"/>
        <v>-0.45324035593069667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-3.1836745739387249E-7</v>
      </c>
      <c r="AR74">
        <f t="shared" si="36"/>
        <v>-3.1838872654134957E-7</v>
      </c>
      <c r="AS74">
        <f t="shared" si="36"/>
        <v>-1.3758053985024892E-4</v>
      </c>
      <c r="AT74">
        <f t="shared" si="36"/>
        <v>-8.9886219726372242E-5</v>
      </c>
      <c r="AU74">
        <f t="shared" si="23"/>
        <v>-2.2778514830316249E-4</v>
      </c>
      <c r="AW74">
        <v>71</v>
      </c>
      <c r="AX74">
        <f>IF(Z74&gt;0, (R74*SUMPRODUCT(K74:$K$98, X74:$X$98)-K74*$AZ$3)/Z74, 0)</f>
        <v>-673809513.65161061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100000</v>
      </c>
      <c r="S75">
        <f t="shared" si="29"/>
        <v>-1826819887.430136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-2.2812893637117306</v>
      </c>
      <c r="AC75">
        <f t="shared" si="30"/>
        <v>-2.0368657723142105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-2.2368236069453691E-4</v>
      </c>
      <c r="AI75">
        <f t="shared" si="34"/>
        <v>-2.2369629793177038E-4</v>
      </c>
      <c r="AJ75">
        <f t="shared" si="35"/>
        <v>-0.24442359139752012</v>
      </c>
      <c r="AK75">
        <f t="shared" si="49"/>
        <v>-0.15969025545982116</v>
      </c>
      <c r="AL75">
        <f t="shared" si="26"/>
        <v>-0.40433754315527304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-1.0037153071547686E-7</v>
      </c>
      <c r="AR75">
        <f t="shared" si="36"/>
        <v>-1.0037778468128231E-7</v>
      </c>
      <c r="AS75">
        <f t="shared" si="36"/>
        <v>-1.0967860825219974E-4</v>
      </c>
      <c r="AT75">
        <f t="shared" si="36"/>
        <v>-7.1656769586477505E-5</v>
      </c>
      <c r="AU75">
        <f t="shared" si="23"/>
        <v>-1.8143575562335853E-4</v>
      </c>
      <c r="AW75">
        <v>72</v>
      </c>
      <c r="AX75">
        <f>IF(Z75&gt;0, (R75*SUMPRODUCT(K75:$K$98, X75:$X$98)-K75*$AZ$3)/Z75, 0)</f>
        <v>-1826819887.430136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100000</v>
      </c>
      <c r="S76">
        <f t="shared" si="29"/>
        <v>-5198759339.6553478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-2.0368657723142105</v>
      </c>
      <c r="AC76">
        <f t="shared" si="30"/>
        <v>-1.8186302389670108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-7.5400914142365554E-5</v>
      </c>
      <c r="AI76">
        <f t="shared" si="34"/>
        <v>-7.5405286892958894E-5</v>
      </c>
      <c r="AJ76">
        <f t="shared" si="35"/>
        <v>-0.21823553334719969</v>
      </c>
      <c r="AK76">
        <f t="shared" si="49"/>
        <v>-0.14258060406199474</v>
      </c>
      <c r="AL76">
        <f t="shared" si="26"/>
        <v>-0.36089154269608736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-3.0209072980911427E-8</v>
      </c>
      <c r="AR76">
        <f t="shared" si="36"/>
        <v>-3.0210824905848991E-8</v>
      </c>
      <c r="AS76">
        <f t="shared" si="36"/>
        <v>-8.7435188669807444E-5</v>
      </c>
      <c r="AT76">
        <f t="shared" si="36"/>
        <v>-5.7124345543592428E-5</v>
      </c>
      <c r="AU76">
        <f t="shared" si="23"/>
        <v>-1.4458974503830572E-4</v>
      </c>
      <c r="AW76">
        <v>73</v>
      </c>
      <c r="AX76">
        <f>IF(Z76&gt;0, (R76*SUMPRODUCT(K76:$K$98, X76:$X$98)-K76*$AZ$3)/Z76, 0)</f>
        <v>-5198759339.6553478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100000</v>
      </c>
      <c r="S77">
        <f t="shared" si="29"/>
        <v>-15573364678.569527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-1.8186302389670108</v>
      </c>
      <c r="AC77">
        <f t="shared" si="30"/>
        <v>-1.6237770247843601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-2.4205555269428351E-5</v>
      </c>
      <c r="AI77">
        <f t="shared" si="34"/>
        <v>-2.4206858598107076E-5</v>
      </c>
      <c r="AJ77">
        <f t="shared" si="35"/>
        <v>-0.19485321418265067</v>
      </c>
      <c r="AK77">
        <f t="shared" si="49"/>
        <v>-0.12730411672769076</v>
      </c>
      <c r="AL77">
        <f t="shared" si="26"/>
        <v>-0.32218153776893954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-8.6588021084509137E-9</v>
      </c>
      <c r="AR77">
        <f t="shared" si="36"/>
        <v>-8.6592683346946725E-9</v>
      </c>
      <c r="AS77">
        <f t="shared" si="36"/>
        <v>-6.9702818341626862E-5</v>
      </c>
      <c r="AT77">
        <f t="shared" si="36"/>
        <v>-4.553918065777313E-5</v>
      </c>
      <c r="AU77">
        <f t="shared" si="23"/>
        <v>-1.1525065826773468E-4</v>
      </c>
      <c r="AW77">
        <v>74</v>
      </c>
      <c r="AX77">
        <f>IF(Z77&gt;0, (R77*SUMPRODUCT(K77:$K$98, X77:$X$98)-K77*$AZ$3)/Z77, 0)</f>
        <v>-15573364678.569527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100000</v>
      </c>
      <c r="S78">
        <f t="shared" si="29"/>
        <v>-49247300791.830132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-1.6237770247843601</v>
      </c>
      <c r="AC78">
        <f t="shared" si="30"/>
        <v>-1.4498009223791235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-7.3784435722511915E-6</v>
      </c>
      <c r="AI78">
        <f t="shared" si="34"/>
        <v>-7.378811562196597E-6</v>
      </c>
      <c r="AJ78">
        <f t="shared" si="35"/>
        <v>-0.17397610240523664</v>
      </c>
      <c r="AK78">
        <f t="shared" si="49"/>
        <v>-0.11366439173490522</v>
      </c>
      <c r="AL78">
        <f t="shared" si="26"/>
        <v>-0.28764787295170408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-2.3566196909789084E-9</v>
      </c>
      <c r="AR78">
        <f t="shared" si="36"/>
        <v>-2.3567372242151435E-9</v>
      </c>
      <c r="AS78">
        <f t="shared" si="36"/>
        <v>-5.5566665879217735E-5</v>
      </c>
      <c r="AT78">
        <f t="shared" si="36"/>
        <v>-3.6303556583802899E-5</v>
      </c>
      <c r="AU78">
        <f t="shared" si="23"/>
        <v>-9.1872579200244858E-5</v>
      </c>
      <c r="AW78">
        <v>75</v>
      </c>
      <c r="AX78">
        <f>IF(Z78&gt;0, (R78*SUMPRODUCT(K78:$K$98, X78:$X$98)-K78*$AZ$3)/Z78, 0)</f>
        <v>-49247300791.830132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100000</v>
      </c>
      <c r="S79">
        <f t="shared" si="29"/>
        <v>-164866743135.10028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-1.4498009223791235</v>
      </c>
      <c r="AC79">
        <f t="shared" si="30"/>
        <v>-1.2944651112857086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-2.1293219501684061E-6</v>
      </c>
      <c r="AI79">
        <f t="shared" si="34"/>
        <v>-2.1294200949705864E-6</v>
      </c>
      <c r="AJ79">
        <f t="shared" si="35"/>
        <v>-0.15533581109341488</v>
      </c>
      <c r="AK79">
        <f t="shared" si="49"/>
        <v>-0.10148606456653865</v>
      </c>
      <c r="AL79">
        <f t="shared" si="26"/>
        <v>-0.25682400508004849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-6.0722277225822947E-10</v>
      </c>
      <c r="AR79">
        <f t="shared" si="36"/>
        <v>-6.0725076039729787E-10</v>
      </c>
      <c r="AS79">
        <f t="shared" si="36"/>
        <v>-4.4297407367478678E-5</v>
      </c>
      <c r="AT79">
        <f t="shared" si="36"/>
        <v>-2.8940973189515767E-5</v>
      </c>
      <c r="AU79">
        <f t="shared" si="23"/>
        <v>-7.3238987807754843E-5</v>
      </c>
      <c r="AW79">
        <v>76</v>
      </c>
      <c r="AX79">
        <f>IF(Z79&gt;0, (R79*SUMPRODUCT(K79:$K$98, X79:$X$98)-K79*$AZ$3)/Z79, 0)</f>
        <v>-164866743135.10028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100000</v>
      </c>
      <c r="S80">
        <f t="shared" si="29"/>
        <v>-592254565309.37048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-1.2944651112857086</v>
      </c>
      <c r="AC80">
        <f t="shared" si="30"/>
        <v>-1.1557724213125431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-5.8215892069455184E-7</v>
      </c>
      <c r="AI80">
        <f t="shared" si="34"/>
        <v>-5.8218331418362334E-7</v>
      </c>
      <c r="AJ80">
        <f t="shared" si="35"/>
        <v>-0.13869268997316553</v>
      </c>
      <c r="AK80">
        <f t="shared" si="49"/>
        <v>-9.0612557789999618E-2</v>
      </c>
      <c r="AL80">
        <f t="shared" si="26"/>
        <v>-0.22930582994647936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-1.4822800151200649E-10</v>
      </c>
      <c r="AR80">
        <f t="shared" si="36"/>
        <v>-1.4823421252760109E-10</v>
      </c>
      <c r="AS80">
        <f t="shared" si="36"/>
        <v>-3.5313622325875361E-5</v>
      </c>
      <c r="AT80">
        <f t="shared" si="36"/>
        <v>-2.30715666730288E-5</v>
      </c>
      <c r="AU80">
        <f t="shared" si="23"/>
        <v>-5.8385337233116694E-5</v>
      </c>
      <c r="AW80">
        <v>77</v>
      </c>
      <c r="AX80">
        <f>IF(Z80&gt;0, (R80*SUMPRODUCT(K80:$K$98, X80:$X$98)-K80*$AZ$3)/Z80, 0)</f>
        <v>-592254565309.37048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100000</v>
      </c>
      <c r="S81">
        <f t="shared" si="29"/>
        <v>-2294283528365.4517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-1.1557724213125431</v>
      </c>
      <c r="AC81">
        <f t="shared" si="30"/>
        <v>-1.031939662013996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-1.4821770046669563E-7</v>
      </c>
      <c r="AI81">
        <f t="shared" si="34"/>
        <v>-1.4822332280831806E-7</v>
      </c>
      <c r="AJ81">
        <f t="shared" si="35"/>
        <v>-0.12383275929854709</v>
      </c>
      <c r="AK81">
        <f t="shared" si="49"/>
        <v>-8.090406949187802E-2</v>
      </c>
      <c r="AL81">
        <f t="shared" si="26"/>
        <v>-0.20473697701374793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-3.3695409982773211E-11</v>
      </c>
      <c r="AR81">
        <f t="shared" si="36"/>
        <v>-3.3696688150667024E-11</v>
      </c>
      <c r="AS81">
        <f t="shared" si="36"/>
        <v>-2.8151803601892975E-5</v>
      </c>
      <c r="AT81">
        <f t="shared" si="36"/>
        <v>-1.8392511705551358E-5</v>
      </c>
      <c r="AU81">
        <f t="shared" si="23"/>
        <v>-4.6544349004132486E-5</v>
      </c>
      <c r="AW81">
        <v>78</v>
      </c>
      <c r="AX81">
        <f>IF(Z81&gt;0, (R81*SUMPRODUCT(K81:$K$98, X81:$X$98)-K81*$AZ$3)/Z81, 0)</f>
        <v>-2294283528365.4517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100000</v>
      </c>
      <c r="S82">
        <f t="shared" si="29"/>
        <v>-9637769308622.1172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-1.031939662013996</v>
      </c>
      <c r="AC82">
        <f t="shared" si="30"/>
        <v>-0.92137469825592799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-3.4968904640624216E-8</v>
      </c>
      <c r="AI82">
        <f t="shared" si="34"/>
        <v>-3.4970099645750341E-8</v>
      </c>
      <c r="AJ82">
        <f t="shared" si="35"/>
        <v>-0.11056496375806801</v>
      </c>
      <c r="AK82">
        <f t="shared" si="49"/>
        <v>-7.2235776340979732E-2</v>
      </c>
      <c r="AL82">
        <f t="shared" si="26"/>
        <v>-0.18280077506914738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-7.0979785068338346E-12</v>
      </c>
      <c r="AR82">
        <f t="shared" si="36"/>
        <v>-7.0982210686409019E-12</v>
      </c>
      <c r="AS82">
        <f t="shared" si="36"/>
        <v>-2.244244549347199E-5</v>
      </c>
      <c r="AT82">
        <f t="shared" si="36"/>
        <v>-1.4662397726266832E-5</v>
      </c>
      <c r="AU82">
        <f t="shared" si="23"/>
        <v>-3.7104850317959886E-5</v>
      </c>
      <c r="AW82">
        <v>79</v>
      </c>
      <c r="AX82">
        <f>IF(Z82&gt;0, (R82*SUMPRODUCT(K82:$K$98, X82:$X$98)-K82*$AZ$3)/Z82, 0)</f>
        <v>-9637769308622.1172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100000</v>
      </c>
      <c r="S83">
        <f t="shared" si="29"/>
        <v>-44185698019515.367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-0.92137469825592799</v>
      </c>
      <c r="AC83">
        <f t="shared" si="30"/>
        <v>-0.82265598059180856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-7.6026255377702083E-9</v>
      </c>
      <c r="AI83">
        <f t="shared" si="34"/>
        <v>-7.6028582646528501E-9</v>
      </c>
      <c r="AJ83">
        <f t="shared" si="35"/>
        <v>-9.8718717664119437E-2</v>
      </c>
      <c r="AK83">
        <f t="shared" si="49"/>
        <v>-6.4496228877914966E-2</v>
      </c>
      <c r="AL83">
        <f t="shared" si="26"/>
        <v>-0.16321495414489268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-1.3778382235277531E-12</v>
      </c>
      <c r="AR83">
        <f t="shared" si="36"/>
        <v>-1.3778804010614161E-12</v>
      </c>
      <c r="AS83">
        <f t="shared" si="36"/>
        <v>-1.7890980148834386E-5</v>
      </c>
      <c r="AT83">
        <f t="shared" si="36"/>
        <v>-1.1688773697967669E-5</v>
      </c>
      <c r="AU83">
        <f t="shared" si="23"/>
        <v>-2.9579755224682456E-5</v>
      </c>
      <c r="AW83">
        <v>80</v>
      </c>
      <c r="AX83">
        <f>IF(Z83&gt;0, (R83*SUMPRODUCT(K83:$K$98, X83:$X$98)-K83*$AZ$3)/Z83, 0)</f>
        <v>-44185698019515.367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100000</v>
      </c>
      <c r="S84">
        <f t="shared" si="29"/>
        <v>-222740429858944.38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-0.82265598059180856</v>
      </c>
      <c r="AC84">
        <f t="shared" si="30"/>
        <v>-0.73451426838674239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-1.5134344741003877E-9</v>
      </c>
      <c r="AI84">
        <f t="shared" si="34"/>
        <v>-1.5134756944049397E-9</v>
      </c>
      <c r="AJ84">
        <f t="shared" si="35"/>
        <v>-8.8141712205066169E-2</v>
      </c>
      <c r="AK84">
        <f t="shared" si="49"/>
        <v>-5.7585918641426606E-2</v>
      </c>
      <c r="AL84">
        <f t="shared" si="26"/>
        <v>-0.14572763235996847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-2.4489517480089452E-13</v>
      </c>
      <c r="AR84">
        <f t="shared" si="36"/>
        <v>-2.4490184483112138E-13</v>
      </c>
      <c r="AS84">
        <f t="shared" si="36"/>
        <v>-1.4262579838840137E-5</v>
      </c>
      <c r="AT84">
        <f t="shared" si="36"/>
        <v>-9.318218828168984E-6</v>
      </c>
      <c r="AU84">
        <f t="shared" si="23"/>
        <v>-2.3580798911910966E-5</v>
      </c>
      <c r="AW84">
        <v>81</v>
      </c>
      <c r="AX84">
        <f>IF(Z84&gt;0, (R84*SUMPRODUCT(K84:$K$98, X84:$X$98)-K84*$AZ$3)/Z84, 0)</f>
        <v>-222740429858944.38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100000</v>
      </c>
      <c r="S85">
        <f t="shared" si="29"/>
        <v>-1246262395337542.8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-0.73451426838674239</v>
      </c>
      <c r="AC85">
        <f t="shared" si="30"/>
        <v>-0.65581631105980509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-2.7384216103460557E-10</v>
      </c>
      <c r="AI85">
        <f t="shared" si="34"/>
        <v>-2.7384873886598275E-10</v>
      </c>
      <c r="AJ85">
        <f t="shared" si="35"/>
        <v>-7.8697957326937296E-2</v>
      </c>
      <c r="AK85">
        <f t="shared" si="49"/>
        <v>-5.1415998787071975E-2</v>
      </c>
      <c r="AL85">
        <f t="shared" si="26"/>
        <v>-0.130113956387858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-3.9563881877655202E-14</v>
      </c>
      <c r="AR85">
        <f t="shared" si="36"/>
        <v>-3.95648322227103E-14</v>
      </c>
      <c r="AS85">
        <f t="shared" si="36"/>
        <v>-1.1370041325748338E-5</v>
      </c>
      <c r="AT85">
        <f t="shared" si="36"/>
        <v>-7.4284269995090847E-6</v>
      </c>
      <c r="AU85">
        <f t="shared" si="23"/>
        <v>-1.8798468364822253E-5</v>
      </c>
      <c r="AW85">
        <v>82</v>
      </c>
      <c r="AX85">
        <f>IF(Z85&gt;0, (R85*SUMPRODUCT(K85:$K$98, X85:$X$98)-K85*$AZ$3)/Z85, 0)</f>
        <v>-1246262395337542.8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100000</v>
      </c>
      <c r="S86">
        <f t="shared" si="29"/>
        <v>-7834130741308723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-0.65581631105980509</v>
      </c>
      <c r="AC86">
        <f t="shared" si="30"/>
        <v>-0.58555027773200352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-4.4622075443290271E-11</v>
      </c>
      <c r="AI86">
        <f t="shared" si="34"/>
        <v>-4.4623009736923267E-11</v>
      </c>
      <c r="AJ86">
        <f t="shared" si="35"/>
        <v>-7.0266033327801569E-2</v>
      </c>
      <c r="AK86">
        <f t="shared" si="49"/>
        <v>-4.5907141774186359E-2</v>
      </c>
      <c r="AL86">
        <f t="shared" si="26"/>
        <v>-0.11617317514661094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-5.7561264596736133E-15</v>
      </c>
      <c r="AR86">
        <f t="shared" si="36"/>
        <v>-5.7562469810130751E-15</v>
      </c>
      <c r="AS86">
        <f t="shared" si="36"/>
        <v>-9.0641273324117518E-6</v>
      </c>
      <c r="AT86">
        <f t="shared" si="36"/>
        <v>-5.9218965238452679E-6</v>
      </c>
      <c r="AU86">
        <f t="shared" si="23"/>
        <v>-1.4986023862013267E-5</v>
      </c>
      <c r="AW86">
        <v>83</v>
      </c>
      <c r="AX86">
        <f>IF(Z86&gt;0, (R86*SUMPRODUCT(K86:$K$98, X86:$X$98)-K86*$AZ$3)/Z86, 0)</f>
        <v>-7834130741308723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100000</v>
      </c>
      <c r="S87">
        <f t="shared" si="29"/>
        <v>-5.6184888375820832E+16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-0.58555027773200352</v>
      </c>
      <c r="AC87">
        <f t="shared" si="30"/>
        <v>-0.5228127479750081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-6.4690835716020614E-12</v>
      </c>
      <c r="AI87">
        <f t="shared" si="34"/>
        <v>-6.4691998868522759E-12</v>
      </c>
      <c r="AJ87">
        <f t="shared" si="35"/>
        <v>-6.2737529756995425E-2</v>
      </c>
      <c r="AK87">
        <f t="shared" si="49"/>
        <v>-4.0988519441240254E-2</v>
      </c>
      <c r="AL87">
        <f t="shared" si="26"/>
        <v>-0.10372604920470488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-7.4508410648155614E-16</v>
      </c>
      <c r="AR87">
        <f t="shared" si="36"/>
        <v>-7.4509750322366301E-16</v>
      </c>
      <c r="AS87">
        <f t="shared" si="36"/>
        <v>-7.2258668147449357E-6</v>
      </c>
      <c r="AT87">
        <f t="shared" si="36"/>
        <v>-4.7208996523003977E-6</v>
      </c>
      <c r="AU87">
        <f t="shared" si="23"/>
        <v>-1.1946766467790431E-5</v>
      </c>
      <c r="AW87">
        <v>84</v>
      </c>
      <c r="AX87">
        <f>IF(Z87&gt;0, (R87*SUMPRODUCT(K87:$K$98, X87:$X$98)-K87*$AZ$3)/Z87, 0)</f>
        <v>-5.6184888375820832E+16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100000</v>
      </c>
      <c r="S88">
        <f t="shared" si="29"/>
        <v>-4.6903391719011354E+17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-0.5228127479750081</v>
      </c>
      <c r="AC88">
        <f t="shared" si="30"/>
        <v>-0.46679709640625788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-8.2169368127663539E-13</v>
      </c>
      <c r="AI88">
        <f t="shared" si="34"/>
        <v>-8.2170612166418781E-13</v>
      </c>
      <c r="AJ88">
        <f t="shared" si="35"/>
        <v>-5.6015651568750213E-2</v>
      </c>
      <c r="AK88">
        <f t="shared" si="49"/>
        <v>-3.6596892358250567E-2</v>
      </c>
      <c r="AL88">
        <f t="shared" si="26"/>
        <v>-9.2612543927822477E-2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-8.4499562907166511E-17</v>
      </c>
      <c r="AR88">
        <f t="shared" si="36"/>
        <v>-8.4500842224915353E-17</v>
      </c>
      <c r="AS88">
        <f t="shared" si="36"/>
        <v>-5.7604167847141977E-6</v>
      </c>
      <c r="AT88">
        <f t="shared" si="36"/>
        <v>-3.7634722993466534E-6</v>
      </c>
      <c r="AU88">
        <f t="shared" si="23"/>
        <v>-9.5238890841453511E-6</v>
      </c>
      <c r="AW88">
        <v>85</v>
      </c>
      <c r="AX88">
        <f>IF(Z88&gt;0, (R88*SUMPRODUCT(K88:$K$98, X88:$X$98)-K88*$AZ$3)/Z88, 0)</f>
        <v>-4.6903391719011354E+17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-0.46679709640625788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-9.9523100419420416E-14</v>
      </c>
      <c r="AI89">
        <f t="shared" si="34"/>
        <v>-9.9523100419420416E-14</v>
      </c>
      <c r="AJ89">
        <f t="shared" si="35"/>
        <v>-0.46679709640625788</v>
      </c>
      <c r="AK89">
        <f t="shared" si="49"/>
        <v>-3.2675796748438055E-2</v>
      </c>
      <c r="AL89">
        <f t="shared" si="26"/>
        <v>-0.49947289315479548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-9.1379839203639974E-18</v>
      </c>
      <c r="AR89">
        <f t="shared" si="36"/>
        <v>-9.1379839203639974E-18</v>
      </c>
      <c r="AS89">
        <f t="shared" si="36"/>
        <v>-4.2860243933885962E-5</v>
      </c>
      <c r="AT89">
        <f t="shared" si="36"/>
        <v>-3.0002170753720176E-6</v>
      </c>
      <c r="AU89">
        <f t="shared" si="23"/>
        <v>-4.5860461009267115E-5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10160.650602074817</v>
      </c>
      <c r="AO91" s="8">
        <f t="shared" si="50"/>
        <v>-1016.0650602074817</v>
      </c>
      <c r="AP91" s="8">
        <f t="shared" si="50"/>
        <v>-731.74591849531191</v>
      </c>
      <c r="AQ91" s="8">
        <f t="shared" si="50"/>
        <v>-4539.24507250643</v>
      </c>
      <c r="AR91" s="8">
        <f t="shared" si="50"/>
        <v>3873.5945508655932</v>
      </c>
      <c r="AS91" s="8">
        <f t="shared" si="50"/>
        <v>-911.70938200584067</v>
      </c>
      <c r="AT91" s="8">
        <f t="shared" si="50"/>
        <v>437.13808009426066</v>
      </c>
      <c r="AU91" s="8">
        <f t="shared" si="50"/>
        <v>3399.023248954014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25610.417418335463</v>
      </c>
      <c r="K3">
        <v>1</v>
      </c>
      <c r="L3" s="2">
        <v>0</v>
      </c>
      <c r="O3">
        <f>$C$3</f>
        <v>25610.417418335463</v>
      </c>
      <c r="P3">
        <f>O3*C5</f>
        <v>2561.0417418335464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25610.417418335463</v>
      </c>
      <c r="AF3">
        <f t="shared" ref="AF3:AG34" si="4">-$Z3*P3</f>
        <v>-2561.0417418335464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22424.418705801916</v>
      </c>
      <c r="AJ3">
        <f t="shared" ref="AJ3:AJ66" si="7">AB3-AC3</f>
        <v>0</v>
      </c>
      <c r="AL3">
        <f t="shared" ref="AL3:AL34" si="8">SUM(AI3:AK3)</f>
        <v>22424.418705801916</v>
      </c>
      <c r="AN3">
        <f t="shared" ref="AN3:AU34" si="9">AE3*$K3</f>
        <v>25610.417418335463</v>
      </c>
      <c r="AO3">
        <f t="shared" si="9"/>
        <v>-2561.0417418335464</v>
      </c>
      <c r="AP3">
        <f t="shared" si="9"/>
        <v>-624.95697070000006</v>
      </c>
      <c r="AQ3">
        <f t="shared" si="9"/>
        <v>0</v>
      </c>
      <c r="AR3">
        <f t="shared" si="9"/>
        <v>22424.418705801916</v>
      </c>
      <c r="AS3">
        <f t="shared" si="9"/>
        <v>0</v>
      </c>
      <c r="AT3">
        <f t="shared" si="9"/>
        <v>0</v>
      </c>
      <c r="AU3">
        <f t="shared" si="9"/>
        <v>22424.418705801916</v>
      </c>
      <c r="AW3">
        <v>0</v>
      </c>
      <c r="AX3">
        <f>IF(Z3&gt;0, (R3*SUMPRODUCT(K3:$K$98, X3:$X$98)-K3*$AZ$3)/Z3, 0)</f>
        <v>0</v>
      </c>
      <c r="AZ3">
        <f>C6*ABS(SUMPRODUCT(X4:X79, K4:K79))/1</f>
        <v>10393.798542997381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706.0790163453122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697.18641220404061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-697.18641220404061</v>
      </c>
      <c r="AK4">
        <f>G4*SUM(AB4, AE4:AF4)</f>
        <v>0</v>
      </c>
      <c r="AL4">
        <f t="shared" si="8"/>
        <v>-956.62111220404063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-650.42113275869076</v>
      </c>
      <c r="AT4">
        <f t="shared" si="9"/>
        <v>0</v>
      </c>
      <c r="AU4">
        <f t="shared" si="9"/>
        <v>-892.45369176606084</v>
      </c>
      <c r="AW4">
        <v>1</v>
      </c>
      <c r="AX4">
        <f>IF(Z4&gt;0, (R4*SUMPRODUCT(K4:$K$98, X4:$X$98)-K4*$AZ$3)/Z4, 0)</f>
        <v>706.0790163453122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</v>
      </c>
      <c r="S5">
        <f t="shared" si="1"/>
        <v>1296.5228697845746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697.18641220404061</v>
      </c>
      <c r="AC5">
        <f t="shared" si="2"/>
        <v>1263.9455158017972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-265.83063352800889</v>
      </c>
      <c r="AI5">
        <f t="shared" si="6"/>
        <v>-278.01654965469288</v>
      </c>
      <c r="AJ5">
        <f t="shared" si="7"/>
        <v>-566.75910359775662</v>
      </c>
      <c r="AK5">
        <f>G5*SUM(AB5, AE5:AF5)</f>
        <v>28.584642900365665</v>
      </c>
      <c r="AL5">
        <f t="shared" si="8"/>
        <v>-816.19101035208382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-227.31390607271967</v>
      </c>
      <c r="AR5">
        <f t="shared" si="9"/>
        <v>-237.73418065532991</v>
      </c>
      <c r="AS5">
        <f t="shared" si="9"/>
        <v>-484.64025357523371</v>
      </c>
      <c r="AT5">
        <f t="shared" si="9"/>
        <v>24.442957326403597</v>
      </c>
      <c r="AU5">
        <f t="shared" si="9"/>
        <v>-697.93147690416004</v>
      </c>
      <c r="AW5">
        <v>2</v>
      </c>
      <c r="AX5">
        <f>IF(Z5&gt;0, (R5*SUMPRODUCT(K5:$K$98, X5:$X$98)-K5*$AZ$3)/Z5, 0)</f>
        <v>1296.5228697845746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100000</v>
      </c>
      <c r="S6">
        <f t="shared" si="1"/>
        <v>1981.0843618051085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1263.9455158017972</v>
      </c>
      <c r="AC6">
        <f t="shared" si="2"/>
        <v>1906.5716375129487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-273.6647727220253</v>
      </c>
      <c r="AI6">
        <f t="shared" si="6"/>
        <v>-285.69462159085219</v>
      </c>
      <c r="AJ6">
        <f t="shared" si="7"/>
        <v>-642.62612171115143</v>
      </c>
      <c r="AK6">
        <f>G6*SUM(AB6, AE6:AF6)</f>
        <v>73.940812674405137</v>
      </c>
      <c r="AL6">
        <f t="shared" si="8"/>
        <v>-854.37993062759847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-211.10775039159608</v>
      </c>
      <c r="AR6">
        <f t="shared" si="9"/>
        <v>-220.38769646207015</v>
      </c>
      <c r="AS6">
        <f t="shared" si="9"/>
        <v>-495.72823549020359</v>
      </c>
      <c r="AT6">
        <f t="shared" si="9"/>
        <v>57.038684484522221</v>
      </c>
      <c r="AU6">
        <f t="shared" si="9"/>
        <v>-659.07724746775148</v>
      </c>
      <c r="AW6">
        <v>3</v>
      </c>
      <c r="AX6">
        <f>IF(Z6&gt;0, (R6*SUMPRODUCT(K6:$K$98, X6:$X$98)-K6*$AZ$3)/Z6, 0)</f>
        <v>1981.0843618051085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100000</v>
      </c>
      <c r="S7">
        <f t="shared" si="1"/>
        <v>2545.8506955998164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1906.5716375129487</v>
      </c>
      <c r="AC7">
        <f t="shared" si="2"/>
        <v>2418.3935128551993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-282.87034749555062</v>
      </c>
      <c r="AI7">
        <f t="shared" si="6"/>
        <v>-294.74453908225229</v>
      </c>
      <c r="AJ7">
        <f t="shared" si="7"/>
        <v>-511.82187534225068</v>
      </c>
      <c r="AK7">
        <f>G7*SUM(AB7, AE7:AF7)</f>
        <v>93.612667401885773</v>
      </c>
      <c r="AL7">
        <f t="shared" si="8"/>
        <v>-712.95374702261711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-198.53427631604936</v>
      </c>
      <c r="AR7">
        <f t="shared" si="9"/>
        <v>-206.86825000532417</v>
      </c>
      <c r="AS7">
        <f t="shared" si="9"/>
        <v>-359.22530064907318</v>
      </c>
      <c r="AT7">
        <f t="shared" si="9"/>
        <v>65.702620798529452</v>
      </c>
      <c r="AU7">
        <f t="shared" si="9"/>
        <v>-500.3909298558678</v>
      </c>
      <c r="AW7">
        <v>4</v>
      </c>
      <c r="AX7">
        <f>IF(Z7&gt;0, (R7*SUMPRODUCT(K7:$K$98, X7:$X$98)-K7*$AZ$3)/Z7, 0)</f>
        <v>2545.8506955998164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</v>
      </c>
      <c r="S8">
        <f t="shared" si="1"/>
        <v>2887.7265044370083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2418.3935128551993</v>
      </c>
      <c r="AC8">
        <f t="shared" si="2"/>
        <v>2705.3721583033648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-358.40404429924803</v>
      </c>
      <c r="AI8">
        <f t="shared" si="6"/>
        <v>-370.11469346454533</v>
      </c>
      <c r="AJ8">
        <f t="shared" si="7"/>
        <v>-286.97864544816548</v>
      </c>
      <c r="AK8">
        <f t="shared" ref="AK8:AK71" si="22">G8*SUM(AB8:AB8, AE8:AF8)</f>
        <v>51.511781823815745</v>
      </c>
      <c r="AL8">
        <f t="shared" si="8"/>
        <v>-605.58155708889501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-234.80636748211938</v>
      </c>
      <c r="AR8">
        <f t="shared" si="9"/>
        <v>-242.47853255697856</v>
      </c>
      <c r="AS8">
        <f t="shared" si="9"/>
        <v>-188.01242439764559</v>
      </c>
      <c r="AT8">
        <f t="shared" si="9"/>
        <v>33.747650354309954</v>
      </c>
      <c r="AU8">
        <f t="shared" si="9"/>
        <v>-396.74330660031416</v>
      </c>
      <c r="AW8">
        <v>5</v>
      </c>
      <c r="AX8">
        <f>IF(Z8&gt;0, (R8*SUMPRODUCT(K8:$K$98, X8:$X$98)-K8*$AZ$3)/Z8, 0)</f>
        <v>2887.7265044370083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</v>
      </c>
      <c r="S9">
        <f t="shared" si="1"/>
        <v>3066.9362994971343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2705.3721583033648</v>
      </c>
      <c r="AC9">
        <f t="shared" si="2"/>
        <v>2831.0616504797954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-439.22981927971153</v>
      </c>
      <c r="AI9">
        <f t="shared" si="6"/>
        <v>-450.76845822594589</v>
      </c>
      <c r="AJ9">
        <f t="shared" si="7"/>
        <v>-125.68949217643058</v>
      </c>
      <c r="AK9">
        <f t="shared" si="22"/>
        <v>15.961695733989853</v>
      </c>
      <c r="AL9">
        <f t="shared" si="8"/>
        <v>-560.49625466838665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-272.52477831765589</v>
      </c>
      <c r="AR9">
        <f t="shared" si="9"/>
        <v>-279.68404866516266</v>
      </c>
      <c r="AS9">
        <f t="shared" si="9"/>
        <v>-77.985372323792703</v>
      </c>
      <c r="AT9">
        <f t="shared" si="9"/>
        <v>9.9036026256434706</v>
      </c>
      <c r="AU9">
        <f t="shared" si="9"/>
        <v>-347.76581836331189</v>
      </c>
      <c r="AW9">
        <v>6</v>
      </c>
      <c r="AX9">
        <f>IF(Z9&gt;0, (R9*SUMPRODUCT(K9:$K$98, X9:$X$98)-K9*$AZ$3)/Z9, 0)</f>
        <v>3066.9362994971343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</v>
      </c>
      <c r="S10">
        <f t="shared" si="1"/>
        <v>3180.0998455013059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2831.0616504797954</v>
      </c>
      <c r="AC10">
        <f t="shared" si="2"/>
        <v>2889.5185285502448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-523.51081826399889</v>
      </c>
      <c r="AI10">
        <f t="shared" si="6"/>
        <v>-534.86863196848788</v>
      </c>
      <c r="AJ10">
        <f t="shared" si="7"/>
        <v>-58.45687807044942</v>
      </c>
      <c r="AK10">
        <f t="shared" si="22"/>
        <v>11.607352766967162</v>
      </c>
      <c r="AL10">
        <f t="shared" si="8"/>
        <v>-581.71815727197009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-308.1470580507202</v>
      </c>
      <c r="AR10">
        <f t="shared" si="9"/>
        <v>-314.83245357040073</v>
      </c>
      <c r="AS10">
        <f t="shared" si="9"/>
        <v>-34.408677665864012</v>
      </c>
      <c r="AT10">
        <f t="shared" si="9"/>
        <v>6.832278306604362</v>
      </c>
      <c r="AU10">
        <f t="shared" si="9"/>
        <v>-342.40885292966038</v>
      </c>
      <c r="AW10">
        <v>7</v>
      </c>
      <c r="AX10">
        <f>IF(Z10&gt;0, (R10*SUMPRODUCT(K10:$K$98, X10:$X$98)-K10*$AZ$3)/Z10, 0)</f>
        <v>3180.0998455013059</v>
      </c>
    </row>
    <row r="11" spans="1:52" x14ac:dyDescent="0.25">
      <c r="A11" t="s">
        <v>33</v>
      </c>
      <c r="C11" s="12">
        <f>AU81</f>
        <v>10848.000235712796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</v>
      </c>
      <c r="S11">
        <f t="shared" si="1"/>
        <v>3230.4974991223057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2889.5185285502448</v>
      </c>
      <c r="AC11">
        <f t="shared" si="2"/>
        <v>2885.9905542580236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-618.09167662323318</v>
      </c>
      <c r="AI11">
        <f t="shared" si="6"/>
        <v>-629.25865073109935</v>
      </c>
      <c r="AJ11">
        <f t="shared" si="7"/>
        <v>3.5279742922211881</v>
      </c>
      <c r="AK11">
        <f t="shared" si="22"/>
        <v>6.9348444685205868</v>
      </c>
      <c r="AL11">
        <f t="shared" si="8"/>
        <v>-618.79583197035754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-345.70401300078908</v>
      </c>
      <c r="AR11">
        <f t="shared" si="9"/>
        <v>-351.94979806499799</v>
      </c>
      <c r="AS11">
        <f t="shared" si="9"/>
        <v>1.9732264916551037</v>
      </c>
      <c r="AT11">
        <f t="shared" si="9"/>
        <v>3.8787184053365982</v>
      </c>
      <c r="AU11">
        <f t="shared" si="9"/>
        <v>-346.09785316800628</v>
      </c>
      <c r="AW11">
        <v>8</v>
      </c>
      <c r="AX11">
        <f>IF(Z11&gt;0, (R11*SUMPRODUCT(K11:$K$98, X11:$X$98)-K11*$AZ$3)/Z11, 0)</f>
        <v>3230.4974991223057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</v>
      </c>
      <c r="S12">
        <f t="shared" si="1"/>
        <v>3225.2900435338643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2885.9905542580236</v>
      </c>
      <c r="AC12">
        <f t="shared" si="2"/>
        <v>2829.2134153703091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-722.77632429772507</v>
      </c>
      <c r="AI12">
        <f t="shared" si="6"/>
        <v>-733.7412816239754</v>
      </c>
      <c r="AJ12">
        <f t="shared" si="7"/>
        <v>56.7771388877145</v>
      </c>
      <c r="AK12">
        <f t="shared" si="22"/>
        <v>6.6377782747934546</v>
      </c>
      <c r="AL12">
        <f t="shared" si="8"/>
        <v>-670.32636446146739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-384.16329998465142</v>
      </c>
      <c r="AR12">
        <f t="shared" si="9"/>
        <v>-389.99129136875774</v>
      </c>
      <c r="AS12">
        <f t="shared" si="9"/>
        <v>30.177652899718723</v>
      </c>
      <c r="AT12">
        <f t="shared" si="9"/>
        <v>3.5280497173018786</v>
      </c>
      <c r="AU12">
        <f t="shared" si="9"/>
        <v>-356.28558875173712</v>
      </c>
      <c r="AW12">
        <v>9</v>
      </c>
      <c r="AX12">
        <f>IF(Z12&gt;0, (R12*SUMPRODUCT(K12:$K$98, X12:$X$98)-K12*$AZ$3)/Z12, 0)</f>
        <v>3225.2900435338643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</v>
      </c>
      <c r="S13">
        <f t="shared" si="1"/>
        <v>3160.3208660491828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2829.2134153703091</v>
      </c>
      <c r="AC13">
        <f t="shared" si="2"/>
        <v>2718.1200296322149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-834.73860465927089</v>
      </c>
      <c r="AI13">
        <f t="shared" si="6"/>
        <v>-845.48957008667628</v>
      </c>
      <c r="AJ13">
        <f t="shared" si="7"/>
        <v>111.09338573809418</v>
      </c>
      <c r="AK13">
        <f t="shared" si="22"/>
        <v>5.658426830740618</v>
      </c>
      <c r="AL13">
        <f t="shared" si="8"/>
        <v>-728.73775751784149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-421.74186524197557</v>
      </c>
      <c r="AR13">
        <f t="shared" si="9"/>
        <v>-427.17366411553633</v>
      </c>
      <c r="AS13">
        <f t="shared" si="9"/>
        <v>56.128626920705052</v>
      </c>
      <c r="AT13">
        <f t="shared" si="9"/>
        <v>2.8588536250888783</v>
      </c>
      <c r="AU13">
        <f t="shared" si="9"/>
        <v>-368.18618356974241</v>
      </c>
      <c r="AW13">
        <v>10</v>
      </c>
      <c r="AX13">
        <f>IF(Z13&gt;0, (R13*SUMPRODUCT(K13:$K$98, X13:$X$98)-K13*$AZ$3)/Z13, 0)</f>
        <v>3160.3208660491828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</v>
      </c>
      <c r="S14">
        <f t="shared" si="1"/>
        <v>3395.9197863900245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2718.1200296322149</v>
      </c>
      <c r="AC14">
        <f t="shared" si="2"/>
        <v>2859.022218469685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-957.72421080655545</v>
      </c>
      <c r="AI14">
        <f t="shared" si="6"/>
        <v>-968.24795105333601</v>
      </c>
      <c r="AJ14">
        <f t="shared" si="7"/>
        <v>-140.90218883747002</v>
      </c>
      <c r="AK14">
        <f t="shared" si="22"/>
        <v>190.26840207425505</v>
      </c>
      <c r="AL14">
        <f t="shared" si="8"/>
        <v>-918.88173781655098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-432.0347291937868</v>
      </c>
      <c r="AR14">
        <f t="shared" si="9"/>
        <v>-436.78204707123149</v>
      </c>
      <c r="AS14">
        <f t="shared" si="9"/>
        <v>-63.561762676900571</v>
      </c>
      <c r="AT14">
        <f t="shared" si="9"/>
        <v>85.831136601483379</v>
      </c>
      <c r="AU14">
        <f t="shared" si="9"/>
        <v>-414.51267314664869</v>
      </c>
      <c r="AW14">
        <v>11</v>
      </c>
      <c r="AX14">
        <f>IF(Z14&gt;0, (R14*SUMPRODUCT(K14:$K$98, X14:$X$98)-K14*$AZ$3)/Z14, 0)</f>
        <v>3395.9197863900245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</v>
      </c>
      <c r="S15">
        <f t="shared" si="1"/>
        <v>3561.254352105314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2859.022218469685</v>
      </c>
      <c r="AC15">
        <f t="shared" si="2"/>
        <v>2929.3482518468318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-1091.9421093470407</v>
      </c>
      <c r="AI15">
        <f t="shared" si="6"/>
        <v>-1102.2241194276851</v>
      </c>
      <c r="AJ15">
        <f t="shared" si="7"/>
        <v>-70.326033377146814</v>
      </c>
      <c r="AK15">
        <f t="shared" si="22"/>
        <v>200.13155529287798</v>
      </c>
      <c r="AL15">
        <f t="shared" si="8"/>
        <v>-972.41859751195398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-439.804617200054</v>
      </c>
      <c r="AR15">
        <f t="shared" si="9"/>
        <v>-443.94593153243102</v>
      </c>
      <c r="AS15">
        <f t="shared" si="9"/>
        <v>-28.325415719272534</v>
      </c>
      <c r="AT15">
        <f t="shared" si="9"/>
        <v>80.607553561487876</v>
      </c>
      <c r="AU15">
        <f t="shared" si="9"/>
        <v>-391.6637936902157</v>
      </c>
      <c r="AW15">
        <v>12</v>
      </c>
      <c r="AX15">
        <f>IF(Z15&gt;0, (R15*SUMPRODUCT(K15:$K$98, X15:$X$98)-K15*$AZ$3)/Z15, 0)</f>
        <v>3561.254352105314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</v>
      </c>
      <c r="S16">
        <f t="shared" si="1"/>
        <v>3663.0168107826526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2929.3482518468318</v>
      </c>
      <c r="AC16">
        <f t="shared" si="2"/>
        <v>2938.0800297993969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-1224.2229239114035</v>
      </c>
      <c r="AI16">
        <f t="shared" si="6"/>
        <v>-1234.2490860257526</v>
      </c>
      <c r="AJ16">
        <f t="shared" si="7"/>
        <v>-8.7317779525651531</v>
      </c>
      <c r="AK16">
        <f t="shared" si="22"/>
        <v>205.05437762927824</v>
      </c>
      <c r="AL16">
        <f t="shared" si="8"/>
        <v>-1037.9264863490396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-440.25333542468559</v>
      </c>
      <c r="AR16">
        <f t="shared" si="9"/>
        <v>-443.8589298194122</v>
      </c>
      <c r="AS16">
        <f t="shared" si="9"/>
        <v>-3.1401097730814453</v>
      </c>
      <c r="AT16">
        <f t="shared" si="9"/>
        <v>73.741368448068698</v>
      </c>
      <c r="AU16">
        <f t="shared" si="9"/>
        <v>-373.25767114442499</v>
      </c>
      <c r="AW16">
        <v>13</v>
      </c>
      <c r="AX16">
        <f>IF(Z16&gt;0, (R16*SUMPRODUCT(K16:$K$98, X16:$X$98)-K16*$AZ$3)/Z16, 0)</f>
        <v>3663.0168107826526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</v>
      </c>
      <c r="S17">
        <f t="shared" si="1"/>
        <v>3713.4337558576367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2938.0800297993969</v>
      </c>
      <c r="AC17">
        <f t="shared" si="2"/>
        <v>2898.3056186181279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-1357.9964151126867</v>
      </c>
      <c r="AI17">
        <f t="shared" si="6"/>
        <v>-1367.7525660540032</v>
      </c>
      <c r="AJ17">
        <f t="shared" si="7"/>
        <v>39.774411181268988</v>
      </c>
      <c r="AK17">
        <f t="shared" si="22"/>
        <v>205.6656020859578</v>
      </c>
      <c r="AL17">
        <f t="shared" si="8"/>
        <v>-1122.3125527867765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-436.03640286154382</v>
      </c>
      <c r="AR17">
        <f t="shared" si="9"/>
        <v>-439.16898621366772</v>
      </c>
      <c r="AS17">
        <f t="shared" si="9"/>
        <v>12.77108759965126</v>
      </c>
      <c r="AT17">
        <f t="shared" si="9"/>
        <v>66.036764403736072</v>
      </c>
      <c r="AU17">
        <f t="shared" si="9"/>
        <v>-360.3611342102804</v>
      </c>
      <c r="AW17">
        <v>14</v>
      </c>
      <c r="AX17">
        <f>IF(Z17&gt;0, (R17*SUMPRODUCT(K17:$K$98, X17:$X$98)-K17*$AZ$3)/Z17, 0)</f>
        <v>3713.4337558576367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</v>
      </c>
      <c r="S18">
        <f t="shared" si="1"/>
        <v>3721.515839409964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2898.3056186181279</v>
      </c>
      <c r="AC18">
        <f t="shared" si="2"/>
        <v>2819.8396838310564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-1497.4489737124713</v>
      </c>
      <c r="AI18">
        <f t="shared" si="6"/>
        <v>-1506.9203820226605</v>
      </c>
      <c r="AJ18">
        <f t="shared" si="7"/>
        <v>78.465934787071546</v>
      </c>
      <c r="AK18">
        <f t="shared" si="22"/>
        <v>202.88139330326896</v>
      </c>
      <c r="AL18">
        <f t="shared" si="8"/>
        <v>-1225.5730539323199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-429.29727778938627</v>
      </c>
      <c r="AR18">
        <f t="shared" si="9"/>
        <v>-432.01259555698635</v>
      </c>
      <c r="AS18">
        <f t="shared" si="9"/>
        <v>22.495065137195986</v>
      </c>
      <c r="AT18">
        <f t="shared" si="9"/>
        <v>58.163203814071849</v>
      </c>
      <c r="AU18">
        <f t="shared" si="9"/>
        <v>-351.35432660571848</v>
      </c>
      <c r="AW18">
        <v>15</v>
      </c>
      <c r="AX18">
        <f>IF(Z18&gt;0, (R18*SUMPRODUCT(K18:$K$98, X18:$X$98)-K18*$AZ$3)/Z18, 0)</f>
        <v>3721.515839409964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</v>
      </c>
      <c r="S19">
        <f t="shared" si="1"/>
        <v>3694.0747738762184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2819.8396838310564</v>
      </c>
      <c r="AC19">
        <f t="shared" si="2"/>
        <v>2709.8017525367372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-1658.1964292428634</v>
      </c>
      <c r="AI19">
        <f t="shared" si="6"/>
        <v>-1667.3658489162954</v>
      </c>
      <c r="AJ19">
        <f t="shared" si="7"/>
        <v>110.03793129431915</v>
      </c>
      <c r="AK19">
        <f t="shared" si="22"/>
        <v>197.38877786817397</v>
      </c>
      <c r="AL19">
        <f t="shared" si="8"/>
        <v>-1359.9391397538022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-424.4475733699212</v>
      </c>
      <c r="AR19">
        <f t="shared" si="9"/>
        <v>-426.79466437853932</v>
      </c>
      <c r="AS19">
        <f t="shared" si="9"/>
        <v>28.166345128270265</v>
      </c>
      <c r="AT19">
        <f t="shared" si="9"/>
        <v>50.525490405775116</v>
      </c>
      <c r="AU19">
        <f t="shared" si="9"/>
        <v>-348.10282884449396</v>
      </c>
      <c r="AW19">
        <v>16</v>
      </c>
      <c r="AX19">
        <f>IF(Z19&gt;0, (R19*SUMPRODUCT(K19:$K$98, X19:$X$98)-K19*$AZ$3)/Z19, 0)</f>
        <v>3694.0747738762184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</v>
      </c>
      <c r="S20">
        <f t="shared" si="1"/>
        <v>3630.2417061993956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2709.8017525367372</v>
      </c>
      <c r="AC20">
        <f t="shared" si="2"/>
        <v>2570.4071671088391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-1816.4036464423855</v>
      </c>
      <c r="AI20">
        <f t="shared" si="6"/>
        <v>-1825.2543214632778</v>
      </c>
      <c r="AJ20">
        <f t="shared" si="7"/>
        <v>139.39458542789816</v>
      </c>
      <c r="AK20">
        <f t="shared" si="22"/>
        <v>189.68612267757163</v>
      </c>
      <c r="AL20">
        <f t="shared" si="8"/>
        <v>-1496.1736133578081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-415.12837726045262</v>
      </c>
      <c r="AR20">
        <f t="shared" si="9"/>
        <v>-417.15114701555569</v>
      </c>
      <c r="AS20">
        <f t="shared" si="9"/>
        <v>31.857813190870168</v>
      </c>
      <c r="AT20">
        <f t="shared" si="9"/>
        <v>43.351648434639465</v>
      </c>
      <c r="AU20">
        <f t="shared" si="9"/>
        <v>-341.94168539004613</v>
      </c>
      <c r="AW20">
        <v>17</v>
      </c>
      <c r="AX20">
        <f>IF(Z20&gt;0, (R20*SUMPRODUCT(K20:$K$98, X20:$X$98)-K20*$AZ$3)/Z20, 0)</f>
        <v>3630.2417061993956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</v>
      </c>
      <c r="S21">
        <f t="shared" si="1"/>
        <v>3536.4668031867291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2570.4071671088391</v>
      </c>
      <c r="AC21">
        <f t="shared" si="2"/>
        <v>2409.7903862251924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-1956.161182372784</v>
      </c>
      <c r="AI21">
        <f t="shared" si="6"/>
        <v>-1964.6788304956708</v>
      </c>
      <c r="AJ21">
        <f t="shared" si="7"/>
        <v>160.6167808836467</v>
      </c>
      <c r="AK21">
        <f t="shared" si="22"/>
        <v>179.92850169761874</v>
      </c>
      <c r="AL21">
        <f t="shared" si="8"/>
        <v>-1624.1335479144054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-399.16887558516368</v>
      </c>
      <c r="AR21">
        <f t="shared" si="9"/>
        <v>-400.90696345567272</v>
      </c>
      <c r="AS21">
        <f t="shared" si="9"/>
        <v>32.775018951999563</v>
      </c>
      <c r="AT21">
        <f t="shared" si="9"/>
        <v>36.715715635070126</v>
      </c>
      <c r="AU21">
        <f t="shared" si="9"/>
        <v>-331.41622886860307</v>
      </c>
      <c r="AW21">
        <v>18</v>
      </c>
      <c r="AX21">
        <f>IF(Z21&gt;0, (R21*SUMPRODUCT(K21:$K$98, X21:$X$98)-K21*$AZ$3)/Z21, 0)</f>
        <v>3536.4668031867291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</v>
      </c>
      <c r="S22">
        <f t="shared" si="1"/>
        <v>3423.7810045086535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2409.7903862251924</v>
      </c>
      <c r="AC22">
        <f t="shared" si="2"/>
        <v>2237.8640074050336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-2097.4148382068165</v>
      </c>
      <c r="AI22">
        <f t="shared" si="6"/>
        <v>-2105.5851329936986</v>
      </c>
      <c r="AJ22">
        <f t="shared" si="7"/>
        <v>171.92637882015879</v>
      </c>
      <c r="AK22">
        <f t="shared" si="22"/>
        <v>168.68532703576349</v>
      </c>
      <c r="AL22">
        <f t="shared" si="8"/>
        <v>-1764.9734271377763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-382.13634682769646</v>
      </c>
      <c r="AR22">
        <f t="shared" si="9"/>
        <v>-383.62492531273944</v>
      </c>
      <c r="AS22">
        <f t="shared" si="9"/>
        <v>31.323950383520561</v>
      </c>
      <c r="AT22">
        <f t="shared" si="9"/>
        <v>30.733450275384072</v>
      </c>
      <c r="AU22">
        <f t="shared" si="9"/>
        <v>-321.56752465383477</v>
      </c>
      <c r="AW22">
        <v>19</v>
      </c>
      <c r="AX22">
        <f>IF(Z22&gt;0, (R22*SUMPRODUCT(K22:$K$98, X22:$X$98)-K22*$AZ$3)/Z22, 0)</f>
        <v>3423.7810045086535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</v>
      </c>
      <c r="S23">
        <f t="shared" si="1"/>
        <v>3294.9732254959558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2237.8640074050336</v>
      </c>
      <c r="AC23">
        <f t="shared" si="2"/>
        <v>2058.6227469746636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-2231.0571684652241</v>
      </c>
      <c r="AI23">
        <f t="shared" si="6"/>
        <v>-2238.8668781581791</v>
      </c>
      <c r="AJ23">
        <f t="shared" si="7"/>
        <v>179.24126043036995</v>
      </c>
      <c r="AK23">
        <f t="shared" si="22"/>
        <v>156.65048051835237</v>
      </c>
      <c r="AL23">
        <f t="shared" si="8"/>
        <v>-1902.9751372094568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-362.93319126825486</v>
      </c>
      <c r="AR23">
        <f t="shared" si="9"/>
        <v>-364.20362167308963</v>
      </c>
      <c r="AS23">
        <f t="shared" si="9"/>
        <v>29.157747983521709</v>
      </c>
      <c r="AT23">
        <f t="shared" si="9"/>
        <v>25.482833704051455</v>
      </c>
      <c r="AU23">
        <f t="shared" si="9"/>
        <v>-309.56303998551647</v>
      </c>
      <c r="AW23">
        <v>20</v>
      </c>
      <c r="AX23">
        <f>IF(Z23&gt;0, (R23*SUMPRODUCT(K23:$K$98, X23:$X$98)-K23*$AZ$3)/Z23, 0)</f>
        <v>3294.9732254959558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</v>
      </c>
      <c r="S24">
        <f t="shared" si="1"/>
        <v>3155.0495623126267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2058.6227469746636</v>
      </c>
      <c r="AC24">
        <f t="shared" si="2"/>
        <v>1876.845882846879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-2365.8516496743555</v>
      </c>
      <c r="AI24">
        <f t="shared" si="6"/>
        <v>-2373.2875308141715</v>
      </c>
      <c r="AJ24">
        <f t="shared" si="7"/>
        <v>181.77686412778462</v>
      </c>
      <c r="AK24">
        <f t="shared" si="22"/>
        <v>144.10359228822648</v>
      </c>
      <c r="AL24">
        <f t="shared" si="8"/>
        <v>-2047.4070743981601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-343.62557124907016</v>
      </c>
      <c r="AR24">
        <f t="shared" si="9"/>
        <v>-344.70558778550901</v>
      </c>
      <c r="AS24">
        <f t="shared" si="9"/>
        <v>26.401984581058692</v>
      </c>
      <c r="AT24">
        <f t="shared" si="9"/>
        <v>20.930170843932974</v>
      </c>
      <c r="AU24">
        <f t="shared" si="9"/>
        <v>-297.37343236051731</v>
      </c>
      <c r="AW24">
        <v>21</v>
      </c>
      <c r="AX24">
        <f>IF(Z24&gt;0, (R24*SUMPRODUCT(K24:$K$98, X24:$X$98)-K24*$AZ$3)/Z24, 0)</f>
        <v>3155.0495623126267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</v>
      </c>
      <c r="S25">
        <f t="shared" si="1"/>
        <v>3006.1434777495901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1876.845882846879</v>
      </c>
      <c r="AC25">
        <f t="shared" si="2"/>
        <v>1694.9670322589402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-2508.7410168485608</v>
      </c>
      <c r="AI25">
        <f t="shared" si="6"/>
        <v>-2515.7889465498729</v>
      </c>
      <c r="AJ25">
        <f t="shared" si="7"/>
        <v>181.87885058793881</v>
      </c>
      <c r="AK25">
        <f t="shared" si="22"/>
        <v>131.37921179928153</v>
      </c>
      <c r="AL25">
        <f t="shared" si="8"/>
        <v>-2202.5308841626525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-325.33873506774808</v>
      </c>
      <c r="AR25">
        <f t="shared" si="9"/>
        <v>-326.2527252000383</v>
      </c>
      <c r="AS25">
        <f t="shared" si="9"/>
        <v>23.586426334348033</v>
      </c>
      <c r="AT25">
        <f t="shared" si="9"/>
        <v>17.037528502909698</v>
      </c>
      <c r="AU25">
        <f t="shared" si="9"/>
        <v>-285.62877036278053</v>
      </c>
      <c r="AW25">
        <v>22</v>
      </c>
      <c r="AX25">
        <f>IF(Z25&gt;0, (R25*SUMPRODUCT(K25:$K$98, X25:$X$98)-K25*$AZ$3)/Z25, 0)</f>
        <v>3006.1434777495901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</v>
      </c>
      <c r="S26">
        <f t="shared" si="1"/>
        <v>2846.9060162079345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1694.9670322589402</v>
      </c>
      <c r="AC26">
        <f t="shared" si="2"/>
        <v>1514.0450120672044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-2637.4818911687462</v>
      </c>
      <c r="AI26">
        <f t="shared" si="6"/>
        <v>-2644.1296563366491</v>
      </c>
      <c r="AJ26">
        <f t="shared" si="7"/>
        <v>180.92202019173578</v>
      </c>
      <c r="AK26">
        <f t="shared" si="22"/>
        <v>118.64769225812583</v>
      </c>
      <c r="AL26">
        <f t="shared" si="8"/>
        <v>-2344.5599438867876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-305.3876058015573</v>
      </c>
      <c r="AR26">
        <f t="shared" si="9"/>
        <v>-306.15733434276717</v>
      </c>
      <c r="AS26">
        <f t="shared" si="9"/>
        <v>20.948520165441476</v>
      </c>
      <c r="AT26">
        <f t="shared" si="9"/>
        <v>13.737927374558337</v>
      </c>
      <c r="AU26">
        <f t="shared" si="9"/>
        <v>-271.47088680276738</v>
      </c>
      <c r="AW26">
        <v>23</v>
      </c>
      <c r="AX26">
        <f>IF(Z26&gt;0, (R26*SUMPRODUCT(K26:$K$98, X26:$X$98)-K26*$AZ$3)/Z26, 0)</f>
        <v>2846.9060162079345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</v>
      </c>
      <c r="S27">
        <f t="shared" si="1"/>
        <v>2680.4306242777548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1514.0450120672044</v>
      </c>
      <c r="AC27">
        <f t="shared" si="2"/>
        <v>1337.6009016906582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-2747.8370861486455</v>
      </c>
      <c r="AI27">
        <f t="shared" si="6"/>
        <v>-2754.074894029101</v>
      </c>
      <c r="AJ27">
        <f t="shared" si="7"/>
        <v>176.44411037654618</v>
      </c>
      <c r="AK27">
        <f t="shared" si="22"/>
        <v>105.98315084470433</v>
      </c>
      <c r="AL27">
        <f t="shared" si="8"/>
        <v>-2471.6476328078506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-284.07621884718003</v>
      </c>
      <c r="AR27">
        <f t="shared" si="9"/>
        <v>-284.72109436964365</v>
      </c>
      <c r="AS27">
        <f t="shared" si="9"/>
        <v>18.241101689138592</v>
      </c>
      <c r="AT27">
        <f t="shared" si="9"/>
        <v>10.956724074086994</v>
      </c>
      <c r="AU27">
        <f t="shared" si="9"/>
        <v>-255.52326860641807</v>
      </c>
      <c r="AW27">
        <v>24</v>
      </c>
      <c r="AX27">
        <f>IF(Z27&gt;0, (R27*SUMPRODUCT(K27:$K$98, X27:$X$98)-K27*$AZ$3)/Z27, 0)</f>
        <v>2680.4306242777548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</v>
      </c>
      <c r="S28">
        <f t="shared" si="1"/>
        <v>2510.5238662337806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1337.6009016906582</v>
      </c>
      <c r="AC28">
        <f t="shared" si="2"/>
        <v>1168.6528037586666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-2853.2813134502353</v>
      </c>
      <c r="AI28">
        <f t="shared" si="6"/>
        <v>-2859.1000830877047</v>
      </c>
      <c r="AJ28">
        <f t="shared" si="7"/>
        <v>168.9480979319917</v>
      </c>
      <c r="AK28">
        <f t="shared" si="22"/>
        <v>93.632063118346082</v>
      </c>
      <c r="AL28">
        <f t="shared" si="8"/>
        <v>-2596.519922037367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-263.37252505346208</v>
      </c>
      <c r="AR28">
        <f t="shared" si="9"/>
        <v>-263.90962738715086</v>
      </c>
      <c r="AS28">
        <f t="shared" si="9"/>
        <v>15.594777474472924</v>
      </c>
      <c r="AT28">
        <f t="shared" si="9"/>
        <v>8.6427204962922239</v>
      </c>
      <c r="AU28">
        <f t="shared" si="9"/>
        <v>-239.6721294163857</v>
      </c>
      <c r="AW28">
        <v>25</v>
      </c>
      <c r="AX28">
        <f>IF(Z28&gt;0, (R28*SUMPRODUCT(K28:$K$98, X28:$X$98)-K28*$AZ$3)/Z28, 0)</f>
        <v>2510.5238662337806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</v>
      </c>
      <c r="S29">
        <f t="shared" si="1"/>
        <v>2337.07914383362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1168.6528037586666</v>
      </c>
      <c r="AC29">
        <f t="shared" si="2"/>
        <v>1008.0732438080512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-2950.7613913743726</v>
      </c>
      <c r="AI29">
        <f t="shared" si="6"/>
        <v>-2956.1531281415455</v>
      </c>
      <c r="AJ29">
        <f t="shared" si="7"/>
        <v>160.57955995061536</v>
      </c>
      <c r="AK29">
        <f t="shared" si="22"/>
        <v>81.805696263106668</v>
      </c>
      <c r="AL29">
        <f t="shared" si="8"/>
        <v>-2713.7678719278233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-243.18789025622667</v>
      </c>
      <c r="AR29">
        <f t="shared" si="9"/>
        <v>-243.63225186847313</v>
      </c>
      <c r="AS29">
        <f t="shared" si="9"/>
        <v>13.23421287699399</v>
      </c>
      <c r="AT29">
        <f t="shared" si="9"/>
        <v>6.742041136677785</v>
      </c>
      <c r="AU29">
        <f t="shared" si="9"/>
        <v>-223.65599785480134</v>
      </c>
      <c r="AW29">
        <v>26</v>
      </c>
      <c r="AX29">
        <f>IF(Z29&gt;0, (R29*SUMPRODUCT(K29:$K$98, X29:$X$98)-K29*$AZ$3)/Z29, 0)</f>
        <v>2337.07914383362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</v>
      </c>
      <c r="S30">
        <f t="shared" si="1"/>
        <v>2159.9303986590062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1008.0732438080512</v>
      </c>
      <c r="AC30">
        <f t="shared" si="2"/>
        <v>856.66478667936576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-3040.870393053201</v>
      </c>
      <c r="AI30">
        <f t="shared" si="6"/>
        <v>-3045.8281036535705</v>
      </c>
      <c r="AJ30">
        <f t="shared" si="7"/>
        <v>151.40845712868543</v>
      </c>
      <c r="AK30">
        <f t="shared" si="22"/>
        <v>70.565127066563591</v>
      </c>
      <c r="AL30">
        <f t="shared" si="8"/>
        <v>-2823.8545194583216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-223.76272394078882</v>
      </c>
      <c r="AR30">
        <f t="shared" si="9"/>
        <v>-224.12753752540692</v>
      </c>
      <c r="AS30">
        <f t="shared" si="9"/>
        <v>11.141405063558084</v>
      </c>
      <c r="AT30">
        <f t="shared" si="9"/>
        <v>5.1925412815073262</v>
      </c>
      <c r="AU30">
        <f t="shared" si="9"/>
        <v>-207.79359118034154</v>
      </c>
      <c r="AW30">
        <v>27</v>
      </c>
      <c r="AX30">
        <f>IF(Z30&gt;0, (R30*SUMPRODUCT(K30:$K$98, X30:$X$98)-K30*$AZ$3)/Z30, 0)</f>
        <v>2159.9303986590062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</v>
      </c>
      <c r="S31">
        <f t="shared" si="1"/>
        <v>1977.7979884904039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856.66478667936576</v>
      </c>
      <c r="AC31">
        <f t="shared" si="2"/>
        <v>714.84798517388151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-3121.4380526883206</v>
      </c>
      <c r="AI31">
        <f t="shared" si="6"/>
        <v>-3125.9560064261004</v>
      </c>
      <c r="AJ31">
        <f t="shared" si="7"/>
        <v>141.81680150548425</v>
      </c>
      <c r="AK31">
        <f t="shared" si="22"/>
        <v>59.966535067555611</v>
      </c>
      <c r="AL31">
        <f t="shared" si="8"/>
        <v>-2924.1726698530606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-205.08152007985862</v>
      </c>
      <c r="AR31">
        <f t="shared" si="9"/>
        <v>-205.37835404053786</v>
      </c>
      <c r="AS31">
        <f t="shared" si="9"/>
        <v>9.3175019765520766</v>
      </c>
      <c r="AT31">
        <f t="shared" si="9"/>
        <v>3.9398597563020177</v>
      </c>
      <c r="AU31">
        <f t="shared" si="9"/>
        <v>-192.12099230768376</v>
      </c>
      <c r="AW31">
        <v>28</v>
      </c>
      <c r="AX31">
        <f>IF(Z31&gt;0, (R31*SUMPRODUCT(K31:$K$98, X31:$X$98)-K31*$AZ$3)/Z31, 0)</f>
        <v>1977.7979884904039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</v>
      </c>
      <c r="S32">
        <f t="shared" si="1"/>
        <v>1788.3666393124454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714.84798517388151</v>
      </c>
      <c r="AC32">
        <f t="shared" si="2"/>
        <v>582.93246726840221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-3186.3905696433681</v>
      </c>
      <c r="AI32">
        <f t="shared" si="6"/>
        <v>-3190.4650450225645</v>
      </c>
      <c r="AJ32">
        <f t="shared" si="7"/>
        <v>131.91551790547931</v>
      </c>
      <c r="AK32">
        <f t="shared" si="22"/>
        <v>50.039358962171711</v>
      </c>
      <c r="AL32">
        <f t="shared" si="8"/>
        <v>-3008.5101681549136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-186.91871759115716</v>
      </c>
      <c r="AR32">
        <f t="shared" si="9"/>
        <v>-187.15773277027293</v>
      </c>
      <c r="AS32">
        <f t="shared" si="9"/>
        <v>7.7383732151910278</v>
      </c>
      <c r="AT32">
        <f t="shared" si="9"/>
        <v>2.9353880517351536</v>
      </c>
      <c r="AU32">
        <f t="shared" si="9"/>
        <v>-176.48397150334677</v>
      </c>
      <c r="AW32">
        <v>29</v>
      </c>
      <c r="AX32">
        <f>IF(Z32&gt;0, (R32*SUMPRODUCT(K32:$K$98, X32:$X$98)-K32*$AZ$3)/Z32, 0)</f>
        <v>1788.3666393124454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</v>
      </c>
      <c r="S33">
        <f t="shared" si="1"/>
        <v>1589.2417736324373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582.93246726840221</v>
      </c>
      <c r="AC33">
        <f t="shared" si="2"/>
        <v>461.34053733294127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-3240.8737675710877</v>
      </c>
      <c r="AI33">
        <f t="shared" si="6"/>
        <v>-3244.5023889755457</v>
      </c>
      <c r="AJ33">
        <f t="shared" si="7"/>
        <v>121.59192993546094</v>
      </c>
      <c r="AK33">
        <f t="shared" si="22"/>
        <v>40.805272708788159</v>
      </c>
      <c r="AL33">
        <f t="shared" si="8"/>
        <v>-3082.1051863312964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-169.74534667410828</v>
      </c>
      <c r="AR33">
        <f t="shared" si="9"/>
        <v>-169.93540085159955</v>
      </c>
      <c r="AS33">
        <f t="shared" si="9"/>
        <v>6.3685492801953059</v>
      </c>
      <c r="AT33">
        <f t="shared" si="9"/>
        <v>2.1372338630998047</v>
      </c>
      <c r="AU33">
        <f t="shared" si="9"/>
        <v>-161.42961770830442</v>
      </c>
      <c r="AW33">
        <v>30</v>
      </c>
      <c r="AX33">
        <f>IF(Z33&gt;0, (R33*SUMPRODUCT(K33:$K$98, X33:$X$98)-K33*$AZ$3)/Z33, 0)</f>
        <v>1589.2417736324373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</v>
      </c>
      <c r="S34">
        <f t="shared" si="1"/>
        <v>1373.5783072107845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461.34053733294127</v>
      </c>
      <c r="AC34">
        <f t="shared" si="2"/>
        <v>349.922679637133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-3263.4190064092973</v>
      </c>
      <c r="AI34">
        <f t="shared" si="6"/>
        <v>-3266.6034142239096</v>
      </c>
      <c r="AJ34">
        <f t="shared" si="7"/>
        <v>111.41785769580827</v>
      </c>
      <c r="AK34">
        <f t="shared" si="22"/>
        <v>32.29383761330589</v>
      </c>
      <c r="AL34">
        <f t="shared" si="8"/>
        <v>-3122.8917189147951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-152.61266557207128</v>
      </c>
      <c r="AR34">
        <f t="shared" si="9"/>
        <v>-152.76158330647868</v>
      </c>
      <c r="AS34">
        <f t="shared" si="9"/>
        <v>5.2104177311868014</v>
      </c>
      <c r="AT34">
        <f t="shared" si="9"/>
        <v>1.5102101906126189</v>
      </c>
      <c r="AU34">
        <f t="shared" ref="AU34:AU79" si="23">AL34*$K34</f>
        <v>-146.04095538467925</v>
      </c>
      <c r="AW34">
        <v>31</v>
      </c>
      <c r="AX34">
        <f>IF(Z34&gt;0, (R34*SUMPRODUCT(K34:$K$98, X34:$X$98)-K34*$AZ$3)/Z34, 0)</f>
        <v>1373.5783072107845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</v>
      </c>
      <c r="S35">
        <f t="shared" si="1"/>
        <v>1134.7969653156592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349.922679637133</v>
      </c>
      <c r="AC35">
        <f t="shared" si="2"/>
        <v>249.38812922425851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-3244.0562311510816</v>
      </c>
      <c r="AI35">
        <f t="shared" ref="AI35:AI66" si="25">SUM(AE35:AH35)</f>
        <v>-3246.8032878586541</v>
      </c>
      <c r="AJ35">
        <f t="shared" si="7"/>
        <v>100.53455041287449</v>
      </c>
      <c r="AK35">
        <f t="shared" si="22"/>
        <v>24.494587574599311</v>
      </c>
      <c r="AL35">
        <f t="shared" ref="AL35:AL79" si="26">SUM(AI35:AK35)</f>
        <v>-3121.7741498711803</v>
      </c>
      <c r="AN35">
        <f t="shared" ref="AN35:AT66" si="27">AE35*$K35</f>
        <v>0</v>
      </c>
      <c r="AO35">
        <f t="shared" si="27"/>
        <v>0</v>
      </c>
      <c r="AP35">
        <f t="shared" si="27"/>
        <v>-0.11470103621082253</v>
      </c>
      <c r="AQ35">
        <f t="shared" si="27"/>
        <v>-135.45283219436141</v>
      </c>
      <c r="AR35">
        <f t="shared" si="27"/>
        <v>-135.56753323057225</v>
      </c>
      <c r="AS35">
        <f t="shared" si="27"/>
        <v>4.1977353709367486</v>
      </c>
      <c r="AT35">
        <f t="shared" si="27"/>
        <v>1.022750847704949</v>
      </c>
      <c r="AU35">
        <f t="shared" si="23"/>
        <v>-130.34704701193056</v>
      </c>
      <c r="AW35">
        <v>32</v>
      </c>
      <c r="AX35">
        <f>IF(Z35&gt;0, (R35*SUMPRODUCT(K35:$K$98, X35:$X$98)-K35*$AZ$3)/Z35, 0)</f>
        <v>1134.7969653156592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</v>
      </c>
      <c r="S36">
        <f t="shared" si="1"/>
        <v>863.50389888301549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249.38812922425851</v>
      </c>
      <c r="AC36">
        <f t="shared" si="2"/>
        <v>160.43361413632249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-3177.3156731009249</v>
      </c>
      <c r="AI36">
        <f t="shared" si="25"/>
        <v>-3179.638094782284</v>
      </c>
      <c r="AJ36">
        <f t="shared" si="7"/>
        <v>88.954515087936016</v>
      </c>
      <c r="AK36">
        <f t="shared" si="22"/>
        <v>17.457169045698098</v>
      </c>
      <c r="AL36">
        <f t="shared" si="26"/>
        <v>-3073.2264106486496</v>
      </c>
      <c r="AN36">
        <f t="shared" si="27"/>
        <v>0</v>
      </c>
      <c r="AO36">
        <f t="shared" si="27"/>
        <v>0</v>
      </c>
      <c r="AP36">
        <f t="shared" si="27"/>
        <v>-8.6581034633249551E-2</v>
      </c>
      <c r="AQ36">
        <f t="shared" si="27"/>
        <v>-118.45190756767727</v>
      </c>
      <c r="AR36">
        <f t="shared" si="27"/>
        <v>-118.53848860231052</v>
      </c>
      <c r="AS36">
        <f t="shared" si="27"/>
        <v>3.3162685370321578</v>
      </c>
      <c r="AT36">
        <f t="shared" si="27"/>
        <v>0.65081193905301482</v>
      </c>
      <c r="AU36">
        <f t="shared" si="23"/>
        <v>-114.57140812622534</v>
      </c>
      <c r="AW36">
        <v>33</v>
      </c>
      <c r="AX36">
        <f>IF(Z36&gt;0, (R36*SUMPRODUCT(K36:$K$98, X36:$X$98)-K36*$AZ$3)/Z36, 0)</f>
        <v>863.50389888301549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</v>
      </c>
      <c r="S37">
        <f t="shared" si="1"/>
        <v>543.98510501970429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160.43361413632249</v>
      </c>
      <c r="AC37">
        <f t="shared" si="2"/>
        <v>83.498061127953562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-3044.2511488237728</v>
      </c>
      <c r="AI37">
        <f t="shared" si="25"/>
        <v>-3046.1698148947153</v>
      </c>
      <c r="AJ37">
        <f t="shared" si="7"/>
        <v>76.935553008368927</v>
      </c>
      <c r="AK37">
        <f t="shared" si="22"/>
        <v>11.230352989542576</v>
      </c>
      <c r="AL37">
        <f t="shared" si="26"/>
        <v>-2958.0039088968038</v>
      </c>
      <c r="AN37">
        <f t="shared" si="27"/>
        <v>0</v>
      </c>
      <c r="AO37">
        <f t="shared" si="27"/>
        <v>0</v>
      </c>
      <c r="AP37">
        <f t="shared" si="27"/>
        <v>-6.3865022135268151E-2</v>
      </c>
      <c r="AQ37">
        <f t="shared" si="27"/>
        <v>-101.33142496726232</v>
      </c>
      <c r="AR37">
        <f t="shared" si="27"/>
        <v>-101.39528998939758</v>
      </c>
      <c r="AS37">
        <f t="shared" si="27"/>
        <v>2.5608889792140035</v>
      </c>
      <c r="AT37">
        <f t="shared" si="27"/>
        <v>0.37381530487568193</v>
      </c>
      <c r="AU37">
        <f t="shared" si="23"/>
        <v>-98.460585705307906</v>
      </c>
      <c r="AW37">
        <v>34</v>
      </c>
      <c r="AX37">
        <f>IF(Z37&gt;0, (R37*SUMPRODUCT(K37:$K$98, X37:$X$98)-K37*$AZ$3)/Z37, 0)</f>
        <v>543.98510501970429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</v>
      </c>
      <c r="S38">
        <f t="shared" si="1"/>
        <v>155.72739450290501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83.498061127953562</v>
      </c>
      <c r="AC38">
        <f t="shared" si="2"/>
        <v>19.234809874359371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-2844.2449044887708</v>
      </c>
      <c r="AI38">
        <f t="shared" si="25"/>
        <v>-2845.7888532859429</v>
      </c>
      <c r="AJ38">
        <f t="shared" si="7"/>
        <v>64.263251253594191</v>
      </c>
      <c r="AK38">
        <f t="shared" si="22"/>
        <v>5.8448642789567495</v>
      </c>
      <c r="AL38">
        <f t="shared" si="26"/>
        <v>-2775.6807377533919</v>
      </c>
      <c r="AN38">
        <f t="shared" si="27"/>
        <v>0</v>
      </c>
      <c r="AO38">
        <f t="shared" si="27"/>
        <v>0</v>
      </c>
      <c r="AP38">
        <f t="shared" si="27"/>
        <v>-4.5885824755521984E-2</v>
      </c>
      <c r="AQ38">
        <f t="shared" si="27"/>
        <v>-84.530344198077415</v>
      </c>
      <c r="AR38">
        <f t="shared" si="27"/>
        <v>-84.576230022832945</v>
      </c>
      <c r="AS38">
        <f t="shared" si="27"/>
        <v>1.90988994624928</v>
      </c>
      <c r="AT38">
        <f t="shared" si="27"/>
        <v>0.17370810386669788</v>
      </c>
      <c r="AU38">
        <f t="shared" si="23"/>
        <v>-82.492631972716964</v>
      </c>
      <c r="AW38">
        <v>35</v>
      </c>
      <c r="AX38">
        <f>IF(Z38&gt;0, (R38*SUMPRODUCT(K38:$K$98, X38:$X$98)-K38*$AZ$3)/Z38, 0)</f>
        <v>155.72739450290501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</v>
      </c>
      <c r="S39">
        <f t="shared" si="1"/>
        <v>-333.66305389795468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19.234809874359371</v>
      </c>
      <c r="AC39">
        <f t="shared" si="2"/>
        <v>-32.198950650800015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-2577.9348268413723</v>
      </c>
      <c r="AI39">
        <f t="shared" si="25"/>
        <v>-2579.1410942972175</v>
      </c>
      <c r="AJ39">
        <f t="shared" si="7"/>
        <v>51.433760525159386</v>
      </c>
      <c r="AK39">
        <f t="shared" si="22"/>
        <v>1.3464366912051562</v>
      </c>
      <c r="AL39">
        <f t="shared" si="26"/>
        <v>-2526.3608970808527</v>
      </c>
      <c r="AN39">
        <f t="shared" si="27"/>
        <v>0</v>
      </c>
      <c r="AO39">
        <f t="shared" si="27"/>
        <v>0</v>
      </c>
      <c r="AP39">
        <f t="shared" si="27"/>
        <v>-3.2008935920731972E-2</v>
      </c>
      <c r="AQ39">
        <f t="shared" si="27"/>
        <v>-68.406844833906689</v>
      </c>
      <c r="AR39">
        <f t="shared" si="27"/>
        <v>-68.438853769827432</v>
      </c>
      <c r="AS39">
        <f t="shared" si="27"/>
        <v>1.3648216544635681</v>
      </c>
      <c r="AT39">
        <f t="shared" si="27"/>
        <v>3.5728399668971685E-2</v>
      </c>
      <c r="AU39">
        <f t="shared" si="23"/>
        <v>-67.03830371569488</v>
      </c>
      <c r="AW39">
        <v>36</v>
      </c>
      <c r="AX39">
        <f>IF(Z39&gt;0, (R39*SUMPRODUCT(K39:$K$98, X39:$X$98)-K39*$AZ$3)/Z39, 0)</f>
        <v>-333.66305389795468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</v>
      </c>
      <c r="S40">
        <f t="shared" si="1"/>
        <v>-974.53571806583784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-32.198950650800015</v>
      </c>
      <c r="AC40">
        <f t="shared" si="2"/>
        <v>-71.055274348172645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-2262.4458362076107</v>
      </c>
      <c r="AI40">
        <f t="shared" si="25"/>
        <v>-2263.3572352593715</v>
      </c>
      <c r="AJ40">
        <f t="shared" si="7"/>
        <v>38.85632369737263</v>
      </c>
      <c r="AK40">
        <f t="shared" si="22"/>
        <v>-2.2539265455560011</v>
      </c>
      <c r="AL40">
        <f t="shared" si="26"/>
        <v>-2226.7548381075549</v>
      </c>
      <c r="AN40">
        <f t="shared" si="27"/>
        <v>0</v>
      </c>
      <c r="AO40">
        <f t="shared" si="27"/>
        <v>0</v>
      </c>
      <c r="AP40">
        <f t="shared" si="27"/>
        <v>-2.1593258094764992E-2</v>
      </c>
      <c r="AQ40">
        <f t="shared" si="27"/>
        <v>-53.602839252770437</v>
      </c>
      <c r="AR40">
        <f t="shared" si="27"/>
        <v>-53.624432510865205</v>
      </c>
      <c r="AS40">
        <f t="shared" si="27"/>
        <v>0.92060072323992348</v>
      </c>
      <c r="AT40">
        <f t="shared" si="27"/>
        <v>-5.340099655667685E-2</v>
      </c>
      <c r="AU40">
        <f t="shared" si="23"/>
        <v>-52.757232784181959</v>
      </c>
      <c r="AW40">
        <v>37</v>
      </c>
      <c r="AX40">
        <f>IF(Z40&gt;0, (R40*SUMPRODUCT(K40:$K$98, X40:$X$98)-K40*$AZ$3)/Z40, 0)</f>
        <v>-974.53571806583784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</v>
      </c>
      <c r="S41">
        <f t="shared" si="1"/>
        <v>-1854.9903269256201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-71.055274348172645</v>
      </c>
      <c r="AC41">
        <f t="shared" si="2"/>
        <v>-98.273719729037779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-1920.4782155841419</v>
      </c>
      <c r="AI41">
        <f t="shared" si="25"/>
        <v>-1921.1404408684371</v>
      </c>
      <c r="AJ41">
        <f t="shared" si="7"/>
        <v>27.218445380865134</v>
      </c>
      <c r="AK41">
        <f t="shared" si="22"/>
        <v>-4.973869204372086</v>
      </c>
      <c r="AL41">
        <f t="shared" si="26"/>
        <v>-1898.8958646919439</v>
      </c>
      <c r="AN41">
        <f t="shared" si="27"/>
        <v>0</v>
      </c>
      <c r="AO41">
        <f t="shared" si="27"/>
        <v>0</v>
      </c>
      <c r="AP41">
        <f t="shared" si="27"/>
        <v>-1.4008684008783275E-2</v>
      </c>
      <c r="AQ41">
        <f t="shared" si="27"/>
        <v>-40.625710171286237</v>
      </c>
      <c r="AR41">
        <f t="shared" si="27"/>
        <v>-40.639718855295023</v>
      </c>
      <c r="AS41">
        <f t="shared" si="27"/>
        <v>0.57577777471413583</v>
      </c>
      <c r="AT41">
        <f t="shared" si="27"/>
        <v>-0.10521700641381385</v>
      </c>
      <c r="AU41">
        <f t="shared" si="23"/>
        <v>-40.169158086994699</v>
      </c>
      <c r="AW41">
        <v>38</v>
      </c>
      <c r="AX41">
        <f>IF(Z41&gt;0, (R41*SUMPRODUCT(K41:$K$98, X41:$X$98)-K41*$AZ$3)/Z41, 0)</f>
        <v>-1854.9903269256201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</v>
      </c>
      <c r="S42">
        <f t="shared" si="1"/>
        <v>-3136.8158260451864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-98.273719729037779</v>
      </c>
      <c r="AC42">
        <f t="shared" si="2"/>
        <v>-115.34193537183712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-1567.7854400253075</v>
      </c>
      <c r="AI42">
        <f t="shared" si="25"/>
        <v>-1568.2450698767564</v>
      </c>
      <c r="AJ42">
        <f t="shared" si="7"/>
        <v>17.068215642799345</v>
      </c>
      <c r="AK42">
        <f t="shared" si="22"/>
        <v>-6.8791603810326452</v>
      </c>
      <c r="AL42">
        <f t="shared" si="26"/>
        <v>-1558.0560146149896</v>
      </c>
      <c r="AN42">
        <f t="shared" si="27"/>
        <v>0</v>
      </c>
      <c r="AO42">
        <f t="shared" si="27"/>
        <v>0</v>
      </c>
      <c r="AP42">
        <f t="shared" si="27"/>
        <v>-8.6812404417933656E-3</v>
      </c>
      <c r="AQ42">
        <f t="shared" si="27"/>
        <v>-29.611484813477642</v>
      </c>
      <c r="AR42">
        <f t="shared" si="27"/>
        <v>-29.620166053919434</v>
      </c>
      <c r="AS42">
        <f t="shared" si="27"/>
        <v>0.32237524051234706</v>
      </c>
      <c r="AT42">
        <f t="shared" si="27"/>
        <v>-0.12992986664625297</v>
      </c>
      <c r="AU42">
        <f t="shared" si="23"/>
        <v>-29.427720680053341</v>
      </c>
      <c r="AW42">
        <v>39</v>
      </c>
      <c r="AX42">
        <f>IF(Z42&gt;0, (R42*SUMPRODUCT(K42:$K$98, X42:$X$98)-K42*$AZ$3)/Z42, 0)</f>
        <v>-3136.8158260451864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</v>
      </c>
      <c r="S43">
        <f t="shared" si="1"/>
        <v>-5126.5926756504441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-115.34193537183712</v>
      </c>
      <c r="AC43">
        <f t="shared" si="2"/>
        <v>-123.91994292773718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-1223.069500762329</v>
      </c>
      <c r="AI43">
        <f t="shared" si="25"/>
        <v>-1223.3716506276683</v>
      </c>
      <c r="AJ43">
        <f t="shared" si="7"/>
        <v>8.5780075559000579</v>
      </c>
      <c r="AK43">
        <f t="shared" si="22"/>
        <v>-8.0739354760286002</v>
      </c>
      <c r="AL43">
        <f t="shared" si="26"/>
        <v>-1222.8675785477967</v>
      </c>
      <c r="AN43">
        <f t="shared" si="27"/>
        <v>0</v>
      </c>
      <c r="AO43">
        <f t="shared" si="27"/>
        <v>0</v>
      </c>
      <c r="AP43">
        <f t="shared" si="27"/>
        <v>-5.0953959827596236E-3</v>
      </c>
      <c r="AQ43">
        <f t="shared" si="27"/>
        <v>-20.62560383346181</v>
      </c>
      <c r="AR43">
        <f t="shared" si="27"/>
        <v>-20.63069922944457</v>
      </c>
      <c r="AS43">
        <f t="shared" si="27"/>
        <v>0.14465783458598203</v>
      </c>
      <c r="AT43">
        <f t="shared" si="27"/>
        <v>-0.1361572620376047</v>
      </c>
      <c r="AU43">
        <f t="shared" si="23"/>
        <v>-20.622198656896192</v>
      </c>
      <c r="AW43">
        <v>40</v>
      </c>
      <c r="AX43">
        <f>IF(Z43&gt;0, (R43*SUMPRODUCT(K43:$K$98, X43:$X$98)-K43*$AZ$3)/Z43, 0)</f>
        <v>-5126.5926756504441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</v>
      </c>
      <c r="S44">
        <f t="shared" si="1"/>
        <v>-8422.5528373032012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-123.91994292773718</v>
      </c>
      <c r="AC44">
        <f t="shared" si="2"/>
        <v>-125.76565635264761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-899.82577723327631</v>
      </c>
      <c r="AI44">
        <f t="shared" si="25"/>
        <v>-900.01242737780797</v>
      </c>
      <c r="AJ44">
        <f t="shared" si="7"/>
        <v>1.8457134249104286</v>
      </c>
      <c r="AK44">
        <f t="shared" si="22"/>
        <v>-8.6743960049416042</v>
      </c>
      <c r="AL44">
        <f t="shared" si="26"/>
        <v>-906.84110995783919</v>
      </c>
      <c r="AN44">
        <f t="shared" si="27"/>
        <v>0</v>
      </c>
      <c r="AO44">
        <f t="shared" si="27"/>
        <v>0</v>
      </c>
      <c r="AP44">
        <f t="shared" si="27"/>
        <v>-2.8103851578290865E-3</v>
      </c>
      <c r="AQ44">
        <f t="shared" si="27"/>
        <v>-13.548647472596073</v>
      </c>
      <c r="AR44">
        <f t="shared" si="27"/>
        <v>-13.551457857753903</v>
      </c>
      <c r="AS44">
        <f t="shared" si="27"/>
        <v>2.7790847030898486E-2</v>
      </c>
      <c r="AT44">
        <f t="shared" si="27"/>
        <v>-0.13061009862377093</v>
      </c>
      <c r="AU44">
        <f t="shared" si="23"/>
        <v>-13.654277109346776</v>
      </c>
      <c r="AW44">
        <v>41</v>
      </c>
      <c r="AX44">
        <f>IF(Z44&gt;0, (R44*SUMPRODUCT(K44:$K$98, X44:$X$98)-K44*$AZ$3)/Z44, 0)</f>
        <v>-8422.5528373032012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</v>
      </c>
      <c r="S45">
        <f t="shared" si="1"/>
        <v>-14240.161635411196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-125.76565635264761</v>
      </c>
      <c r="AC45">
        <f t="shared" si="2"/>
        <v>-122.54654453189423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-617.6992461920654</v>
      </c>
      <c r="AI45">
        <f t="shared" si="25"/>
        <v>-617.8068174293777</v>
      </c>
      <c r="AJ45">
        <f t="shared" si="7"/>
        <v>-3.2191118207533833</v>
      </c>
      <c r="AK45">
        <f t="shared" si="22"/>
        <v>-8.803595944685334</v>
      </c>
      <c r="AL45">
        <f t="shared" si="26"/>
        <v>-629.82952519481637</v>
      </c>
      <c r="AN45">
        <f t="shared" si="27"/>
        <v>0</v>
      </c>
      <c r="AO45">
        <f t="shared" si="27"/>
        <v>0</v>
      </c>
      <c r="AP45">
        <f t="shared" si="27"/>
        <v>-1.446157698970778E-3</v>
      </c>
      <c r="AQ45">
        <f t="shared" si="27"/>
        <v>-8.30417631002517</v>
      </c>
      <c r="AR45">
        <f t="shared" si="27"/>
        <v>-8.3056224677241399</v>
      </c>
      <c r="AS45">
        <f t="shared" si="27"/>
        <v>-4.3276841093813238E-2</v>
      </c>
      <c r="AT45">
        <f t="shared" si="27"/>
        <v>-0.11835308742494088</v>
      </c>
      <c r="AU45">
        <f t="shared" si="23"/>
        <v>-8.4672523962428929</v>
      </c>
      <c r="AW45">
        <v>42</v>
      </c>
      <c r="AX45">
        <f>IF(Z45&gt;0, (R45*SUMPRODUCT(K45:$K$98, X45:$X$98)-K45*$AZ$3)/Z45, 0)</f>
        <v>-14240.161635411196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</v>
      </c>
      <c r="S46">
        <f t="shared" si="1"/>
        <v>-23666.151975148463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-122.54654453189423</v>
      </c>
      <c r="AC46">
        <f t="shared" si="2"/>
        <v>-115.87950718714308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-362.32183049296577</v>
      </c>
      <c r="AI46">
        <f t="shared" si="25"/>
        <v>-362.38303578909336</v>
      </c>
      <c r="AJ46">
        <f t="shared" si="7"/>
        <v>-6.6670373447511508</v>
      </c>
      <c r="AK46">
        <f t="shared" si="22"/>
        <v>-8.5782581172325969</v>
      </c>
      <c r="AL46">
        <f t="shared" si="26"/>
        <v>-377.62833125107716</v>
      </c>
      <c r="AN46">
        <f t="shared" si="27"/>
        <v>0</v>
      </c>
      <c r="AO46">
        <f t="shared" si="27"/>
        <v>0</v>
      </c>
      <c r="AP46">
        <f t="shared" si="27"/>
        <v>-7.3466689563269488E-4</v>
      </c>
      <c r="AQ46">
        <f t="shared" si="27"/>
        <v>-4.349065706231797</v>
      </c>
      <c r="AR46">
        <f t="shared" si="27"/>
        <v>-4.3498003731274304</v>
      </c>
      <c r="AS46">
        <f t="shared" si="27"/>
        <v>-8.0026598007560179E-2</v>
      </c>
      <c r="AT46">
        <f t="shared" si="27"/>
        <v>-0.10296759691819102</v>
      </c>
      <c r="AU46">
        <f t="shared" si="23"/>
        <v>-4.5327945680531823</v>
      </c>
      <c r="AW46">
        <v>43</v>
      </c>
      <c r="AX46">
        <f>IF(Z46&gt;0, (R46*SUMPRODUCT(K46:$K$98, X46:$X$98)-K46*$AZ$3)/Z46, 0)</f>
        <v>-23666.151975148463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</v>
      </c>
      <c r="S47">
        <f t="shared" si="1"/>
        <v>-38900.271372515934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-115.87950718714308</v>
      </c>
      <c r="AC47">
        <f t="shared" si="2"/>
        <v>-106.86141784446747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-210.03984669903434</v>
      </c>
      <c r="AI47">
        <f t="shared" si="25"/>
        <v>-210.07418496136327</v>
      </c>
      <c r="AJ47">
        <f t="shared" si="7"/>
        <v>-9.0180893426756086</v>
      </c>
      <c r="AK47">
        <f t="shared" si="22"/>
        <v>-8.1115655031000156</v>
      </c>
      <c r="AL47">
        <f t="shared" si="26"/>
        <v>-227.20383980713891</v>
      </c>
      <c r="AN47">
        <f t="shared" si="27"/>
        <v>0</v>
      </c>
      <c r="AO47">
        <f t="shared" si="27"/>
        <v>0</v>
      </c>
      <c r="AP47">
        <f t="shared" si="27"/>
        <v>-3.6801181233371869E-4</v>
      </c>
      <c r="AQ47">
        <f t="shared" si="27"/>
        <v>-2.2510499775900219</v>
      </c>
      <c r="AR47">
        <f t="shared" si="27"/>
        <v>-2.2514179894023556</v>
      </c>
      <c r="AS47">
        <f t="shared" si="27"/>
        <v>-9.6649136493718812E-2</v>
      </c>
      <c r="AT47">
        <f t="shared" si="27"/>
        <v>-8.6933692015769462E-2</v>
      </c>
      <c r="AU47">
        <f t="shared" si="23"/>
        <v>-2.4350008179118441</v>
      </c>
      <c r="AW47">
        <v>44</v>
      </c>
      <c r="AX47">
        <f>IF(Z47&gt;0, (R47*SUMPRODUCT(K47:$K$98, X47:$X$98)-K47*$AZ$3)/Z47, 0)</f>
        <v>-38900.271372515934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</v>
      </c>
      <c r="S48">
        <f t="shared" si="1"/>
        <v>-64052.260352021265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-106.86141784446747</v>
      </c>
      <c r="AC48">
        <f t="shared" si="2"/>
        <v>-97.177507956961577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-120.24306786839659</v>
      </c>
      <c r="AI48">
        <f t="shared" si="25"/>
        <v>-120.26203236461868</v>
      </c>
      <c r="AJ48">
        <f t="shared" si="7"/>
        <v>-9.6839098875058909</v>
      </c>
      <c r="AK48">
        <f t="shared" si="22"/>
        <v>-7.4802992491127238</v>
      </c>
      <c r="AL48">
        <f t="shared" si="26"/>
        <v>-137.42624150123729</v>
      </c>
      <c r="AN48">
        <f t="shared" si="27"/>
        <v>0</v>
      </c>
      <c r="AO48">
        <f t="shared" si="27"/>
        <v>0</v>
      </c>
      <c r="AP48">
        <f t="shared" si="27"/>
        <v>-1.8147079108120343E-4</v>
      </c>
      <c r="AQ48">
        <f t="shared" si="27"/>
        <v>-1.15060291571024</v>
      </c>
      <c r="AR48">
        <f t="shared" si="27"/>
        <v>-1.150784386501321</v>
      </c>
      <c r="AS48">
        <f t="shared" si="27"/>
        <v>-9.2665092047007167E-2</v>
      </c>
      <c r="AT48">
        <f t="shared" si="27"/>
        <v>-7.1578796840365319E-2</v>
      </c>
      <c r="AU48">
        <f t="shared" si="23"/>
        <v>-1.3150282753886935</v>
      </c>
      <c r="AW48">
        <v>45</v>
      </c>
      <c r="AX48">
        <f>IF(Z48&gt;0, (R48*SUMPRODUCT(K48:$K$98, X48:$X$98)-K48*$AZ$3)/Z48, 0)</f>
        <v>-64052.260352021265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</v>
      </c>
      <c r="S49">
        <f t="shared" si="1"/>
        <v>-106498.22384853904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-97.177507956961577</v>
      </c>
      <c r="AC49">
        <f t="shared" si="2"/>
        <v>-87.671896707407612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-67.876407376611098</v>
      </c>
      <c r="AI49">
        <f t="shared" si="25"/>
        <v>-67.886697676948884</v>
      </c>
      <c r="AJ49">
        <f t="shared" si="7"/>
        <v>-9.5056112495539651</v>
      </c>
      <c r="AK49">
        <f t="shared" si="22"/>
        <v>-6.8024255569873109</v>
      </c>
      <c r="AL49">
        <f t="shared" si="26"/>
        <v>-84.194734483490166</v>
      </c>
      <c r="AN49">
        <f t="shared" si="27"/>
        <v>0</v>
      </c>
      <c r="AO49">
        <f t="shared" si="27"/>
        <v>0</v>
      </c>
      <c r="AP49">
        <f t="shared" si="27"/>
        <v>-8.7917524225902439E-5</v>
      </c>
      <c r="AQ49">
        <f t="shared" si="27"/>
        <v>-0.57991754312414756</v>
      </c>
      <c r="AR49">
        <f t="shared" si="27"/>
        <v>-0.58000546064837344</v>
      </c>
      <c r="AS49">
        <f t="shared" si="27"/>
        <v>-8.1213354312474784E-2</v>
      </c>
      <c r="AT49">
        <f t="shared" si="27"/>
        <v>-5.8118071783102507E-2</v>
      </c>
      <c r="AU49">
        <f t="shared" si="23"/>
        <v>-0.7193368867439508</v>
      </c>
      <c r="AW49">
        <v>46</v>
      </c>
      <c r="AX49">
        <f>IF(Z49&gt;0, (R49*SUMPRODUCT(K49:$K$98, X49:$X$98)-K49*$AZ$3)/Z49, 0)</f>
        <v>-106498.22384853904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</v>
      </c>
      <c r="S50">
        <f t="shared" si="1"/>
        <v>-179447.15475854388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-87.671896707407612</v>
      </c>
      <c r="AC50">
        <f t="shared" si="2"/>
        <v>-78.737337317260156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-37.621449087879384</v>
      </c>
      <c r="AI50">
        <f t="shared" si="25"/>
        <v>-37.626933804077808</v>
      </c>
      <c r="AJ50">
        <f t="shared" si="7"/>
        <v>-8.9345593901474558</v>
      </c>
      <c r="AK50">
        <f t="shared" si="22"/>
        <v>-6.1370327695185338</v>
      </c>
      <c r="AL50">
        <f t="shared" si="26"/>
        <v>-52.698525963743798</v>
      </c>
      <c r="AN50">
        <f t="shared" si="27"/>
        <v>0</v>
      </c>
      <c r="AO50">
        <f t="shared" si="27"/>
        <v>0</v>
      </c>
      <c r="AP50">
        <f t="shared" si="27"/>
        <v>-4.1839215903273054E-5</v>
      </c>
      <c r="AQ50">
        <f t="shared" si="27"/>
        <v>-0.28698876551412567</v>
      </c>
      <c r="AR50">
        <f t="shared" si="27"/>
        <v>-0.28703060473002889</v>
      </c>
      <c r="AS50">
        <f t="shared" si="27"/>
        <v>-6.8155752422017879E-2</v>
      </c>
      <c r="AT50">
        <f t="shared" si="27"/>
        <v>-4.6815300876097567E-2</v>
      </c>
      <c r="AU50">
        <f t="shared" si="23"/>
        <v>-0.40200165802814436</v>
      </c>
      <c r="AW50">
        <v>47</v>
      </c>
      <c r="AX50">
        <f>IF(Z50&gt;0, (R50*SUMPRODUCT(K50:$K$98, X50:$X$98)-K50*$AZ$3)/Z50, 0)</f>
        <v>-179447.15475854388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</v>
      </c>
      <c r="S51">
        <f t="shared" si="1"/>
        <v>-307566.54271119559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-78.737337317260156</v>
      </c>
      <c r="AC51">
        <f t="shared" si="2"/>
        <v>-70.529257392353202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-20.507570753534441</v>
      </c>
      <c r="AI51">
        <f t="shared" si="25"/>
        <v>-20.510437176226691</v>
      </c>
      <c r="AJ51">
        <f t="shared" si="7"/>
        <v>-8.2080799249069543</v>
      </c>
      <c r="AK51">
        <f t="shared" si="22"/>
        <v>-5.5116136122082118</v>
      </c>
      <c r="AL51">
        <f t="shared" si="26"/>
        <v>-34.230130713341858</v>
      </c>
      <c r="AN51">
        <f t="shared" si="27"/>
        <v>0</v>
      </c>
      <c r="AO51">
        <f t="shared" si="27"/>
        <v>0</v>
      </c>
      <c r="AP51">
        <f t="shared" si="27"/>
        <v>-1.952322625018202E-5</v>
      </c>
      <c r="AQ51">
        <f t="shared" si="27"/>
        <v>-0.1396772167431175</v>
      </c>
      <c r="AR51">
        <f t="shared" si="27"/>
        <v>-0.13969673996936771</v>
      </c>
      <c r="AS51">
        <f t="shared" si="27"/>
        <v>-5.5905293342385101E-2</v>
      </c>
      <c r="AT51">
        <f t="shared" si="27"/>
        <v>-3.7539641255853844E-2</v>
      </c>
      <c r="AU51">
        <f t="shared" si="23"/>
        <v>-0.23314167456760665</v>
      </c>
      <c r="AW51">
        <v>48</v>
      </c>
      <c r="AX51">
        <f>IF(Z51&gt;0, (R51*SUMPRODUCT(K51:$K$98, X51:$X$98)-K51*$AZ$3)/Z51, 0)</f>
        <v>-307566.54271119559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</v>
      </c>
      <c r="S52">
        <f t="shared" si="1"/>
        <v>-537570.6609450297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-70.529257392353202</v>
      </c>
      <c r="AC52">
        <f t="shared" si="2"/>
        <v>-63.084051849791791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-10.967042649103254</v>
      </c>
      <c r="AI52">
        <f t="shared" si="25"/>
        <v>-10.968509527237444</v>
      </c>
      <c r="AJ52">
        <f t="shared" si="7"/>
        <v>-7.4452055425614105</v>
      </c>
      <c r="AK52">
        <f t="shared" si="22"/>
        <v>-4.9370480174647247</v>
      </c>
      <c r="AL52">
        <f t="shared" si="26"/>
        <v>-23.35076308726358</v>
      </c>
      <c r="AN52">
        <f t="shared" si="27"/>
        <v>0</v>
      </c>
      <c r="AO52">
        <f t="shared" si="27"/>
        <v>0</v>
      </c>
      <c r="AP52">
        <f t="shared" si="27"/>
        <v>-8.9204623827633771E-6</v>
      </c>
      <c r="AQ52">
        <f t="shared" si="27"/>
        <v>-6.6693400849894405E-2</v>
      </c>
      <c r="AR52">
        <f t="shared" si="27"/>
        <v>-6.6702321312277171E-2</v>
      </c>
      <c r="AS52">
        <f t="shared" si="27"/>
        <v>-4.5276205586790984E-2</v>
      </c>
      <c r="AT52">
        <f t="shared" si="27"/>
        <v>-3.0023456001684719E-2</v>
      </c>
      <c r="AU52">
        <f t="shared" si="23"/>
        <v>-0.14200198290075289</v>
      </c>
      <c r="AW52">
        <v>49</v>
      </c>
      <c r="AX52">
        <f>IF(Z52&gt;0, (R52*SUMPRODUCT(K52:$K$98, X52:$X$98)-K52*$AZ$3)/Z52, 0)</f>
        <v>-537570.6609450297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</v>
      </c>
      <c r="S53">
        <f t="shared" si="1"/>
        <v>-959881.72748205438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-63.084051849791791</v>
      </c>
      <c r="AC53">
        <f t="shared" si="2"/>
        <v>-56.378528501262636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-5.7441878204700094</v>
      </c>
      <c r="AI53">
        <f t="shared" si="25"/>
        <v>-5.7449220063452993</v>
      </c>
      <c r="AJ53">
        <f t="shared" si="7"/>
        <v>-6.7055233485291552</v>
      </c>
      <c r="AK53">
        <f t="shared" si="22"/>
        <v>-4.4158836294854256</v>
      </c>
      <c r="AL53">
        <f t="shared" si="26"/>
        <v>-16.866328984359878</v>
      </c>
      <c r="AN53">
        <f t="shared" si="27"/>
        <v>0</v>
      </c>
      <c r="AO53">
        <f t="shared" si="27"/>
        <v>0</v>
      </c>
      <c r="AP53">
        <f t="shared" si="27"/>
        <v>-3.9864042175600235E-6</v>
      </c>
      <c r="AQ53">
        <f t="shared" si="27"/>
        <v>-3.1189178823346552E-2</v>
      </c>
      <c r="AR53">
        <f t="shared" si="27"/>
        <v>-3.1193165227564112E-2</v>
      </c>
      <c r="AS53">
        <f t="shared" si="27"/>
        <v>-3.6408936016352061E-2</v>
      </c>
      <c r="AT53">
        <f t="shared" si="27"/>
        <v>-2.3976894295186919E-2</v>
      </c>
      <c r="AU53">
        <f t="shared" si="23"/>
        <v>-9.1578995539103078E-2</v>
      </c>
      <c r="AW53">
        <v>50</v>
      </c>
      <c r="AX53">
        <f>IF(Z53&gt;0, (R53*SUMPRODUCT(K53:$K$98, X53:$X$98)-K53*$AZ$3)/Z53, 0)</f>
        <v>-959881.72748205438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</v>
      </c>
      <c r="S54">
        <f t="shared" si="1"/>
        <v>-1755470.8490632165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-56.378528501262636</v>
      </c>
      <c r="AC54">
        <f t="shared" si="2"/>
        <v>-50.363095582426119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-2.9458297796769854</v>
      </c>
      <c r="AI54">
        <f t="shared" si="25"/>
        <v>-2.9461883949710623</v>
      </c>
      <c r="AJ54">
        <f t="shared" si="7"/>
        <v>-6.0154329188365168</v>
      </c>
      <c r="AK54">
        <f t="shared" si="22"/>
        <v>-3.9464969950883848</v>
      </c>
      <c r="AL54">
        <f t="shared" si="26"/>
        <v>-12.908118308895965</v>
      </c>
      <c r="AN54">
        <f t="shared" si="27"/>
        <v>0</v>
      </c>
      <c r="AO54">
        <f t="shared" si="27"/>
        <v>0</v>
      </c>
      <c r="AP54">
        <f t="shared" si="27"/>
        <v>-1.7385456279162952E-6</v>
      </c>
      <c r="AQ54">
        <f t="shared" si="27"/>
        <v>-1.428120765798695E-2</v>
      </c>
      <c r="AR54">
        <f t="shared" si="27"/>
        <v>-1.4282946203614866E-2</v>
      </c>
      <c r="AS54">
        <f t="shared" si="27"/>
        <v>-2.9162461205078441E-2</v>
      </c>
      <c r="AT54">
        <f t="shared" si="27"/>
        <v>-1.9132382833966316E-2</v>
      </c>
      <c r="AU54">
        <f t="shared" si="23"/>
        <v>-6.2577790242659623E-2</v>
      </c>
      <c r="AW54">
        <v>51</v>
      </c>
      <c r="AX54">
        <f>IF(Z54&gt;0, (R54*SUMPRODUCT(K54:$K$98, X54:$X$98)-K54*$AZ$3)/Z54, 0)</f>
        <v>-1755470.8490632165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</v>
      </c>
      <c r="S55">
        <f t="shared" si="1"/>
        <v>-3293295.1664684745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-50.363095582426119</v>
      </c>
      <c r="AC55">
        <f t="shared" si="2"/>
        <v>-44.978607060030654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-1.4744701231496595</v>
      </c>
      <c r="AI55">
        <f t="shared" si="25"/>
        <v>-1.4746408435254019</v>
      </c>
      <c r="AJ55">
        <f t="shared" si="7"/>
        <v>-5.3844885223954648</v>
      </c>
      <c r="AK55">
        <f t="shared" si="22"/>
        <v>-3.5254166907698288</v>
      </c>
      <c r="AL55">
        <f t="shared" si="26"/>
        <v>-10.384546056690695</v>
      </c>
      <c r="AN55">
        <f t="shared" si="27"/>
        <v>0</v>
      </c>
      <c r="AO55">
        <f t="shared" si="27"/>
        <v>0</v>
      </c>
      <c r="AP55">
        <f t="shared" si="27"/>
        <v>-7.3896627962738598E-7</v>
      </c>
      <c r="AQ55">
        <f t="shared" si="27"/>
        <v>-6.3822709889604246E-3</v>
      </c>
      <c r="AR55">
        <f t="shared" si="27"/>
        <v>-6.3830099552400514E-3</v>
      </c>
      <c r="AS55">
        <f t="shared" si="27"/>
        <v>-2.3306857390549423E-2</v>
      </c>
      <c r="AT55">
        <f t="shared" si="27"/>
        <v>-1.5259830847866807E-2</v>
      </c>
      <c r="AU55">
        <f t="shared" si="23"/>
        <v>-4.4949698193656282E-2</v>
      </c>
      <c r="AW55">
        <v>52</v>
      </c>
      <c r="AX55">
        <f>IF(Z55&gt;0, (R55*SUMPRODUCT(K55:$K$98, X55:$X$98)-K55*$AZ$3)/Z55, 0)</f>
        <v>-3293295.1664684745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</v>
      </c>
      <c r="S56">
        <f t="shared" si="1"/>
        <v>-6352734.0023198565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-44.978607060030654</v>
      </c>
      <c r="AC56">
        <f t="shared" si="2"/>
        <v>-40.164659214900468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-0.71986327035178921</v>
      </c>
      <c r="AI56">
        <f t="shared" si="25"/>
        <v>-0.71994230061498032</v>
      </c>
      <c r="AJ56">
        <f t="shared" si="7"/>
        <v>-4.8139478451301869</v>
      </c>
      <c r="AK56">
        <f t="shared" si="22"/>
        <v>-3.148502494202146</v>
      </c>
      <c r="AL56">
        <f t="shared" si="26"/>
        <v>-8.682392639947313</v>
      </c>
      <c r="AN56">
        <f t="shared" si="27"/>
        <v>0</v>
      </c>
      <c r="AO56">
        <f t="shared" si="27"/>
        <v>0</v>
      </c>
      <c r="AP56">
        <f t="shared" si="27"/>
        <v>-3.054320934488385E-7</v>
      </c>
      <c r="AQ56">
        <f t="shared" si="27"/>
        <v>-2.7820905154886644E-3</v>
      </c>
      <c r="AR56">
        <f t="shared" si="27"/>
        <v>-2.7823959475821135E-3</v>
      </c>
      <c r="AS56">
        <f t="shared" si="27"/>
        <v>-1.8604697855259172E-2</v>
      </c>
      <c r="AT56">
        <f t="shared" si="27"/>
        <v>-1.2168170384400307E-2</v>
      </c>
      <c r="AU56">
        <f t="shared" si="23"/>
        <v>-3.3555264187241592E-2</v>
      </c>
      <c r="AW56">
        <v>53</v>
      </c>
      <c r="AX56">
        <f>IF(Z56&gt;0, (R56*SUMPRODUCT(K56:$K$98, X56:$X$98)-K56*$AZ$3)/Z56, 0)</f>
        <v>-6352734.0023198565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</v>
      </c>
      <c r="S57">
        <f t="shared" si="1"/>
        <v>-12632930.186808143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-40.164659214900468</v>
      </c>
      <c r="AC57">
        <f t="shared" si="2"/>
        <v>-35.86357513030957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-0.34203008324876411</v>
      </c>
      <c r="AI57">
        <f t="shared" si="25"/>
        <v>-0.34206556944891719</v>
      </c>
      <c r="AJ57">
        <f t="shared" si="7"/>
        <v>-4.3010840845908973</v>
      </c>
      <c r="AK57">
        <f t="shared" si="22"/>
        <v>-2.8115261450430329</v>
      </c>
      <c r="AL57">
        <f t="shared" si="26"/>
        <v>-7.4546757990828478</v>
      </c>
      <c r="AN57">
        <f t="shared" si="27"/>
        <v>0</v>
      </c>
      <c r="AO57">
        <f t="shared" si="27"/>
        <v>0</v>
      </c>
      <c r="AP57">
        <f t="shared" si="27"/>
        <v>-1.224511070151237E-7</v>
      </c>
      <c r="AQ57">
        <f t="shared" si="27"/>
        <v>-1.1802323761243682E-3</v>
      </c>
      <c r="AR57">
        <f t="shared" si="27"/>
        <v>-1.1803548272313834E-3</v>
      </c>
      <c r="AS57">
        <f t="shared" si="27"/>
        <v>-1.4841614634743568E-2</v>
      </c>
      <c r="AT57">
        <f t="shared" si="27"/>
        <v>-9.7016442272608618E-3</v>
      </c>
      <c r="AU57">
        <f t="shared" si="23"/>
        <v>-2.5723613689235814E-2</v>
      </c>
      <c r="AW57">
        <v>54</v>
      </c>
      <c r="AX57">
        <f>IF(Z57&gt;0, (R57*SUMPRODUCT(K57:$K$98, X57:$X$98)-K57*$AZ$3)/Z57, 0)</f>
        <v>-12632930.186808143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</v>
      </c>
      <c r="S58">
        <f t="shared" si="1"/>
        <v>-25938676.486668453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-35.86357513030957</v>
      </c>
      <c r="AC58">
        <f t="shared" si="2"/>
        <v>-32.022017706340705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-0.1575979233296573</v>
      </c>
      <c r="AI58">
        <f t="shared" si="25"/>
        <v>-0.15761335492739265</v>
      </c>
      <c r="AJ58">
        <f t="shared" si="7"/>
        <v>-3.8415574239688652</v>
      </c>
      <c r="AK58">
        <f t="shared" si="22"/>
        <v>-2.51045025912167</v>
      </c>
      <c r="AL58">
        <f t="shared" si="26"/>
        <v>-6.5096210380179276</v>
      </c>
      <c r="AN58">
        <f t="shared" si="27"/>
        <v>0</v>
      </c>
      <c r="AO58">
        <f t="shared" si="27"/>
        <v>0</v>
      </c>
      <c r="AP58">
        <f t="shared" si="27"/>
        <v>-4.7544040700349074E-8</v>
      </c>
      <c r="AQ58">
        <f t="shared" si="27"/>
        <v>-4.855519311470106E-4</v>
      </c>
      <c r="AR58">
        <f t="shared" si="27"/>
        <v>-4.8559947518771098E-4</v>
      </c>
      <c r="AS58">
        <f t="shared" si="27"/>
        <v>-1.1835661196616823E-2</v>
      </c>
      <c r="AT58">
        <f t="shared" si="27"/>
        <v>-7.7345814310971518E-3</v>
      </c>
      <c r="AU58">
        <f t="shared" si="23"/>
        <v>-2.0055842102901685E-2</v>
      </c>
      <c r="AW58">
        <v>55</v>
      </c>
      <c r="AX58">
        <f>IF(Z58&gt;0, (R58*SUMPRODUCT(K58:$K$98, X58:$X$98)-K58*$AZ$3)/Z58, 0)</f>
        <v>-25938676.486668453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</v>
      </c>
      <c r="S59">
        <f t="shared" si="1"/>
        <v>-55133900.456852466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-32.022017706340705</v>
      </c>
      <c r="AC59">
        <f t="shared" si="2"/>
        <v>-28.591487493678116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-7.035998309669407E-2</v>
      </c>
      <c r="AI59">
        <f t="shared" si="25"/>
        <v>-7.0366465380564971E-2</v>
      </c>
      <c r="AJ59">
        <f t="shared" si="7"/>
        <v>-3.430530212662589</v>
      </c>
      <c r="AK59">
        <f t="shared" si="22"/>
        <v>-2.2415412394438494</v>
      </c>
      <c r="AL59">
        <f t="shared" si="26"/>
        <v>-5.7424379174870035</v>
      </c>
      <c r="AN59">
        <f t="shared" si="27"/>
        <v>0</v>
      </c>
      <c r="AO59">
        <f t="shared" si="27"/>
        <v>0</v>
      </c>
      <c r="AP59">
        <f t="shared" si="27"/>
        <v>-1.7831801385865975E-8</v>
      </c>
      <c r="AQ59">
        <f t="shared" si="27"/>
        <v>-1.9354987672268349E-4</v>
      </c>
      <c r="AR59">
        <f t="shared" si="27"/>
        <v>-1.9356770852406937E-4</v>
      </c>
      <c r="AS59">
        <f t="shared" si="27"/>
        <v>-9.4368797508350023E-3</v>
      </c>
      <c r="AT59">
        <f t="shared" si="27"/>
        <v>-6.1661474529767623E-3</v>
      </c>
      <c r="AU59">
        <f t="shared" si="23"/>
        <v>-1.5796594912335832E-2</v>
      </c>
      <c r="AW59">
        <v>56</v>
      </c>
      <c r="AX59">
        <f>IF(Z59&gt;0, (R59*SUMPRODUCT(K59:$K$98, X59:$X$98)-K59*$AZ$3)/Z59, 0)</f>
        <v>-55133900.456852466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</v>
      </c>
      <c r="S60">
        <f t="shared" si="1"/>
        <v>-121497320.74788229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-28.591487493678116</v>
      </c>
      <c r="AC60">
        <f t="shared" si="2"/>
        <v>-25.52827411088186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-3.0328299731599159E-2</v>
      </c>
      <c r="AI60">
        <f t="shared" si="25"/>
        <v>-3.0330926155164896E-2</v>
      </c>
      <c r="AJ60">
        <f t="shared" si="7"/>
        <v>-3.0632133827962562</v>
      </c>
      <c r="AK60">
        <f t="shared" si="22"/>
        <v>-2.0014041245574683</v>
      </c>
      <c r="AL60">
        <f t="shared" si="26"/>
        <v>-5.0949484335088897</v>
      </c>
      <c r="AN60">
        <f t="shared" si="27"/>
        <v>0</v>
      </c>
      <c r="AO60">
        <f t="shared" si="27"/>
        <v>0</v>
      </c>
      <c r="AP60">
        <f t="shared" si="27"/>
        <v>-6.450805037034992E-9</v>
      </c>
      <c r="AQ60">
        <f t="shared" si="27"/>
        <v>-7.4489869503772312E-5</v>
      </c>
      <c r="AR60">
        <f t="shared" si="27"/>
        <v>-7.4496320308809356E-5</v>
      </c>
      <c r="AS60">
        <f t="shared" si="27"/>
        <v>-7.5236121762857107E-3</v>
      </c>
      <c r="AT60">
        <f t="shared" si="27"/>
        <v>-4.915683812873493E-3</v>
      </c>
      <c r="AU60">
        <f t="shared" si="23"/>
        <v>-1.2513792309468013E-2</v>
      </c>
      <c r="AW60">
        <v>57</v>
      </c>
      <c r="AX60">
        <f>IF(Z60&gt;0, (R60*SUMPRODUCT(K60:$K$98, X60:$X$98)-K60*$AZ$3)/Z60, 0)</f>
        <v>-121497320.74788229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</v>
      </c>
      <c r="S61">
        <f t="shared" si="1"/>
        <v>-277785575.06494254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-25.52827411088186</v>
      </c>
      <c r="AC61">
        <f t="shared" si="2"/>
        <v>-22.7931638394362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-1.2595965983364425E-2</v>
      </c>
      <c r="AI61">
        <f t="shared" si="25"/>
        <v>-1.2596991646946583E-2</v>
      </c>
      <c r="AJ61">
        <f t="shared" si="7"/>
        <v>-2.7351102714456594</v>
      </c>
      <c r="AK61">
        <f t="shared" si="22"/>
        <v>-1.7869791877617303</v>
      </c>
      <c r="AL61">
        <f t="shared" si="26"/>
        <v>-4.5346864508543359</v>
      </c>
      <c r="AN61">
        <f t="shared" si="27"/>
        <v>0</v>
      </c>
      <c r="AO61">
        <f t="shared" si="27"/>
        <v>0</v>
      </c>
      <c r="AP61">
        <f t="shared" si="27"/>
        <v>-2.2492413693842956E-9</v>
      </c>
      <c r="AQ61">
        <f t="shared" si="27"/>
        <v>-2.7622476092530224E-5</v>
      </c>
      <c r="AR61">
        <f t="shared" si="27"/>
        <v>-2.7624725333899607E-5</v>
      </c>
      <c r="AS61">
        <f t="shared" si="27"/>
        <v>-5.9979931815647676E-3</v>
      </c>
      <c r="AT61">
        <f t="shared" si="27"/>
        <v>-3.9187776433334759E-3</v>
      </c>
      <c r="AU61">
        <f t="shared" si="23"/>
        <v>-9.9443955502321428E-3</v>
      </c>
      <c r="AW61">
        <v>58</v>
      </c>
      <c r="AX61">
        <f>IF(Z61&gt;0, (R61*SUMPRODUCT(K61:$K$98, X61:$X$98)-K61*$AZ$3)/Z61, 0)</f>
        <v>-277785575.06494254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</v>
      </c>
      <c r="S62">
        <f t="shared" si="1"/>
        <v>-660488720.35855055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-22.7931638394362</v>
      </c>
      <c r="AC62">
        <f t="shared" si="2"/>
        <v>-20.35106221073805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-5.0420428893171937E-3</v>
      </c>
      <c r="AI62">
        <f t="shared" si="25"/>
        <v>-5.0424280409023655E-3</v>
      </c>
      <c r="AJ62">
        <f t="shared" si="7"/>
        <v>-2.4421016286981505</v>
      </c>
      <c r="AK62">
        <f t="shared" si="22"/>
        <v>-1.5955214687605341</v>
      </c>
      <c r="AL62">
        <f t="shared" si="26"/>
        <v>-4.0426655254995865</v>
      </c>
      <c r="AN62">
        <f t="shared" si="27"/>
        <v>0</v>
      </c>
      <c r="AO62">
        <f t="shared" si="27"/>
        <v>0</v>
      </c>
      <c r="AP62">
        <f t="shared" si="27"/>
        <v>-7.5412752805856225E-10</v>
      </c>
      <c r="AQ62">
        <f t="shared" si="27"/>
        <v>-9.8723294590347349E-6</v>
      </c>
      <c r="AR62">
        <f t="shared" si="27"/>
        <v>-9.8730835865627932E-6</v>
      </c>
      <c r="AS62">
        <f t="shared" si="27"/>
        <v>-4.7816395814551252E-3</v>
      </c>
      <c r="AT62">
        <f t="shared" si="27"/>
        <v>-3.1240340362713769E-3</v>
      </c>
      <c r="AU62">
        <f t="shared" si="23"/>
        <v>-7.9155467013130639E-3</v>
      </c>
      <c r="AW62">
        <v>59</v>
      </c>
      <c r="AX62">
        <f>IF(Z62&gt;0, (R62*SUMPRODUCT(K62:$K$98, X62:$X$98)-K62*$AZ$3)/Z62, 0)</f>
        <v>-660488720.35855055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</v>
      </c>
      <c r="S63">
        <f t="shared" si="1"/>
        <v>-1636984323.4343238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-20.35106221073805</v>
      </c>
      <c r="AC63">
        <f t="shared" si="2"/>
        <v>-18.170599537376212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-1.9403960617107813E-3</v>
      </c>
      <c r="AI63">
        <f t="shared" si="25"/>
        <v>-1.9405348122723876E-3</v>
      </c>
      <c r="AJ63">
        <f t="shared" si="7"/>
        <v>-2.1804626733618377</v>
      </c>
      <c r="AK63">
        <f t="shared" si="22"/>
        <v>-1.4245743547516636</v>
      </c>
      <c r="AL63">
        <f t="shared" si="26"/>
        <v>-3.6069775629257741</v>
      </c>
      <c r="AN63">
        <f t="shared" si="27"/>
        <v>0</v>
      </c>
      <c r="AO63">
        <f t="shared" si="27"/>
        <v>0</v>
      </c>
      <c r="AP63">
        <f t="shared" si="27"/>
        <v>-2.4256594692033298E-10</v>
      </c>
      <c r="AQ63">
        <f t="shared" si="27"/>
        <v>-3.3922313730514552E-6</v>
      </c>
      <c r="AR63">
        <f t="shared" si="27"/>
        <v>-3.3924739389983755E-6</v>
      </c>
      <c r="AS63">
        <f t="shared" si="27"/>
        <v>-3.8119196561470611E-3</v>
      </c>
      <c r="AT63">
        <f t="shared" si="27"/>
        <v>-2.4904636299727841E-3</v>
      </c>
      <c r="AU63">
        <f t="shared" si="23"/>
        <v>-6.3057757600588444E-3</v>
      </c>
      <c r="AW63">
        <v>60</v>
      </c>
      <c r="AX63">
        <f>IF(Z63&gt;0, (R63*SUMPRODUCT(K63:$K$98, X63:$X$98)-K63*$AZ$3)/Z63, 0)</f>
        <v>-1636984323.4343238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</v>
      </c>
      <c r="S64">
        <f t="shared" si="1"/>
        <v>-4238715079.7201462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-18.170599537376212</v>
      </c>
      <c r="AC64">
        <f t="shared" si="2"/>
        <v>-16.223752442383219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-7.1615278527751213E-4</v>
      </c>
      <c r="AI64">
        <f t="shared" si="25"/>
        <v>-7.1620062923534271E-4</v>
      </c>
      <c r="AJ64">
        <f t="shared" si="7"/>
        <v>-1.946847094992993</v>
      </c>
      <c r="AK64">
        <f t="shared" si="22"/>
        <v>-1.271941967616335</v>
      </c>
      <c r="AL64">
        <f t="shared" si="26"/>
        <v>-3.2195052632385632</v>
      </c>
      <c r="AN64">
        <f t="shared" si="27"/>
        <v>0</v>
      </c>
      <c r="AO64">
        <f t="shared" si="27"/>
        <v>0</v>
      </c>
      <c r="AP64">
        <f t="shared" si="27"/>
        <v>-7.4679974015111936E-11</v>
      </c>
      <c r="AQ64">
        <f t="shared" si="27"/>
        <v>-1.1178479753871734E-6</v>
      </c>
      <c r="AR64">
        <f t="shared" si="27"/>
        <v>-1.1179226553611887E-6</v>
      </c>
      <c r="AS64">
        <f t="shared" si="27"/>
        <v>-3.0388474753791543E-3</v>
      </c>
      <c r="AT64">
        <f t="shared" si="27"/>
        <v>-1.9853832625379374E-3</v>
      </c>
      <c r="AU64">
        <f t="shared" si="23"/>
        <v>-5.0253486605724524E-3</v>
      </c>
      <c r="AW64">
        <v>61</v>
      </c>
      <c r="AX64">
        <f>IF(Z64&gt;0, (R64*SUMPRODUCT(K64:$K$98, X64:$X$98)-K64*$AZ$3)/Z64, 0)</f>
        <v>-4238715079.7201462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</v>
      </c>
      <c r="S65">
        <f t="shared" si="1"/>
        <v>-11491925136.352812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-16.223752442383219</v>
      </c>
      <c r="AC65">
        <f t="shared" si="2"/>
        <v>-14.485494196638006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-2.5287481986260428E-4</v>
      </c>
      <c r="AI65">
        <f t="shared" si="25"/>
        <v>-2.5289057602837368E-4</v>
      </c>
      <c r="AJ65">
        <f t="shared" si="7"/>
        <v>-1.7382582457452127</v>
      </c>
      <c r="AK65">
        <f t="shared" si="22"/>
        <v>-1.1356626709668254</v>
      </c>
      <c r="AL65">
        <f t="shared" si="26"/>
        <v>-2.8741738072880665</v>
      </c>
      <c r="AN65">
        <f t="shared" si="27"/>
        <v>0</v>
      </c>
      <c r="AO65">
        <f t="shared" si="27"/>
        <v>0</v>
      </c>
      <c r="AP65">
        <f t="shared" si="27"/>
        <v>-2.1958849283778154E-11</v>
      </c>
      <c r="AQ65">
        <f t="shared" si="27"/>
        <v>-3.5242330769378061E-7</v>
      </c>
      <c r="AR65">
        <f t="shared" si="27"/>
        <v>-3.5244526654306436E-7</v>
      </c>
      <c r="AS65">
        <f t="shared" si="27"/>
        <v>-2.4225532653838954E-3</v>
      </c>
      <c r="AT65">
        <f t="shared" si="27"/>
        <v>-1.5827356600548179E-3</v>
      </c>
      <c r="AU65">
        <f t="shared" si="23"/>
        <v>-4.0056413707052563E-3</v>
      </c>
      <c r="AW65">
        <v>62</v>
      </c>
      <c r="AX65">
        <f>IF(Z65&gt;0, (R65*SUMPRODUCT(K65:$K$98, X65:$X$98)-K65*$AZ$3)/Z65, 0)</f>
        <v>-11491925136.352812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</v>
      </c>
      <c r="S66">
        <f t="shared" si="1"/>
        <v>-32703690237.17551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-14.485494196638006</v>
      </c>
      <c r="AC66">
        <f t="shared" si="2"/>
        <v>-12.933477260138826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-8.5241377648300495E-5</v>
      </c>
      <c r="AI66">
        <f t="shared" si="25"/>
        <v>-8.5246321080206168E-5</v>
      </c>
      <c r="AJ66">
        <f t="shared" si="7"/>
        <v>-1.5520169364991805</v>
      </c>
      <c r="AK66">
        <f t="shared" si="22"/>
        <v>-1.0139845937646605</v>
      </c>
      <c r="AL66">
        <f t="shared" si="26"/>
        <v>-2.5660867765849211</v>
      </c>
      <c r="AN66">
        <f t="shared" si="27"/>
        <v>0</v>
      </c>
      <c r="AO66">
        <f t="shared" si="27"/>
        <v>0</v>
      </c>
      <c r="AP66">
        <f t="shared" si="27"/>
        <v>-6.1513377043037103E-12</v>
      </c>
      <c r="AQ66">
        <f t="shared" si="27"/>
        <v>-1.0606973258657295E-7</v>
      </c>
      <c r="AR66">
        <f t="shared" si="27"/>
        <v>-1.0607588392427726E-7</v>
      </c>
      <c r="AS66">
        <f t="shared" si="27"/>
        <v>-1.9312454346235267E-3</v>
      </c>
      <c r="AT66">
        <f t="shared" si="27"/>
        <v>-1.2617472602481654E-3</v>
      </c>
      <c r="AU66">
        <f t="shared" si="23"/>
        <v>-3.1930987707556161E-3</v>
      </c>
      <c r="AW66">
        <v>63</v>
      </c>
      <c r="AX66">
        <f>IF(Z66&gt;0, (R66*SUMPRODUCT(K66:$K$98, X66:$X$98)-K66*$AZ$3)/Z66, 0)</f>
        <v>-32703690237.17551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-97966929615.584152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-12.933477260138826</v>
      </c>
      <c r="AC67">
        <f t="shared" ref="AC67:AC79" si="30">S67*Z67</f>
        <v>-11.547747643956336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-2.7364587039520206E-5</v>
      </c>
      <c r="AI67">
        <f t="shared" ref="AI67:AI79" si="34">SUM(AE67:AH67)</f>
        <v>-2.7366060463726882E-5</v>
      </c>
      <c r="AJ67">
        <f t="shared" ref="AJ67:AJ79" si="35">AB67-AC67</f>
        <v>-1.3857296161824895</v>
      </c>
      <c r="AK67">
        <f t="shared" si="22"/>
        <v>-0.90534340820971793</v>
      </c>
      <c r="AL67">
        <f t="shared" si="26"/>
        <v>-2.2911003904526712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-3.040268149717095E-8</v>
      </c>
      <c r="AR67">
        <f t="shared" si="36"/>
        <v>-3.0404318505133142E-8</v>
      </c>
      <c r="AS67">
        <f t="shared" si="36"/>
        <v>-1.5395772682828637E-3</v>
      </c>
      <c r="AT67">
        <f t="shared" si="36"/>
        <v>-1.0058572141290344E-3</v>
      </c>
      <c r="AU67">
        <f t="shared" si="23"/>
        <v>-2.5454648867304034E-3</v>
      </c>
      <c r="AW67">
        <v>64</v>
      </c>
      <c r="AX67">
        <f>IF(Z67&gt;0, (R67*SUMPRODUCT(K67:$K$98, X67:$X$98)-K67*$AZ$3)/Z67, 0)</f>
        <v>-97966929615.584152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100000</v>
      </c>
      <c r="S68">
        <f t="shared" si="29"/>
        <v>-309798616904.80835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-11.547747643956336</v>
      </c>
      <c r="AC68">
        <f t="shared" si="30"/>
        <v>-10.310488993776676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-8.3413934983787078E-6</v>
      </c>
      <c r="AI68">
        <f t="shared" si="34"/>
        <v>-8.3418095141560208E-6</v>
      </c>
      <c r="AJ68">
        <f t="shared" si="35"/>
        <v>-1.2372586501796601</v>
      </c>
      <c r="AK68">
        <f t="shared" si="22"/>
        <v>-0.80834233507694364</v>
      </c>
      <c r="AL68">
        <f t="shared" si="26"/>
        <v>-2.045609327066118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-8.2745346270087161E-9</v>
      </c>
      <c r="AR68">
        <f t="shared" si="36"/>
        <v>-8.2749473082897785E-9</v>
      </c>
      <c r="AS68">
        <f t="shared" si="36"/>
        <v>-1.2273416360788568E-3</v>
      </c>
      <c r="AT68">
        <f t="shared" si="36"/>
        <v>-8.0186321906181588E-4</v>
      </c>
      <c r="AU68">
        <f t="shared" si="23"/>
        <v>-2.0292131300879809E-3</v>
      </c>
      <c r="AW68">
        <v>65</v>
      </c>
      <c r="AX68">
        <f>IF(Z68&gt;0, (R68*SUMPRODUCT(K68:$K$98, X68:$X$98)-K68*$AZ$3)/Z68, 0)</f>
        <v>-309798616904.80835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100000</v>
      </c>
      <c r="S69">
        <f t="shared" si="29"/>
        <v>-1037122606423.1954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-10.310488993776676</v>
      </c>
      <c r="AC69">
        <f t="shared" si="30"/>
        <v>-9.2057937515312638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-2.4072166571669944E-6</v>
      </c>
      <c r="AI69">
        <f t="shared" si="34"/>
        <v>-2.4073276107043886E-6</v>
      </c>
      <c r="AJ69">
        <f t="shared" si="35"/>
        <v>-1.1046952422454126</v>
      </c>
      <c r="AK69">
        <f t="shared" si="22"/>
        <v>-0.72173422956436739</v>
      </c>
      <c r="AL69">
        <f t="shared" si="26"/>
        <v>-1.8264318791373908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-2.1320732719804449E-9</v>
      </c>
      <c r="AR69">
        <f t="shared" si="36"/>
        <v>-2.1321715435966722E-9</v>
      </c>
      <c r="AS69">
        <f t="shared" si="36"/>
        <v>-9.784292546593219E-4</v>
      </c>
      <c r="AT69">
        <f t="shared" si="36"/>
        <v>-6.3924045047883556E-4</v>
      </c>
      <c r="AU69">
        <f t="shared" si="23"/>
        <v>-1.6176718373097012E-3</v>
      </c>
      <c r="AW69">
        <v>66</v>
      </c>
      <c r="AX69">
        <f>IF(Z69&gt;0, (R69*SUMPRODUCT(K69:$K$98, X69:$X$98)-K69*$AZ$3)/Z69, 0)</f>
        <v>-1037122606423.1954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100000</v>
      </c>
      <c r="S70">
        <f t="shared" si="29"/>
        <v>-3725679215946.9766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-9.2057937515312638</v>
      </c>
      <c r="AC70">
        <f t="shared" si="30"/>
        <v>-8.2194587085562407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-6.5813563369477769E-7</v>
      </c>
      <c r="AI70">
        <f t="shared" si="34"/>
        <v>-6.5816321074258612E-7</v>
      </c>
      <c r="AJ70">
        <f t="shared" si="35"/>
        <v>-0.98633504297502306</v>
      </c>
      <c r="AK70">
        <f t="shared" si="22"/>
        <v>-0.64440556260718851</v>
      </c>
      <c r="AL70">
        <f t="shared" si="26"/>
        <v>-1.6307412637454224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-5.2045637057964076E-10</v>
      </c>
      <c r="AR70">
        <f t="shared" si="36"/>
        <v>-5.2047817862266239E-10</v>
      </c>
      <c r="AS70">
        <f t="shared" si="36"/>
        <v>-7.7999781558761062E-4</v>
      </c>
      <c r="AT70">
        <f t="shared" si="36"/>
        <v>-5.0959857379703842E-4</v>
      </c>
      <c r="AU70">
        <f t="shared" si="23"/>
        <v>-1.2895969098628277E-3</v>
      </c>
      <c r="AW70">
        <v>67</v>
      </c>
      <c r="AX70">
        <f>IF(Z70&gt;0, (R70*SUMPRODUCT(K70:$K$98, X70:$X$98)-K70*$AZ$3)/Z70, 0)</f>
        <v>-3725679215946.9766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100000</v>
      </c>
      <c r="S71">
        <f t="shared" si="29"/>
        <v>-14432585170736.025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-8.2194587085562407</v>
      </c>
      <c r="AC71">
        <f t="shared" si="30"/>
        <v>-7.3388024188025049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-1.6756137672003964E-7</v>
      </c>
      <c r="AI71">
        <f t="shared" si="34"/>
        <v>-1.6756773282527997E-7</v>
      </c>
      <c r="AJ71">
        <f t="shared" si="35"/>
        <v>-0.88065628975373578</v>
      </c>
      <c r="AK71">
        <f t="shared" si="22"/>
        <v>-0.57536210959893686</v>
      </c>
      <c r="AL71">
        <f t="shared" si="26"/>
        <v>-1.4560185669204055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-1.1831091700583068E-10</v>
      </c>
      <c r="AR71">
        <f t="shared" si="36"/>
        <v>-1.1831540489351868E-10</v>
      </c>
      <c r="AS71">
        <f t="shared" si="36"/>
        <v>-6.2180948406624159E-4</v>
      </c>
      <c r="AT71">
        <f t="shared" si="36"/>
        <v>-4.0624886313027283E-4</v>
      </c>
      <c r="AU71">
        <f t="shared" si="23"/>
        <v>-1.0280584655119195E-3</v>
      </c>
      <c r="AW71">
        <v>68</v>
      </c>
      <c r="AX71">
        <f>IF(Z71&gt;0, (R71*SUMPRODUCT(K71:$K$98, X71:$X$98)-K71*$AZ$3)/Z71, 0)</f>
        <v>-14432585170736.025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100000</v>
      </c>
      <c r="S72">
        <f t="shared" si="29"/>
        <v>-60628045610154.461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-7.3388024188025049</v>
      </c>
      <c r="AC72">
        <f t="shared" si="30"/>
        <v>-6.55250215974743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-3.9532645463565167E-8</v>
      </c>
      <c r="AI72">
        <f t="shared" si="34"/>
        <v>-3.9533996427070135E-8</v>
      </c>
      <c r="AJ72">
        <f t="shared" si="35"/>
        <v>-0.78630025905507495</v>
      </c>
      <c r="AK72">
        <f t="shared" ref="AK72:AK79" si="49">G72*SUM(AB72:AB72, AE72:AF72)</f>
        <v>-0.51371616931617536</v>
      </c>
      <c r="AL72">
        <f t="shared" si="26"/>
        <v>-1.3000164679052468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-2.4922336498072567E-11</v>
      </c>
      <c r="AR72">
        <f t="shared" si="36"/>
        <v>-2.4923188178163102E-11</v>
      </c>
      <c r="AS72">
        <f t="shared" si="36"/>
        <v>-4.9570271391913441E-4</v>
      </c>
      <c r="AT72">
        <f t="shared" si="36"/>
        <v>-3.2385910646931781E-4</v>
      </c>
      <c r="AU72">
        <f t="shared" si="23"/>
        <v>-8.1956184531164036E-4</v>
      </c>
      <c r="AW72">
        <v>69</v>
      </c>
      <c r="AX72">
        <f>IF(Z72&gt;0, (R72*SUMPRODUCT(K72:$K$98, X72:$X$98)-K72*$AZ$3)/Z72, 0)</f>
        <v>-60628045610154.461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100000</v>
      </c>
      <c r="S73">
        <f t="shared" si="29"/>
        <v>-277957733688121.38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-6.55250215974743</v>
      </c>
      <c r="AC73">
        <f t="shared" si="30"/>
        <v>-5.8504483569389718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-8.594833125763905E-9</v>
      </c>
      <c r="AI73">
        <f t="shared" si="34"/>
        <v>-8.5950962254931021E-9</v>
      </c>
      <c r="AJ73">
        <f t="shared" si="35"/>
        <v>-0.70205380280845819</v>
      </c>
      <c r="AK73">
        <f t="shared" si="49"/>
        <v>-0.45867515118232016</v>
      </c>
      <c r="AL73">
        <f t="shared" si="26"/>
        <v>-1.1607289625858745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-4.8378489472184414E-12</v>
      </c>
      <c r="AR73">
        <f t="shared" si="36"/>
        <v>-4.8379970404657782E-12</v>
      </c>
      <c r="AS73">
        <f t="shared" si="36"/>
        <v>-3.9517116866719034E-4</v>
      </c>
      <c r="AT73">
        <f t="shared" si="36"/>
        <v>-2.5817849687051643E-4</v>
      </c>
      <c r="AU73">
        <f t="shared" si="23"/>
        <v>-6.5334967037570374E-4</v>
      </c>
      <c r="AW73">
        <v>70</v>
      </c>
      <c r="AX73">
        <f>IF(Z73&gt;0, (R73*SUMPRODUCT(K73:$K$98, X73:$X$98)-K73*$AZ$3)/Z73, 0)</f>
        <v>-277957733688121.38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100000</v>
      </c>
      <c r="S74">
        <f t="shared" si="29"/>
        <v>-1401186987176581.5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-5.8504483569389718</v>
      </c>
      <c r="AC74">
        <f t="shared" si="30"/>
        <v>-5.2236146044140064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-1.7109506034524684E-9</v>
      </c>
      <c r="AI74">
        <f t="shared" si="34"/>
        <v>-1.7109972033589426E-9</v>
      </c>
      <c r="AJ74">
        <f t="shared" si="35"/>
        <v>-0.62683375252496543</v>
      </c>
      <c r="AK74">
        <f t="shared" si="49"/>
        <v>-0.40953138498572805</v>
      </c>
      <c r="AL74">
        <f t="shared" si="26"/>
        <v>-1.0363651392216906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-8.598729831692171E-13</v>
      </c>
      <c r="AR74">
        <f t="shared" si="36"/>
        <v>-8.5989640289887762E-13</v>
      </c>
      <c r="AS74">
        <f t="shared" si="36"/>
        <v>-3.1502803625491727E-4</v>
      </c>
      <c r="AT74">
        <f t="shared" si="36"/>
        <v>-2.0581831702126167E-4</v>
      </c>
      <c r="AU74">
        <f t="shared" si="23"/>
        <v>-5.2084635413607533E-4</v>
      </c>
      <c r="AW74">
        <v>71</v>
      </c>
      <c r="AX74">
        <f>IF(Z74&gt;0, (R74*SUMPRODUCT(K74:$K$98, X74:$X$98)-K74*$AZ$3)/Z74, 0)</f>
        <v>-1401186987176581.5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100000</v>
      </c>
      <c r="S75">
        <f t="shared" si="29"/>
        <v>-7839827965044533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-5.2236146044140064</v>
      </c>
      <c r="AC75">
        <f t="shared" si="30"/>
        <v>-4.6639416110846845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-3.0958090270237115E-10</v>
      </c>
      <c r="AI75">
        <f t="shared" si="34"/>
        <v>-3.0958833899694271E-10</v>
      </c>
      <c r="AJ75">
        <f t="shared" si="35"/>
        <v>-0.55967299332932186</v>
      </c>
      <c r="AK75">
        <f t="shared" si="49"/>
        <v>-0.3656530223089805</v>
      </c>
      <c r="AL75">
        <f t="shared" si="26"/>
        <v>-0.92532601594789066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-1.3891622472167073E-13</v>
      </c>
      <c r="AR75">
        <f t="shared" si="36"/>
        <v>-1.3891956156176254E-13</v>
      </c>
      <c r="AS75">
        <f t="shared" si="36"/>
        <v>-2.5113842176089344E-4</v>
      </c>
      <c r="AT75">
        <f t="shared" si="36"/>
        <v>-1.6407710221733702E-4</v>
      </c>
      <c r="AU75">
        <f t="shared" si="23"/>
        <v>-4.1521552411714999E-4</v>
      </c>
      <c r="AW75">
        <v>72</v>
      </c>
      <c r="AX75">
        <f>IF(Z75&gt;0, (R75*SUMPRODUCT(K75:$K$98, X75:$X$98)-K75*$AZ$3)/Z75, 0)</f>
        <v>-7839827965044533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100000</v>
      </c>
      <c r="S76">
        <f t="shared" si="29"/>
        <v>-4.9281946961811832E+16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-4.6639416110846845</v>
      </c>
      <c r="AC76">
        <f t="shared" si="30"/>
        <v>-4.1642335813257327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-5.0445637530743179E-11</v>
      </c>
      <c r="AI76">
        <f t="shared" si="34"/>
        <v>-5.0446693757677694E-11</v>
      </c>
      <c r="AJ76">
        <f t="shared" si="35"/>
        <v>-0.49970802975895179</v>
      </c>
      <c r="AK76">
        <f t="shared" si="49"/>
        <v>-0.32647591277592797</v>
      </c>
      <c r="AL76">
        <f t="shared" si="26"/>
        <v>-0.82618394258532646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-2.0210841779152668E-14</v>
      </c>
      <c r="AR76">
        <f t="shared" si="36"/>
        <v>-2.0211264952225728E-14</v>
      </c>
      <c r="AS76">
        <f t="shared" si="36"/>
        <v>-2.0020601224586207E-4</v>
      </c>
      <c r="AT76">
        <f t="shared" si="36"/>
        <v>-1.3080126133399505E-4</v>
      </c>
      <c r="AU76">
        <f t="shared" si="23"/>
        <v>-3.3100727360006841E-4</v>
      </c>
      <c r="AW76">
        <v>73</v>
      </c>
      <c r="AX76">
        <f>IF(Z76&gt;0, (R76*SUMPRODUCT(K76:$K$98, X76:$X$98)-K76*$AZ$3)/Z76, 0)</f>
        <v>-4.9281946961811832E+16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100000</v>
      </c>
      <c r="S77">
        <f t="shared" si="29"/>
        <v>-3.5344070458159744E+17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-4.1642335813257327</v>
      </c>
      <c r="AC77">
        <f t="shared" si="30"/>
        <v>-3.7180656976122783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-7.3133542482545739E-12</v>
      </c>
      <c r="AI77">
        <f t="shared" si="34"/>
        <v>-7.3134857436387155E-12</v>
      </c>
      <c r="AJ77">
        <f t="shared" si="35"/>
        <v>-0.44616788371345439</v>
      </c>
      <c r="AK77">
        <f t="shared" si="49"/>
        <v>-0.29149635069280133</v>
      </c>
      <c r="AL77">
        <f t="shared" si="26"/>
        <v>-0.73766423441356921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-2.6161303254470089E-15</v>
      </c>
      <c r="AR77">
        <f t="shared" si="36"/>
        <v>-2.6161773639262664E-15</v>
      </c>
      <c r="AS77">
        <f t="shared" si="36"/>
        <v>-1.5960300721134325E-4</v>
      </c>
      <c r="AT77">
        <f t="shared" si="36"/>
        <v>-1.0427396471141492E-4</v>
      </c>
      <c r="AU77">
        <f t="shared" si="23"/>
        <v>-2.6387697192537435E-4</v>
      </c>
      <c r="AW77">
        <v>74</v>
      </c>
      <c r="AX77">
        <f>IF(Z77&gt;0, (R77*SUMPRODUCT(K77:$K$98, X77:$X$98)-K77*$AZ$3)/Z77, 0)</f>
        <v>-3.5344070458159744E+17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100000</v>
      </c>
      <c r="S78">
        <f t="shared" si="29"/>
        <v>-2.9505385336972872E+18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-3.7180656976122783</v>
      </c>
      <c r="AC78">
        <f t="shared" si="30"/>
        <v>-3.3197015157252507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-9.2893172706999277E-13</v>
      </c>
      <c r="AI78">
        <f t="shared" si="34"/>
        <v>-9.2894579103440905E-13</v>
      </c>
      <c r="AJ78">
        <f t="shared" si="35"/>
        <v>-0.3983641818870276</v>
      </c>
      <c r="AK78">
        <f t="shared" si="49"/>
        <v>-0.26026459883285952</v>
      </c>
      <c r="AL78">
        <f t="shared" si="26"/>
        <v>-0.65862878072081599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-2.9669384581608656E-16</v>
      </c>
      <c r="AR78">
        <f t="shared" si="36"/>
        <v>-2.9669833774113178E-16</v>
      </c>
      <c r="AS78">
        <f t="shared" si="36"/>
        <v>-1.2723454018761891E-4</v>
      </c>
      <c r="AT78">
        <f t="shared" si="36"/>
        <v>-8.3126566255911494E-5</v>
      </c>
      <c r="AU78">
        <f t="shared" si="23"/>
        <v>-2.1036110644382709E-4</v>
      </c>
      <c r="AW78">
        <v>75</v>
      </c>
      <c r="AX78">
        <f>IF(Z78&gt;0, (R78*SUMPRODUCT(K78:$K$98, X78:$X$98)-K78*$AZ$3)/Z78, 0)</f>
        <v>-2.9505385336972872E+18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-3.3197015157252507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-1.1251171532965439E-13</v>
      </c>
      <c r="AI79">
        <f t="shared" si="34"/>
        <v>-1.1251171532965439E-13</v>
      </c>
      <c r="AJ79">
        <f t="shared" si="35"/>
        <v>-3.3197015157252507</v>
      </c>
      <c r="AK79">
        <f t="shared" si="49"/>
        <v>-0.23237910610076756</v>
      </c>
      <c r="AL79">
        <f t="shared" si="26"/>
        <v>-3.5520806218261307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-3.2085178893965815E-17</v>
      </c>
      <c r="AR79">
        <f t="shared" si="36"/>
        <v>-3.2085178893965815E-17</v>
      </c>
      <c r="AS79">
        <f t="shared" si="36"/>
        <v>-9.4668556687217047E-4</v>
      </c>
      <c r="AT79">
        <f t="shared" si="36"/>
        <v>-6.6267989681051935E-5</v>
      </c>
      <c r="AU79">
        <f t="shared" si="23"/>
        <v>-1.0129535565532545E-3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25610.417418335463</v>
      </c>
      <c r="AO81" s="8">
        <f t="shared" si="50"/>
        <v>-2561.0417418335464</v>
      </c>
      <c r="AP81" s="8">
        <f t="shared" si="50"/>
        <v>-725.2504921612566</v>
      </c>
      <c r="AQ81" s="8">
        <f t="shared" si="50"/>
        <v>-10393.798542997385</v>
      </c>
      <c r="AR81" s="8">
        <f t="shared" si="50"/>
        <v>11930.326641343276</v>
      </c>
      <c r="AS81" s="8">
        <f t="shared" si="50"/>
        <v>-1936.2423841635843</v>
      </c>
      <c r="AT81" s="8">
        <f t="shared" si="50"/>
        <v>853.91597853309543</v>
      </c>
      <c r="AU81" s="8">
        <f t="shared" si="50"/>
        <v>10848.000235712796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54177.2623175013</v>
      </c>
      <c r="K3">
        <v>1</v>
      </c>
      <c r="L3" s="2">
        <v>0</v>
      </c>
      <c r="O3">
        <f>$C$3</f>
        <v>54177.2623175013</v>
      </c>
      <c r="P3" s="2">
        <f>O3*C5</f>
        <v>5417.72623175013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54177.2623175013</v>
      </c>
      <c r="AF3">
        <f t="shared" ref="AF3:AG34" si="4">-$Z3*P3</f>
        <v>-5417.72623175013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48134.579115051172</v>
      </c>
      <c r="AJ3">
        <f t="shared" ref="AJ3:AJ66" si="7">AB3-AC3</f>
        <v>0</v>
      </c>
      <c r="AL3">
        <f t="shared" ref="AL3:AL34" si="8">SUM(AI3:AK3)</f>
        <v>48134.579115051172</v>
      </c>
      <c r="AN3">
        <f t="shared" ref="AN3:AU34" si="9">AE3*$K3</f>
        <v>54177.2623175013</v>
      </c>
      <c r="AO3">
        <f t="shared" si="9"/>
        <v>-5417.72623175013</v>
      </c>
      <c r="AP3">
        <f t="shared" si="9"/>
        <v>-624.95697070000006</v>
      </c>
      <c r="AQ3">
        <f t="shared" si="9"/>
        <v>0</v>
      </c>
      <c r="AR3">
        <f t="shared" si="9"/>
        <v>48134.579115051172</v>
      </c>
      <c r="AS3">
        <f t="shared" si="9"/>
        <v>0</v>
      </c>
      <c r="AT3">
        <f t="shared" si="9"/>
        <v>0</v>
      </c>
      <c r="AU3">
        <f t="shared" si="9"/>
        <v>48134.579115051172</v>
      </c>
      <c r="AW3">
        <v>0</v>
      </c>
      <c r="AX3">
        <f>IF(Z3&gt;0, (R3*SUMPRODUCT(K3:$K$98, X3:$X$98)-K3*$AZ$3)/Z3, 0)</f>
        <v>0</v>
      </c>
      <c r="AZ3">
        <f>C6*ABS(SUMPRODUCT(X4:X69, K4:K69))/1</f>
        <v>24018.509459144312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1645.8794286582045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1611.0932270850608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-1611.0932270850608</v>
      </c>
      <c r="AK4">
        <f>G4*SUM(AB4, AE4:AF4)</f>
        <v>0</v>
      </c>
      <c r="AL4">
        <f t="shared" si="8"/>
        <v>-2724.6260270850607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-1503.0256806465723</v>
      </c>
      <c r="AT4">
        <f t="shared" si="9"/>
        <v>0</v>
      </c>
      <c r="AU4">
        <f t="shared" si="9"/>
        <v>-2541.865870962833</v>
      </c>
      <c r="AW4">
        <v>1</v>
      </c>
      <c r="AX4">
        <f>IF(Z4&gt;0, (R4*SUMPRODUCT(K4:$K$98, X4:$X$98)-K4*$AZ$3)/Z4, 0)</f>
        <v>1645.8794286582045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</v>
      </c>
      <c r="S5">
        <f t="shared" si="1"/>
        <v>2552.5929428353252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1611.0932270850608</v>
      </c>
      <c r="AC5">
        <f t="shared" si="2"/>
        <v>2441.2492577746561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-1269.5861091734591</v>
      </c>
      <c r="AI5">
        <f t="shared" si="6"/>
        <v>-1281.5408612258125</v>
      </c>
      <c r="AJ5">
        <f t="shared" si="7"/>
        <v>-830.15603068959535</v>
      </c>
      <c r="AK5">
        <f>G5*SUM(AB5, AE5:AF5)</f>
        <v>66.054822310487495</v>
      </c>
      <c r="AL5">
        <f t="shared" si="8"/>
        <v>-2045.6420696049204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-1085.633261079664</v>
      </c>
      <c r="AR5">
        <f t="shared" si="9"/>
        <v>-1095.8558654089161</v>
      </c>
      <c r="AS5">
        <f t="shared" si="9"/>
        <v>-709.87307776172349</v>
      </c>
      <c r="AT5">
        <f t="shared" si="9"/>
        <v>56.484008163620047</v>
      </c>
      <c r="AU5">
        <f t="shared" si="9"/>
        <v>-1749.2449350070196</v>
      </c>
      <c r="AW5">
        <v>2</v>
      </c>
      <c r="AX5">
        <f>IF(Z5&gt;0, (R5*SUMPRODUCT(K5:$K$98, X5:$X$98)-K5*$AZ$3)/Z5, 0)</f>
        <v>2552.5929428353252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</v>
      </c>
      <c r="S6">
        <f t="shared" si="1"/>
        <v>3609.2430985626352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2441.2492577746561</v>
      </c>
      <c r="AC6">
        <f t="shared" si="2"/>
        <v>3365.9169179392848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-1423.3871973845285</v>
      </c>
      <c r="AI6">
        <f t="shared" si="6"/>
        <v>-1435.0444785166851</v>
      </c>
      <c r="AJ6">
        <f t="shared" si="7"/>
        <v>-924.66766016462861</v>
      </c>
      <c r="AK6">
        <f>G6*SUM(AB6, AE6:AF6)</f>
        <v>142.81308157981738</v>
      </c>
      <c r="AL6">
        <f t="shared" si="8"/>
        <v>-2216.8990571014965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-1098.0151598878492</v>
      </c>
      <c r="AR6">
        <f t="shared" si="9"/>
        <v>-1107.0077034695973</v>
      </c>
      <c r="AS6">
        <f t="shared" si="9"/>
        <v>-713.297906981599</v>
      </c>
      <c r="AT6">
        <f t="shared" si="9"/>
        <v>110.16744347081347</v>
      </c>
      <c r="AU6">
        <f t="shared" si="9"/>
        <v>-1710.1381669803829</v>
      </c>
      <c r="AW6">
        <v>3</v>
      </c>
      <c r="AX6">
        <f>IF(Z6&gt;0, (R6*SUMPRODUCT(K6:$K$98, X6:$X$98)-K6*$AZ$3)/Z6, 0)</f>
        <v>3609.2430985626352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</v>
      </c>
      <c r="S7">
        <f t="shared" si="1"/>
        <v>4340.0827074272911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3365.9169179392848</v>
      </c>
      <c r="AC7">
        <f t="shared" si="2"/>
        <v>3938.483690359757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-1578.9238002419329</v>
      </c>
      <c r="AI7">
        <f t="shared" si="6"/>
        <v>-1590.2671430877378</v>
      </c>
      <c r="AJ7">
        <f t="shared" si="7"/>
        <v>-572.56677242047226</v>
      </c>
      <c r="AK7">
        <f>G7*SUM(AB7, AE7:AF7)</f>
        <v>165.26652067081886</v>
      </c>
      <c r="AL7">
        <f t="shared" si="8"/>
        <v>-1997.5673948373915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-1108.1772862182006</v>
      </c>
      <c r="AR7">
        <f t="shared" si="9"/>
        <v>-1116.1386804853466</v>
      </c>
      <c r="AS7">
        <f t="shared" si="9"/>
        <v>-401.8594766526478</v>
      </c>
      <c r="AT7">
        <f t="shared" si="9"/>
        <v>115.99331414958061</v>
      </c>
      <c r="AU7">
        <f t="shared" si="9"/>
        <v>-1402.0048429884141</v>
      </c>
      <c r="AW7">
        <v>4</v>
      </c>
      <c r="AX7">
        <f>IF(Z7&gt;0, (R7*SUMPRODUCT(K7:$K$98, X7:$X$98)-K7*$AZ$3)/Z7, 0)</f>
        <v>4340.0827074272911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</v>
      </c>
      <c r="S8">
        <f t="shared" si="1"/>
        <v>4486.190872517901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3938.483690359757</v>
      </c>
      <c r="AC8">
        <f t="shared" si="2"/>
        <v>3952.2539438874733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-1741.063376847193</v>
      </c>
      <c r="AI8">
        <f t="shared" si="6"/>
        <v>-1752.075653342434</v>
      </c>
      <c r="AJ8">
        <f t="shared" si="7"/>
        <v>-13.77025352771625</v>
      </c>
      <c r="AK8">
        <f t="shared" ref="AK8:AK69" si="22">G8*SUM(AB8:AB8, AE8:AF8)</f>
        <v>83.889702604662816</v>
      </c>
      <c r="AL8">
        <f t="shared" si="8"/>
        <v>-1681.9562042654875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-1140.6477509843755</v>
      </c>
      <c r="AR8">
        <f t="shared" si="9"/>
        <v>-1147.8623811836856</v>
      </c>
      <c r="AS8">
        <f t="shared" si="9"/>
        <v>-9.0215031375349817</v>
      </c>
      <c r="AT8">
        <f t="shared" si="9"/>
        <v>54.959860668618838</v>
      </c>
      <c r="AU8">
        <f t="shared" si="9"/>
        <v>-1101.9240236526018</v>
      </c>
      <c r="AW8">
        <v>5</v>
      </c>
      <c r="AX8">
        <f>IF(Z8&gt;0, (R8*SUMPRODUCT(K8:$K$98, X8:$X$98)-K8*$AZ$3)/Z8, 0)</f>
        <v>4486.190872517901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</v>
      </c>
      <c r="S9">
        <f t="shared" si="1"/>
        <v>4273.2903633709439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3952.2539438874733</v>
      </c>
      <c r="AC9">
        <f t="shared" si="2"/>
        <v>3644.6580535267349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-1927.9622379492725</v>
      </c>
      <c r="AI9">
        <f t="shared" si="6"/>
        <v>-1938.6233963998175</v>
      </c>
      <c r="AJ9">
        <f t="shared" si="7"/>
        <v>307.59589036073839</v>
      </c>
      <c r="AK9">
        <f t="shared" si="22"/>
        <v>23.318298268936093</v>
      </c>
      <c r="AL9">
        <f t="shared" si="8"/>
        <v>-1607.7092077701429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-1196.2245240169805</v>
      </c>
      <c r="AR9">
        <f t="shared" si="9"/>
        <v>-1202.8393523273824</v>
      </c>
      <c r="AS9">
        <f t="shared" si="9"/>
        <v>190.85111746158327</v>
      </c>
      <c r="AT9">
        <f t="shared" si="9"/>
        <v>14.468084332042807</v>
      </c>
      <c r="AU9">
        <f t="shared" si="9"/>
        <v>-997.52015053375624</v>
      </c>
      <c r="AW9">
        <v>6</v>
      </c>
      <c r="AX9">
        <f>IF(Z9&gt;0, (R9*SUMPRODUCT(K9:$K$98, X9:$X$98)-K9*$AZ$3)/Z9, 0)</f>
        <v>4273.2903633709439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</v>
      </c>
      <c r="S10">
        <f t="shared" si="1"/>
        <v>3903.1925713789792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3644.6580535267349</v>
      </c>
      <c r="AC10">
        <f t="shared" si="2"/>
        <v>3213.2824932331241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-2111.90759879593</v>
      </c>
      <c r="AI10">
        <f t="shared" si="6"/>
        <v>-2122.1981572121199</v>
      </c>
      <c r="AJ10">
        <f t="shared" si="7"/>
        <v>431.37556029361076</v>
      </c>
      <c r="AK10">
        <f t="shared" si="22"/>
        <v>14.943098019459613</v>
      </c>
      <c r="AL10">
        <f t="shared" si="8"/>
        <v>-1675.8794988990496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-1243.1034674736152</v>
      </c>
      <c r="AR10">
        <f t="shared" si="9"/>
        <v>-1249.1606590177425</v>
      </c>
      <c r="AS10">
        <f t="shared" si="9"/>
        <v>253.91473333875601</v>
      </c>
      <c r="AT10">
        <f t="shared" si="9"/>
        <v>8.7957526993032538</v>
      </c>
      <c r="AU10">
        <f t="shared" si="9"/>
        <v>-986.45017297968343</v>
      </c>
      <c r="AW10">
        <v>7</v>
      </c>
      <c r="AX10">
        <f>IF(Z10&gt;0, (R10*SUMPRODUCT(K10:$K$98, X10:$X$98)-K10*$AZ$3)/Z10, 0)</f>
        <v>3903.1925713789792</v>
      </c>
    </row>
    <row r="11" spans="1:52" x14ac:dyDescent="0.25">
      <c r="A11" t="s">
        <v>33</v>
      </c>
      <c r="C11" s="12">
        <f>AU71</f>
        <v>23089.959596025768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</v>
      </c>
      <c r="S11">
        <f t="shared" si="1"/>
        <v>3375.2560159683098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3213.2824932331241</v>
      </c>
      <c r="AC11">
        <f t="shared" si="2"/>
        <v>2674.1080382781074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-2274.4017683592292</v>
      </c>
      <c r="AI11">
        <f t="shared" si="6"/>
        <v>-2284.3051209702126</v>
      </c>
      <c r="AJ11">
        <f t="shared" si="7"/>
        <v>539.1744549550167</v>
      </c>
      <c r="AK11">
        <f t="shared" si="22"/>
        <v>7.7118779837594973</v>
      </c>
      <c r="AL11">
        <f t="shared" si="8"/>
        <v>-1737.4187880314364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-1272.0925523434269</v>
      </c>
      <c r="AR11">
        <f t="shared" si="9"/>
        <v>-1277.6315829909236</v>
      </c>
      <c r="AS11">
        <f t="shared" si="9"/>
        <v>301.56492933827701</v>
      </c>
      <c r="AT11">
        <f t="shared" si="9"/>
        <v>4.3133199614063207</v>
      </c>
      <c r="AU11">
        <f t="shared" si="9"/>
        <v>-971.7533336912403</v>
      </c>
      <c r="AW11">
        <v>8</v>
      </c>
      <c r="AX11">
        <f>IF(Z11&gt;0, (R11*SUMPRODUCT(K11:$K$98, X11:$X$98)-K11*$AZ$3)/Z11, 0)</f>
        <v>3375.2560159683098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</v>
      </c>
      <c r="S12">
        <f t="shared" si="1"/>
        <v>2723.4122980271345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2674.1080382781074</v>
      </c>
      <c r="AC12">
        <f t="shared" si="2"/>
        <v>2069.6821556491232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-2438.6354560078307</v>
      </c>
      <c r="AI12">
        <f t="shared" si="6"/>
        <v>-2448.1349456607031</v>
      </c>
      <c r="AJ12">
        <f t="shared" si="7"/>
        <v>604.42588262898425</v>
      </c>
      <c r="AK12">
        <f t="shared" si="22"/>
        <v>6.1504484880396468</v>
      </c>
      <c r="AL12">
        <f t="shared" si="8"/>
        <v>-1837.5586145436791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-1296.1606692773239</v>
      </c>
      <c r="AR12">
        <f t="shared" si="9"/>
        <v>-1301.2097490140784</v>
      </c>
      <c r="AS12">
        <f t="shared" si="9"/>
        <v>321.25878208932505</v>
      </c>
      <c r="AT12">
        <f t="shared" si="9"/>
        <v>3.2690287549840229</v>
      </c>
      <c r="AU12">
        <f t="shared" si="9"/>
        <v>-976.6819381697693</v>
      </c>
      <c r="AW12">
        <v>9</v>
      </c>
      <c r="AX12">
        <f>IF(Z12&gt;0, (R12*SUMPRODUCT(K12:$K$98, X12:$X$98)-K12*$AZ$3)/Z12, 0)</f>
        <v>2723.4122980271345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</v>
      </c>
      <c r="S13">
        <f t="shared" si="1"/>
        <v>1933.5181981795031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2069.6821556491232</v>
      </c>
      <c r="AC13">
        <f t="shared" si="2"/>
        <v>1404.5451002321533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-2594.0195598364717</v>
      </c>
      <c r="AI13">
        <f t="shared" si="6"/>
        <v>-2603.0998021478358</v>
      </c>
      <c r="AJ13">
        <f t="shared" si="7"/>
        <v>665.13705541696982</v>
      </c>
      <c r="AK13">
        <f t="shared" si="22"/>
        <v>4.1393643112982463</v>
      </c>
      <c r="AL13">
        <f t="shared" si="8"/>
        <v>-1933.8233824195677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-1310.5978824187252</v>
      </c>
      <c r="AR13">
        <f t="shared" si="9"/>
        <v>-1315.1855680820797</v>
      </c>
      <c r="AS13">
        <f t="shared" si="9"/>
        <v>336.05267664314033</v>
      </c>
      <c r="AT13">
        <f t="shared" si="9"/>
        <v>2.0913651481059472</v>
      </c>
      <c r="AU13">
        <f t="shared" si="9"/>
        <v>-977.04152629083342</v>
      </c>
      <c r="AW13">
        <v>10</v>
      </c>
      <c r="AX13">
        <f>IF(Z13&gt;0, (R13*SUMPRODUCT(K13:$K$98, X13:$X$98)-K13*$AZ$3)/Z13, 0)</f>
        <v>1933.5181981795031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</v>
      </c>
      <c r="S14">
        <f t="shared" si="1"/>
        <v>2015.6694187244786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1404.5451002321533</v>
      </c>
      <c r="AC14">
        <f t="shared" si="2"/>
        <v>1394.1332353828384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-2750.7432537680938</v>
      </c>
      <c r="AI14">
        <f t="shared" si="6"/>
        <v>-2759.3888507496231</v>
      </c>
      <c r="AJ14">
        <f t="shared" si="7"/>
        <v>10.411864849314952</v>
      </c>
      <c r="AK14">
        <f t="shared" si="22"/>
        <v>98.318157016250737</v>
      </c>
      <c r="AL14">
        <f t="shared" si="8"/>
        <v>-2650.6588288840576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-1240.8756125341129</v>
      </c>
      <c r="AR14">
        <f t="shared" si="9"/>
        <v>-1244.7756895171183</v>
      </c>
      <c r="AS14">
        <f t="shared" si="9"/>
        <v>4.6968502621311234</v>
      </c>
      <c r="AT14">
        <f t="shared" si="9"/>
        <v>44.351868588114584</v>
      </c>
      <c r="AU14">
        <f t="shared" si="9"/>
        <v>-1195.7269706668726</v>
      </c>
      <c r="AW14">
        <v>11</v>
      </c>
      <c r="AX14">
        <f>IF(Z14&gt;0, (R14*SUMPRODUCT(K14:$K$98, X14:$X$98)-K14*$AZ$3)/Z14, 0)</f>
        <v>2015.6694187244786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</v>
      </c>
      <c r="S15">
        <f t="shared" si="1"/>
        <v>2004.5960668066639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1394.1332353828384</v>
      </c>
      <c r="AC15">
        <f t="shared" si="2"/>
        <v>1314.1379956785513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-2916.8787605500761</v>
      </c>
      <c r="AI15">
        <f t="shared" si="6"/>
        <v>-2925.0732917167215</v>
      </c>
      <c r="AJ15">
        <f t="shared" si="7"/>
        <v>79.995239704287087</v>
      </c>
      <c r="AK15">
        <f t="shared" si="22"/>
        <v>97.589326476798703</v>
      </c>
      <c r="AL15">
        <f t="shared" si="8"/>
        <v>-2747.4887255356357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-1174.839522829481</v>
      </c>
      <c r="AR15">
        <f t="shared" si="9"/>
        <v>-1178.1400573651767</v>
      </c>
      <c r="AS15">
        <f t="shared" si="9"/>
        <v>32.219909347583297</v>
      </c>
      <c r="AT15">
        <f t="shared" si="9"/>
        <v>39.306329526576256</v>
      </c>
      <c r="AU15">
        <f t="shared" si="9"/>
        <v>-1106.6138184910171</v>
      </c>
      <c r="AW15">
        <v>12</v>
      </c>
      <c r="AX15">
        <f>IF(Z15&gt;0, (R15*SUMPRODUCT(K15:$K$98, X15:$X$98)-K15*$AZ$3)/Z15, 0)</f>
        <v>2004.5960668066639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</v>
      </c>
      <c r="S16">
        <f t="shared" si="1"/>
        <v>1901.5371317645781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1314.1379956785513</v>
      </c>
      <c r="AC16">
        <f t="shared" si="2"/>
        <v>1175.7988057328439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-3066.5640088069563</v>
      </c>
      <c r="AI16">
        <f t="shared" si="6"/>
        <v>-3074.2932741608342</v>
      </c>
      <c r="AJ16">
        <f t="shared" si="7"/>
        <v>138.3391899457074</v>
      </c>
      <c r="AK16">
        <f t="shared" si="22"/>
        <v>91.989659697498595</v>
      </c>
      <c r="AL16">
        <f t="shared" si="8"/>
        <v>-2843.9644245176282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-1102.7934592640099</v>
      </c>
      <c r="AR16">
        <f t="shared" si="9"/>
        <v>-1105.5730468586901</v>
      </c>
      <c r="AS16">
        <f t="shared" si="9"/>
        <v>49.749345976104621</v>
      </c>
      <c r="AT16">
        <f t="shared" si="9"/>
        <v>33.081192743076265</v>
      </c>
      <c r="AU16">
        <f t="shared" si="9"/>
        <v>-1022.7425081395091</v>
      </c>
      <c r="AW16">
        <v>13</v>
      </c>
      <c r="AX16">
        <f>IF(Z16&gt;0, (R16*SUMPRODUCT(K16:$K$98, X16:$X$98)-K16*$AZ$3)/Z16, 0)</f>
        <v>1901.5371317645781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</v>
      </c>
      <c r="S17">
        <f t="shared" si="1"/>
        <v>1720.8487204935921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1175.7988057328439</v>
      </c>
      <c r="AC17">
        <f t="shared" si="2"/>
        <v>998.4520722579191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-3194.8724799450356</v>
      </c>
      <c r="AI17">
        <f t="shared" si="6"/>
        <v>-3202.1250935853818</v>
      </c>
      <c r="AJ17">
        <f t="shared" si="7"/>
        <v>177.3467334749248</v>
      </c>
      <c r="AK17">
        <f t="shared" si="22"/>
        <v>82.305916401299086</v>
      </c>
      <c r="AL17">
        <f t="shared" si="8"/>
        <v>-2942.4724437091581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-1025.8353322979685</v>
      </c>
      <c r="AR17">
        <f t="shared" si="9"/>
        <v>-1028.1640597731578</v>
      </c>
      <c r="AS17">
        <f t="shared" si="9"/>
        <v>56.943914478032205</v>
      </c>
      <c r="AT17">
        <f t="shared" si="9"/>
        <v>26.427445111382987</v>
      </c>
      <c r="AU17">
        <f t="shared" si="9"/>
        <v>-944.79270018374257</v>
      </c>
      <c r="AW17">
        <v>14</v>
      </c>
      <c r="AX17">
        <f>IF(Z17&gt;0, (R17*SUMPRODUCT(K17:$K$98, X17:$X$98)-K17*$AZ$3)/Z17, 0)</f>
        <v>1720.8487204935921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</v>
      </c>
      <c r="S18">
        <f t="shared" si="1"/>
        <v>1476.091641696675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998.4520722579191</v>
      </c>
      <c r="AC18">
        <f t="shared" si="2"/>
        <v>798.90845941449243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-3317.4710363416557</v>
      </c>
      <c r="AI18">
        <f t="shared" si="6"/>
        <v>-3324.2364399660555</v>
      </c>
      <c r="AJ18">
        <f t="shared" si="7"/>
        <v>199.54361284342667</v>
      </c>
      <c r="AK18">
        <f t="shared" si="22"/>
        <v>69.891645058054337</v>
      </c>
      <c r="AL18">
        <f t="shared" si="8"/>
        <v>-3054.8011820645743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-951.07166257276913</v>
      </c>
      <c r="AR18">
        <f t="shared" si="9"/>
        <v>-953.01120736533778</v>
      </c>
      <c r="AS18">
        <f t="shared" si="9"/>
        <v>57.206309729249405</v>
      </c>
      <c r="AT18">
        <f t="shared" si="9"/>
        <v>20.036938480286363</v>
      </c>
      <c r="AU18">
        <f t="shared" si="9"/>
        <v>-875.76795915580192</v>
      </c>
      <c r="AW18">
        <v>15</v>
      </c>
      <c r="AX18">
        <f>IF(Z18&gt;0, (R18*SUMPRODUCT(K18:$K$98, X18:$X$98)-K18*$AZ$3)/Z18, 0)</f>
        <v>1476.091641696675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</v>
      </c>
      <c r="S19">
        <f t="shared" si="1"/>
        <v>1167.6638113825375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798.90845941449243</v>
      </c>
      <c r="AC19">
        <f t="shared" si="2"/>
        <v>585.59726064041752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-3430.8097855246479</v>
      </c>
      <c r="AI19">
        <f t="shared" si="6"/>
        <v>-3437.0786838896133</v>
      </c>
      <c r="AJ19">
        <f t="shared" si="7"/>
        <v>213.31119877407491</v>
      </c>
      <c r="AK19">
        <f t="shared" si="22"/>
        <v>55.923592159014476</v>
      </c>
      <c r="AL19">
        <f t="shared" si="8"/>
        <v>-3167.8438929565241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-878.18238085618157</v>
      </c>
      <c r="AR19">
        <f t="shared" si="9"/>
        <v>-879.7870271162916</v>
      </c>
      <c r="AS19">
        <f t="shared" si="9"/>
        <v>54.601143203296807</v>
      </c>
      <c r="AT19">
        <f t="shared" si="9"/>
        <v>14.314729285034737</v>
      </c>
      <c r="AU19">
        <f t="shared" si="9"/>
        <v>-810.87115462795998</v>
      </c>
      <c r="AW19">
        <v>16</v>
      </c>
      <c r="AX19">
        <f>IF(Z19&gt;0, (R19*SUMPRODUCT(K19:$K$98, X19:$X$98)-K19*$AZ$3)/Z19, 0)</f>
        <v>1167.6638113825375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</v>
      </c>
      <c r="S20">
        <f t="shared" si="1"/>
        <v>793.96454726201512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585.59726064041752</v>
      </c>
      <c r="AC20">
        <f t="shared" si="2"/>
        <v>366.12957960450058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-3535.5782854878357</v>
      </c>
      <c r="AI20">
        <f t="shared" si="6"/>
        <v>-3541.3425475834656</v>
      </c>
      <c r="AJ20">
        <f t="shared" si="7"/>
        <v>219.46768103591694</v>
      </c>
      <c r="AK20">
        <f t="shared" si="22"/>
        <v>40.99180824482923</v>
      </c>
      <c r="AL20">
        <f t="shared" si="8"/>
        <v>-3280.8830583027193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-808.03563635568435</v>
      </c>
      <c r="AR20">
        <f t="shared" si="9"/>
        <v>-809.35302457748708</v>
      </c>
      <c r="AS20">
        <f t="shared" si="9"/>
        <v>50.15804855269797</v>
      </c>
      <c r="AT20">
        <f t="shared" si="9"/>
        <v>9.3684368400035343</v>
      </c>
      <c r="AU20">
        <f t="shared" si="9"/>
        <v>-749.82653918478559</v>
      </c>
      <c r="AW20">
        <v>17</v>
      </c>
      <c r="AX20">
        <f>IF(Z20&gt;0, (R20*SUMPRODUCT(K20:$K$98, X20:$X$98)-K20*$AZ$3)/Z20, 0)</f>
        <v>793.96454726201512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</v>
      </c>
      <c r="S21">
        <f t="shared" si="1"/>
        <v>347.97521170907322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366.12957960450058</v>
      </c>
      <c r="AC21">
        <f t="shared" si="2"/>
        <v>146.23206808833766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-3629.253197963305</v>
      </c>
      <c r="AI21">
        <f t="shared" si="6"/>
        <v>-3634.506160788233</v>
      </c>
      <c r="AJ21">
        <f t="shared" si="7"/>
        <v>219.89751151616292</v>
      </c>
      <c r="AK21">
        <f t="shared" si="22"/>
        <v>25.629070572315044</v>
      </c>
      <c r="AL21">
        <f t="shared" si="8"/>
        <v>-3388.9795786997552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-740.57543483591996</v>
      </c>
      <c r="AR21">
        <f t="shared" si="9"/>
        <v>-741.64733999548048</v>
      </c>
      <c r="AS21">
        <f t="shared" si="9"/>
        <v>44.871681948729567</v>
      </c>
      <c r="AT21">
        <f t="shared" si="9"/>
        <v>5.2297977154595321</v>
      </c>
      <c r="AU21">
        <f t="shared" si="9"/>
        <v>-691.54586033129135</v>
      </c>
      <c r="AW21">
        <v>18</v>
      </c>
      <c r="AX21">
        <f>IF(Z21&gt;0, (R21*SUMPRODUCT(K21:$K$98, X21:$X$98)-K21*$AZ$3)/Z21, 0)</f>
        <v>347.97521170907322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</v>
      </c>
      <c r="S22">
        <f t="shared" si="1"/>
        <v>-182.64492932091872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146.23206808833766</v>
      </c>
      <c r="AC22">
        <f t="shared" si="2"/>
        <v>-69.220040998008699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-3704.7725982832467</v>
      </c>
      <c r="AI22">
        <f t="shared" si="6"/>
        <v>-3709.5099349051402</v>
      </c>
      <c r="AJ22">
        <f t="shared" si="7"/>
        <v>215.45210908634635</v>
      </c>
      <c r="AK22">
        <f t="shared" si="22"/>
        <v>10.236244766183637</v>
      </c>
      <c r="AL22">
        <f t="shared" si="8"/>
        <v>-3483.8215810526103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-674.98724656000286</v>
      </c>
      <c r="AR22">
        <f t="shared" si="9"/>
        <v>-675.85036075058008</v>
      </c>
      <c r="AS22">
        <f t="shared" si="9"/>
        <v>39.25407620028497</v>
      </c>
      <c r="AT22">
        <f t="shared" si="9"/>
        <v>1.8649821241504128</v>
      </c>
      <c r="AU22">
        <f t="shared" si="9"/>
        <v>-634.73130242614468</v>
      </c>
      <c r="AW22">
        <v>19</v>
      </c>
      <c r="AX22">
        <f>IF(Z22&gt;0, (R22*SUMPRODUCT(K22:$K$98, X22:$X$98)-K22*$AZ$3)/Z22, 0)</f>
        <v>-182.64492932091872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</v>
      </c>
      <c r="S23">
        <f t="shared" si="1"/>
        <v>-815.80513148858097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-69.220040998008699</v>
      </c>
      <c r="AC23">
        <f t="shared" si="2"/>
        <v>-275.34717528160718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-3768.1194650083917</v>
      </c>
      <c r="AI23">
        <f t="shared" si="6"/>
        <v>-3772.3384133309401</v>
      </c>
      <c r="AJ23">
        <f t="shared" si="7"/>
        <v>206.12713428359848</v>
      </c>
      <c r="AK23">
        <f t="shared" si="22"/>
        <v>-4.8454028698606093</v>
      </c>
      <c r="AL23">
        <f t="shared" si="8"/>
        <v>-3571.0566819172022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-612.9720214459137</v>
      </c>
      <c r="AR23">
        <f t="shared" si="9"/>
        <v>-613.65833123668961</v>
      </c>
      <c r="AS23">
        <f t="shared" si="9"/>
        <v>33.531358904617235</v>
      </c>
      <c r="AT23">
        <f t="shared" si="9"/>
        <v>-0.7882171516692279</v>
      </c>
      <c r="AU23">
        <f t="shared" si="9"/>
        <v>-580.91518948374153</v>
      </c>
      <c r="AW23">
        <v>20</v>
      </c>
      <c r="AX23">
        <f>IF(Z23&gt;0, (R23*SUMPRODUCT(K23:$K$98, X23:$X$98)-K23*$AZ$3)/Z23, 0)</f>
        <v>-815.80513148858097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</v>
      </c>
      <c r="S24">
        <f t="shared" si="1"/>
        <v>-1585.7469541272699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-275.34717528160718</v>
      </c>
      <c r="AC24">
        <f t="shared" si="2"/>
        <v>-469.69409648073179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-3794.3325048865827</v>
      </c>
      <c r="AI24">
        <f t="shared" si="6"/>
        <v>-3798.0349721627949</v>
      </c>
      <c r="AJ24">
        <f t="shared" si="7"/>
        <v>194.34692119912461</v>
      </c>
      <c r="AK24">
        <f t="shared" si="22"/>
        <v>-19.274302269712503</v>
      </c>
      <c r="AL24">
        <f t="shared" si="8"/>
        <v>-3622.9623532333826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-551.10373242550145</v>
      </c>
      <c r="AR24">
        <f t="shared" si="9"/>
        <v>-551.64149329186625</v>
      </c>
      <c r="AS24">
        <f t="shared" si="9"/>
        <v>28.22770896338298</v>
      </c>
      <c r="AT24">
        <f t="shared" si="9"/>
        <v>-2.7994752455289587</v>
      </c>
      <c r="AU24">
        <f t="shared" si="9"/>
        <v>-526.21325957401223</v>
      </c>
      <c r="AW24">
        <v>21</v>
      </c>
      <c r="AX24">
        <f>IF(Z24&gt;0, (R24*SUMPRODUCT(K24:$K$98, X24:$X$98)-K24*$AZ$3)/Z24, 0)</f>
        <v>-1585.7469541272699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</v>
      </c>
      <c r="S25">
        <f t="shared" si="1"/>
        <v>-2532.2185305058083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-469.69409648073179</v>
      </c>
      <c r="AC25">
        <f t="shared" si="2"/>
        <v>-647.02541797160029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-3771.8196717496885</v>
      </c>
      <c r="AI25">
        <f t="shared" si="6"/>
        <v>-3775.0136368941698</v>
      </c>
      <c r="AJ25">
        <f t="shared" si="7"/>
        <v>177.3313214908685</v>
      </c>
      <c r="AK25">
        <f t="shared" si="22"/>
        <v>-32.878586753651227</v>
      </c>
      <c r="AL25">
        <f t="shared" si="8"/>
        <v>-3630.5609021569526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-489.13739308658455</v>
      </c>
      <c r="AR25">
        <f t="shared" si="9"/>
        <v>-489.55159310682478</v>
      </c>
      <c r="AS25">
        <f t="shared" si="9"/>
        <v>22.996693335131106</v>
      </c>
      <c r="AT25">
        <f t="shared" si="9"/>
        <v>-4.2637632794337206</v>
      </c>
      <c r="AU25">
        <f t="shared" si="9"/>
        <v>-470.81866305112737</v>
      </c>
      <c r="AW25">
        <v>22</v>
      </c>
      <c r="AX25">
        <f>IF(Z25&gt;0, (R25*SUMPRODUCT(K25:$K$98, X25:$X$98)-K25*$AZ$3)/Z25, 0)</f>
        <v>-2532.2185305058083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</v>
      </c>
      <c r="S26">
        <f t="shared" si="1"/>
        <v>-3714.6472102723183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-647.02541797160029</v>
      </c>
      <c r="AC26">
        <f t="shared" si="2"/>
        <v>-802.43744415226206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-3694.2213405802531</v>
      </c>
      <c r="AI26">
        <f t="shared" si="6"/>
        <v>-3696.9215884057171</v>
      </c>
      <c r="AJ26">
        <f t="shared" si="7"/>
        <v>155.41202618066177</v>
      </c>
      <c r="AK26">
        <f t="shared" si="22"/>
        <v>-45.291779258012028</v>
      </c>
      <c r="AL26">
        <f t="shared" si="8"/>
        <v>-3586.8013414830675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-427.7448934448978</v>
      </c>
      <c r="AR26">
        <f t="shared" si="9"/>
        <v>-428.05754856539374</v>
      </c>
      <c r="AS26">
        <f t="shared" si="9"/>
        <v>17.994780076783734</v>
      </c>
      <c r="AT26">
        <f t="shared" si="9"/>
        <v>-5.2442248329400885</v>
      </c>
      <c r="AU26">
        <f t="shared" si="9"/>
        <v>-415.30699332155012</v>
      </c>
      <c r="AW26">
        <v>23</v>
      </c>
      <c r="AX26">
        <f>IF(Z26&gt;0, (R26*SUMPRODUCT(K26:$K$98, X26:$X$98)-K26*$AZ$3)/Z26, 0)</f>
        <v>-3714.6472102723183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</v>
      </c>
      <c r="S27">
        <f t="shared" si="1"/>
        <v>-5223.5210081832047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-802.43744415226206</v>
      </c>
      <c r="AC27">
        <f t="shared" si="2"/>
        <v>-932.21326000258421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-3539.5090438385632</v>
      </c>
      <c r="AI27">
        <f t="shared" si="6"/>
        <v>-3541.7398505552928</v>
      </c>
      <c r="AJ27">
        <f t="shared" si="7"/>
        <v>129.77581585032215</v>
      </c>
      <c r="AK27">
        <f t="shared" si="22"/>
        <v>-56.170621090658351</v>
      </c>
      <c r="AL27">
        <f t="shared" si="8"/>
        <v>-3468.134655795629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-365.92065476427018</v>
      </c>
      <c r="AR27">
        <f t="shared" si="9"/>
        <v>-366.15127947643452</v>
      </c>
      <c r="AS27">
        <f t="shared" si="9"/>
        <v>13.416451524875137</v>
      </c>
      <c r="AT27">
        <f t="shared" si="9"/>
        <v>-5.8070173556383473</v>
      </c>
      <c r="AU27">
        <f t="shared" si="9"/>
        <v>-358.54184530719772</v>
      </c>
      <c r="AW27">
        <v>24</v>
      </c>
      <c r="AX27">
        <f>IF(Z27&gt;0, (R27*SUMPRODUCT(K27:$K$98, X27:$X$98)-K27*$AZ$3)/Z27, 0)</f>
        <v>-5223.5210081832047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</v>
      </c>
      <c r="S28">
        <f t="shared" si="1"/>
        <v>-7186.7441166840281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-932.21326000258421</v>
      </c>
      <c r="AC28">
        <f t="shared" si="2"/>
        <v>-1032.0900954859846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-3306.9645276210194</v>
      </c>
      <c r="AI28">
        <f t="shared" si="6"/>
        <v>-3308.759655704629</v>
      </c>
      <c r="AJ28">
        <f t="shared" si="7"/>
        <v>99.876835483400441</v>
      </c>
      <c r="AK28">
        <f t="shared" si="22"/>
        <v>-65.254928200180899</v>
      </c>
      <c r="AL28">
        <f t="shared" si="8"/>
        <v>-3274.1377484214095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-305.24981669213457</v>
      </c>
      <c r="AR28">
        <f t="shared" si="9"/>
        <v>-305.41551623740759</v>
      </c>
      <c r="AS28">
        <f t="shared" si="9"/>
        <v>9.2191450704887465</v>
      </c>
      <c r="AT28">
        <f t="shared" si="9"/>
        <v>-6.0233651449817911</v>
      </c>
      <c r="AU28">
        <f t="shared" si="9"/>
        <v>-302.21973631190059</v>
      </c>
      <c r="AW28">
        <v>25</v>
      </c>
      <c r="AX28">
        <f>IF(Z28&gt;0, (R28*SUMPRODUCT(K28:$K$98, X28:$X$98)-K28*$AZ$3)/Z28, 0)</f>
        <v>-7186.7441166840281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</v>
      </c>
      <c r="S29">
        <f t="shared" si="1"/>
        <v>-9802.0718287589334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-1032.0900954859846</v>
      </c>
      <c r="AC29">
        <f t="shared" si="2"/>
        <v>-1099.8007878202002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-2997.3294540948032</v>
      </c>
      <c r="AI29">
        <f t="shared" si="6"/>
        <v>-2998.7319647158147</v>
      </c>
      <c r="AJ29">
        <f t="shared" si="7"/>
        <v>67.710692334215537</v>
      </c>
      <c r="AK29">
        <f t="shared" si="22"/>
        <v>-72.246306684018933</v>
      </c>
      <c r="AL29">
        <f t="shared" si="8"/>
        <v>-3003.2675790656185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-247.02581119399062</v>
      </c>
      <c r="AR29">
        <f t="shared" si="9"/>
        <v>-247.14139952993088</v>
      </c>
      <c r="AS29">
        <f t="shared" si="9"/>
        <v>5.5803971356954731</v>
      </c>
      <c r="AT29">
        <f t="shared" si="9"/>
        <v>-5.9542011606392888</v>
      </c>
      <c r="AU29">
        <f t="shared" si="9"/>
        <v>-247.51520355487474</v>
      </c>
      <c r="AW29">
        <v>26</v>
      </c>
      <c r="AX29">
        <f>IF(Z29&gt;0, (R29*SUMPRODUCT(K29:$K$98, X29:$X$98)-K29*$AZ$3)/Z29, 0)</f>
        <v>-9802.0718287589334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</v>
      </c>
      <c r="S30">
        <f t="shared" si="1"/>
        <v>-13385.497830243699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-1099.8007878202002</v>
      </c>
      <c r="AC30">
        <f t="shared" si="2"/>
        <v>-1134.7380951231917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-2630.5147331703638</v>
      </c>
      <c r="AI30">
        <f t="shared" si="6"/>
        <v>-2631.5744043435188</v>
      </c>
      <c r="AJ30">
        <f t="shared" si="7"/>
        <v>34.937307302991485</v>
      </c>
      <c r="AK30">
        <f t="shared" si="22"/>
        <v>-76.986055147414021</v>
      </c>
      <c r="AL30">
        <f t="shared" si="8"/>
        <v>-2673.6231521879413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-193.56666545382751</v>
      </c>
      <c r="AR30">
        <f t="shared" si="9"/>
        <v>-193.64464145330726</v>
      </c>
      <c r="AS30">
        <f t="shared" si="9"/>
        <v>2.5708649297033741</v>
      </c>
      <c r="AT30">
        <f t="shared" si="9"/>
        <v>-5.6650258572660457</v>
      </c>
      <c r="AU30">
        <f t="shared" si="9"/>
        <v>-196.73880238086991</v>
      </c>
      <c r="AW30">
        <v>27</v>
      </c>
      <c r="AX30">
        <f>IF(Z30&gt;0, (R30*SUMPRODUCT(K30:$K$98, X30:$X$98)-K30*$AZ$3)/Z30, 0)</f>
        <v>-13385.497830243699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</v>
      </c>
      <c r="S31">
        <f t="shared" si="1"/>
        <v>-18490.240591262904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-1134.7380951231917</v>
      </c>
      <c r="AC31">
        <f t="shared" si="2"/>
        <v>-1138.9400249600556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-2232.9136724417208</v>
      </c>
      <c r="AI31">
        <f t="shared" si="6"/>
        <v>-2233.6836326940893</v>
      </c>
      <c r="AJ31">
        <f t="shared" si="7"/>
        <v>4.2019298368638829</v>
      </c>
      <c r="AK31">
        <f t="shared" si="22"/>
        <v>-79.431666658623428</v>
      </c>
      <c r="AL31">
        <f t="shared" si="8"/>
        <v>-2308.9133695158484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-146.70460294961117</v>
      </c>
      <c r="AR31">
        <f t="shared" si="9"/>
        <v>-146.75519008806836</v>
      </c>
      <c r="AS31">
        <f t="shared" si="9"/>
        <v>0.27607088260835111</v>
      </c>
      <c r="AT31">
        <f t="shared" si="9"/>
        <v>-5.2187378592368594</v>
      </c>
      <c r="AU31">
        <f t="shared" si="9"/>
        <v>-151.69785706469682</v>
      </c>
      <c r="AW31">
        <v>28</v>
      </c>
      <c r="AX31">
        <f>IF(Z31&gt;0, (R31*SUMPRODUCT(K31:$K$98, X31:$X$98)-K31*$AZ$3)/Z31, 0)</f>
        <v>-18490.240591262904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</v>
      </c>
      <c r="S32">
        <f t="shared" si="1"/>
        <v>-26117.090454114783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-1138.9400249600556</v>
      </c>
      <c r="AC32">
        <f t="shared" si="2"/>
        <v>-1116.5689711088062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-1822.8426212180543</v>
      </c>
      <c r="AI32">
        <f t="shared" si="6"/>
        <v>-1823.3770265402468</v>
      </c>
      <c r="AJ32">
        <f t="shared" si="7"/>
        <v>-22.371053851249371</v>
      </c>
      <c r="AK32">
        <f t="shared" si="22"/>
        <v>-79.725801747203903</v>
      </c>
      <c r="AL32">
        <f t="shared" si="8"/>
        <v>-1925.4738821387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-106.93083527632869</v>
      </c>
      <c r="AR32">
        <f t="shared" si="9"/>
        <v>-106.96218433894825</v>
      </c>
      <c r="AS32">
        <f t="shared" si="9"/>
        <v>-1.312321451386377</v>
      </c>
      <c r="AT32">
        <f t="shared" si="9"/>
        <v>-4.6768418044816462</v>
      </c>
      <c r="AU32">
        <f t="shared" si="9"/>
        <v>-112.95134759481627</v>
      </c>
      <c r="AW32">
        <v>29</v>
      </c>
      <c r="AX32">
        <f>IF(Z32&gt;0, (R32*SUMPRODUCT(K32:$K$98, X32:$X$98)-K32*$AZ$3)/Z32, 0)</f>
        <v>-26117.090454114783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</v>
      </c>
      <c r="S33">
        <f t="shared" si="1"/>
        <v>-38162.631580694484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-1116.5689711088062</v>
      </c>
      <c r="AC33">
        <f t="shared" si="2"/>
        <v>-1072.539398527224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-1422.0461281139799</v>
      </c>
      <c r="AI33">
        <f t="shared" si="6"/>
        <v>-1422.397433616936</v>
      </c>
      <c r="AJ33">
        <f t="shared" si="7"/>
        <v>-44.029572581582215</v>
      </c>
      <c r="AK33">
        <f t="shared" si="22"/>
        <v>-78.159827977616445</v>
      </c>
      <c r="AL33">
        <f t="shared" si="8"/>
        <v>-1544.5868341761347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-74.48167695349342</v>
      </c>
      <c r="AR33">
        <f t="shared" si="9"/>
        <v>-74.500077076011152</v>
      </c>
      <c r="AS33">
        <f t="shared" si="9"/>
        <v>-2.3061111285969114</v>
      </c>
      <c r="AT33">
        <f t="shared" si="9"/>
        <v>-4.0937315204326774</v>
      </c>
      <c r="AU33">
        <f t="shared" si="9"/>
        <v>-80.899919725040746</v>
      </c>
      <c r="AW33">
        <v>30</v>
      </c>
      <c r="AX33">
        <f>IF(Z33&gt;0, (R33*SUMPRODUCT(K33:$K$98, X33:$X$98)-K33*$AZ$3)/Z33, 0)</f>
        <v>-38162.631580694484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</v>
      </c>
      <c r="S34">
        <f t="shared" si="1"/>
        <v>-58304.286261617199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-1072.539398527224</v>
      </c>
      <c r="AC34">
        <f t="shared" si="2"/>
        <v>-1012.2349970361541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-1046.2150856465419</v>
      </c>
      <c r="AI34">
        <f t="shared" si="6"/>
        <v>-1046.4321012087628</v>
      </c>
      <c r="AJ34">
        <f t="shared" si="7"/>
        <v>-60.304401491069825</v>
      </c>
      <c r="AK34">
        <f t="shared" si="22"/>
        <v>-75.07775789690568</v>
      </c>
      <c r="AL34">
        <f t="shared" si="8"/>
        <v>-1181.8142605967384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-48.925888054415033</v>
      </c>
      <c r="AR34">
        <f t="shared" si="9"/>
        <v>-48.936036712419444</v>
      </c>
      <c r="AS34">
        <f t="shared" si="9"/>
        <v>-2.820114560589861</v>
      </c>
      <c r="AT34">
        <f t="shared" si="9"/>
        <v>-3.5109854834204404</v>
      </c>
      <c r="AU34">
        <f t="shared" ref="AU34:AU69" si="23">AL34*$K34</f>
        <v>-55.267136756429757</v>
      </c>
      <c r="AW34">
        <v>31</v>
      </c>
      <c r="AX34">
        <f>IF(Z34&gt;0, (R34*SUMPRODUCT(K34:$K$98, X34:$X$98)-K34*$AZ$3)/Z34, 0)</f>
        <v>-58304.286261617199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</v>
      </c>
      <c r="S35">
        <f t="shared" si="1"/>
        <v>-94027.756801109426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-1012.2349970361541</v>
      </c>
      <c r="AC35">
        <f t="shared" si="2"/>
        <v>-940.8161721936375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-718.19043875990155</v>
      </c>
      <c r="AI35">
        <f t="shared" ref="AI35:AI66" si="25">SUM(AE35:AH35)</f>
        <v>-718.31551036165524</v>
      </c>
      <c r="AJ35">
        <f t="shared" si="7"/>
        <v>-71.418824842516642</v>
      </c>
      <c r="AK35">
        <f t="shared" si="22"/>
        <v>-70.856449792530796</v>
      </c>
      <c r="AL35">
        <f t="shared" ref="AL35:AL69" si="26">SUM(AI35:AK35)</f>
        <v>-860.59078499670272</v>
      </c>
      <c r="AN35">
        <f t="shared" ref="AN35:AT69" si="27">AE35*$K35</f>
        <v>0</v>
      </c>
      <c r="AO35">
        <f t="shared" si="27"/>
        <v>0</v>
      </c>
      <c r="AP35">
        <f t="shared" si="27"/>
        <v>-5.2222592573897232E-3</v>
      </c>
      <c r="AQ35">
        <f t="shared" si="27"/>
        <v>-29.987436114947293</v>
      </c>
      <c r="AR35">
        <f t="shared" si="27"/>
        <v>-29.992658374204684</v>
      </c>
      <c r="AS35">
        <f t="shared" si="27"/>
        <v>-2.9820328032598047</v>
      </c>
      <c r="AT35">
        <f t="shared" si="27"/>
        <v>-2.9585513073028129</v>
      </c>
      <c r="AU35">
        <f t="shared" si="23"/>
        <v>-35.933242484767298</v>
      </c>
      <c r="AW35">
        <v>32</v>
      </c>
      <c r="AX35">
        <f>IF(Z35&gt;0, (R35*SUMPRODUCT(K35:$K$98, X35:$X$98)-K35*$AZ$3)/Z35, 0)</f>
        <v>-94027.756801109426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</v>
      </c>
      <c r="S36">
        <f t="shared" si="1"/>
        <v>-151651.54878184854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-940.8161721936375</v>
      </c>
      <c r="AC36">
        <f t="shared" si="2"/>
        <v>-863.3529717934673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-421.26662128566528</v>
      </c>
      <c r="AI36">
        <f t="shared" si="25"/>
        <v>-421.33778384374074</v>
      </c>
      <c r="AJ36">
        <f t="shared" si="7"/>
        <v>-77.463200400170194</v>
      </c>
      <c r="AK36">
        <f t="shared" si="22"/>
        <v>-65.857132053554636</v>
      </c>
      <c r="AL36">
        <f t="shared" si="26"/>
        <v>-564.65811629746554</v>
      </c>
      <c r="AN36">
        <f t="shared" si="27"/>
        <v>0</v>
      </c>
      <c r="AO36">
        <f t="shared" si="27"/>
        <v>0</v>
      </c>
      <c r="AP36">
        <f t="shared" si="27"/>
        <v>-2.6529755361715478E-3</v>
      </c>
      <c r="AQ36">
        <f t="shared" si="27"/>
        <v>-15.705029030740661</v>
      </c>
      <c r="AR36">
        <f t="shared" si="27"/>
        <v>-15.707682006276833</v>
      </c>
      <c r="AS36">
        <f t="shared" si="27"/>
        <v>-2.8878666137514637</v>
      </c>
      <c r="AT36">
        <f t="shared" si="27"/>
        <v>-2.4551866170309169</v>
      </c>
      <c r="AU36">
        <f t="shared" si="23"/>
        <v>-21.050735237059214</v>
      </c>
      <c r="AW36">
        <v>33</v>
      </c>
      <c r="AX36">
        <f>IF(Z36&gt;0, (R36*SUMPRODUCT(K36:$K$98, X36:$X$98)-K36*$AZ$3)/Z36, 0)</f>
        <v>-151651.54878184854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</v>
      </c>
      <c r="S37">
        <f t="shared" si="1"/>
        <v>-245186.99400825941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-863.3529717934673</v>
      </c>
      <c r="AC37">
        <f t="shared" si="2"/>
        <v>-783.11993250713874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-244.21044802592743</v>
      </c>
      <c r="AI37">
        <f t="shared" si="25"/>
        <v>-244.25037265241889</v>
      </c>
      <c r="AJ37">
        <f t="shared" si="7"/>
        <v>-80.233039286328562</v>
      </c>
      <c r="AK37">
        <f t="shared" si="22"/>
        <v>-60.434708025542719</v>
      </c>
      <c r="AL37">
        <f t="shared" si="26"/>
        <v>-384.91811996429016</v>
      </c>
      <c r="AN37">
        <f t="shared" si="27"/>
        <v>0</v>
      </c>
      <c r="AO37">
        <f t="shared" si="27"/>
        <v>0</v>
      </c>
      <c r="AP37">
        <f t="shared" si="27"/>
        <v>-1.3289374285780204E-3</v>
      </c>
      <c r="AQ37">
        <f t="shared" si="27"/>
        <v>-8.1288275771603562</v>
      </c>
      <c r="AR37">
        <f t="shared" si="27"/>
        <v>-8.1301565145889345</v>
      </c>
      <c r="AS37">
        <f t="shared" si="27"/>
        <v>-2.67064962872045</v>
      </c>
      <c r="AT37">
        <f t="shared" si="27"/>
        <v>-2.011639244703852</v>
      </c>
      <c r="AU37">
        <f t="shared" si="23"/>
        <v>-12.812445388013236</v>
      </c>
      <c r="AW37">
        <v>34</v>
      </c>
      <c r="AX37">
        <f>IF(Z37&gt;0, (R37*SUMPRODUCT(K37:$K$98, X37:$X$98)-K37*$AZ$3)/Z37, 0)</f>
        <v>-245186.99400825941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</v>
      </c>
      <c r="S38">
        <f t="shared" si="1"/>
        <v>-399998.56257232267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-783.11993250713874</v>
      </c>
      <c r="AC38">
        <f t="shared" si="2"/>
        <v>-705.58977051548732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-139.80496528465682</v>
      </c>
      <c r="AI38">
        <f t="shared" si="25"/>
        <v>-139.82701504422278</v>
      </c>
      <c r="AJ38">
        <f t="shared" si="7"/>
        <v>-77.530161991651426</v>
      </c>
      <c r="AK38">
        <f t="shared" si="22"/>
        <v>-54.818395275499718</v>
      </c>
      <c r="AL38">
        <f t="shared" si="26"/>
        <v>-272.17557231137391</v>
      </c>
      <c r="AN38">
        <f t="shared" si="27"/>
        <v>0</v>
      </c>
      <c r="AO38">
        <f t="shared" si="27"/>
        <v>0</v>
      </c>
      <c r="AP38">
        <f t="shared" si="27"/>
        <v>-6.5531409150199537E-4</v>
      </c>
      <c r="AQ38">
        <f t="shared" si="27"/>
        <v>-4.1549733700714668</v>
      </c>
      <c r="AR38">
        <f t="shared" si="27"/>
        <v>-4.155628684162969</v>
      </c>
      <c r="AS38">
        <f t="shared" si="27"/>
        <v>-2.3041796677016313</v>
      </c>
      <c r="AT38">
        <f t="shared" si="27"/>
        <v>-1.6291908666905539</v>
      </c>
      <c r="AU38">
        <f t="shared" si="23"/>
        <v>-8.0889992185551538</v>
      </c>
      <c r="AW38">
        <v>35</v>
      </c>
      <c r="AX38">
        <f>IF(Z38&gt;0, (R38*SUMPRODUCT(K38:$K$98, X38:$X$98)-K38*$AZ$3)/Z38, 0)</f>
        <v>-399998.56257232267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</v>
      </c>
      <c r="S39">
        <f t="shared" si="1"/>
        <v>-661612.76210077165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-705.58977051548732</v>
      </c>
      <c r="AC39">
        <f t="shared" si="2"/>
        <v>-633.26350319911955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-78.918967597536195</v>
      </c>
      <c r="AI39">
        <f t="shared" si="25"/>
        <v>-78.930931988556793</v>
      </c>
      <c r="AJ39">
        <f t="shared" si="7"/>
        <v>-72.326267316367762</v>
      </c>
      <c r="AK39">
        <f t="shared" si="22"/>
        <v>-49.391283936084115</v>
      </c>
      <c r="AL39">
        <f t="shared" si="26"/>
        <v>-200.64848324100865</v>
      </c>
      <c r="AN39">
        <f t="shared" si="27"/>
        <v>0</v>
      </c>
      <c r="AO39">
        <f t="shared" si="27"/>
        <v>0</v>
      </c>
      <c r="AP39">
        <f t="shared" si="27"/>
        <v>-3.1748135428263675E-4</v>
      </c>
      <c r="AQ39">
        <f t="shared" si="27"/>
        <v>-2.0941559556458715</v>
      </c>
      <c r="AR39">
        <f t="shared" si="27"/>
        <v>-2.0944734370001545</v>
      </c>
      <c r="AS39">
        <f t="shared" si="27"/>
        <v>-1.919215216076084</v>
      </c>
      <c r="AT39">
        <f t="shared" si="27"/>
        <v>-1.3106234731709281</v>
      </c>
      <c r="AU39">
        <f t="shared" si="23"/>
        <v>-5.3243121262471655</v>
      </c>
      <c r="AW39">
        <v>36</v>
      </c>
      <c r="AX39">
        <f>IF(Z39&gt;0, (R39*SUMPRODUCT(K39:$K$98, X39:$X$98)-K39*$AZ$3)/Z39, 0)</f>
        <v>-661612.76210077165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</v>
      </c>
      <c r="S40">
        <f t="shared" si="1"/>
        <v>-1111554.1340942781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-633.26350319911955</v>
      </c>
      <c r="AC40">
        <f t="shared" si="2"/>
        <v>-567.07083711330188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-43.741942691000268</v>
      </c>
      <c r="AI40">
        <f t="shared" si="25"/>
        <v>-43.748319695274283</v>
      </c>
      <c r="AJ40">
        <f t="shared" si="7"/>
        <v>-66.192666085817677</v>
      </c>
      <c r="AK40">
        <f t="shared" si="22"/>
        <v>-44.328445223938374</v>
      </c>
      <c r="AL40">
        <f t="shared" si="26"/>
        <v>-154.26943100503036</v>
      </c>
      <c r="AN40">
        <f t="shared" si="27"/>
        <v>0</v>
      </c>
      <c r="AO40">
        <f t="shared" si="27"/>
        <v>0</v>
      </c>
      <c r="AP40">
        <f t="shared" si="27"/>
        <v>-1.5108672638419505E-4</v>
      </c>
      <c r="AQ40">
        <f t="shared" si="27"/>
        <v>-1.0363529084965137</v>
      </c>
      <c r="AR40">
        <f t="shared" si="27"/>
        <v>-1.0365039952228978</v>
      </c>
      <c r="AS40">
        <f t="shared" si="27"/>
        <v>-1.5682650975007941</v>
      </c>
      <c r="AT40">
        <f t="shared" si="27"/>
        <v>-1.0502485786121447</v>
      </c>
      <c r="AU40">
        <f t="shared" si="23"/>
        <v>-3.6550176713358371</v>
      </c>
      <c r="AW40">
        <v>37</v>
      </c>
      <c r="AX40">
        <f>IF(Z40&gt;0, (R40*SUMPRODUCT(K40:$K$98, X40:$X$98)-K40*$AZ$3)/Z40, 0)</f>
        <v>-1111554.1340942781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</v>
      </c>
      <c r="S41">
        <f t="shared" si="1"/>
        <v>-1902095.7238469748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-567.07083711330188</v>
      </c>
      <c r="AC41">
        <f t="shared" si="2"/>
        <v>-507.13681319906317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-23.843871152792438</v>
      </c>
      <c r="AI41">
        <f t="shared" si="25"/>
        <v>-23.847203903129611</v>
      </c>
      <c r="AJ41">
        <f t="shared" si="7"/>
        <v>-59.934023914238708</v>
      </c>
      <c r="AK41">
        <f t="shared" si="22"/>
        <v>-39.694958597931134</v>
      </c>
      <c r="AL41">
        <f t="shared" si="26"/>
        <v>-123.47618641529945</v>
      </c>
      <c r="AN41">
        <f t="shared" si="27"/>
        <v>0</v>
      </c>
      <c r="AO41">
        <f t="shared" si="27"/>
        <v>0</v>
      </c>
      <c r="AP41">
        <f t="shared" si="27"/>
        <v>-7.0500851388260191E-5</v>
      </c>
      <c r="AQ41">
        <f t="shared" si="27"/>
        <v>-0.50439218261072627</v>
      </c>
      <c r="AR41">
        <f t="shared" si="27"/>
        <v>-0.50446268346211454</v>
      </c>
      <c r="AS41">
        <f t="shared" si="27"/>
        <v>-1.267841657968612</v>
      </c>
      <c r="AT41">
        <f t="shared" si="27"/>
        <v>-0.83970537659561517</v>
      </c>
      <c r="AU41">
        <f t="shared" si="23"/>
        <v>-2.6120097180263415</v>
      </c>
      <c r="AW41">
        <v>38</v>
      </c>
      <c r="AX41">
        <f>IF(Z41&gt;0, (R41*SUMPRODUCT(K41:$K$98, X41:$X$98)-K41*$AZ$3)/Z41, 0)</f>
        <v>-1902095.7238469748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</v>
      </c>
      <c r="S42">
        <f t="shared" si="1"/>
        <v>-3321594.0966154621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-507.13681319906317</v>
      </c>
      <c r="AC42">
        <f t="shared" si="2"/>
        <v>-453.20336893280319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-12.751230021104719</v>
      </c>
      <c r="AI42">
        <f t="shared" si="25"/>
        <v>-12.752935540185884</v>
      </c>
      <c r="AJ42">
        <f t="shared" si="7"/>
        <v>-53.933444266259983</v>
      </c>
      <c r="AK42">
        <f t="shared" si="22"/>
        <v>-35.499576923934427</v>
      </c>
      <c r="AL42">
        <f t="shared" si="26"/>
        <v>-102.1859567303803</v>
      </c>
      <c r="AN42">
        <f t="shared" si="27"/>
        <v>0</v>
      </c>
      <c r="AO42">
        <f t="shared" si="27"/>
        <v>0</v>
      </c>
      <c r="AP42">
        <f t="shared" si="27"/>
        <v>-3.2212923453463683E-5</v>
      </c>
      <c r="AQ42">
        <f t="shared" si="27"/>
        <v>-0.24083834718927327</v>
      </c>
      <c r="AR42">
        <f t="shared" si="27"/>
        <v>-0.24087056011272676</v>
      </c>
      <c r="AS42">
        <f t="shared" si="27"/>
        <v>-1.0186657721499954</v>
      </c>
      <c r="AT42">
        <f t="shared" si="27"/>
        <v>-0.6704968397659038</v>
      </c>
      <c r="AU42">
        <f t="shared" si="23"/>
        <v>-1.9300331720286261</v>
      </c>
      <c r="AW42">
        <v>39</v>
      </c>
      <c r="AX42">
        <f>IF(Z42&gt;0, (R42*SUMPRODUCT(K42:$K$98, X42:$X$98)-K42*$AZ$3)/Z42, 0)</f>
        <v>-3321594.0966154621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</v>
      </c>
      <c r="S43">
        <f t="shared" si="1"/>
        <v>-5928212.7291247705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-453.20336893280319</v>
      </c>
      <c r="AC43">
        <f t="shared" si="2"/>
        <v>-404.8389961649292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-6.6786883690317689</v>
      </c>
      <c r="AI43">
        <f t="shared" si="25"/>
        <v>-6.6795419968759928</v>
      </c>
      <c r="AJ43">
        <f t="shared" si="7"/>
        <v>-48.364372767873988</v>
      </c>
      <c r="AK43">
        <f t="shared" si="22"/>
        <v>-31.724235825296226</v>
      </c>
      <c r="AL43">
        <f t="shared" si="26"/>
        <v>-86.768150590046204</v>
      </c>
      <c r="AN43">
        <f t="shared" si="27"/>
        <v>0</v>
      </c>
      <c r="AO43">
        <f t="shared" si="27"/>
        <v>0</v>
      </c>
      <c r="AP43">
        <f t="shared" si="27"/>
        <v>-1.4395412300931181E-5</v>
      </c>
      <c r="AQ43">
        <f t="shared" si="27"/>
        <v>-0.11262808887061511</v>
      </c>
      <c r="AR43">
        <f t="shared" si="27"/>
        <v>-0.11264248428291605</v>
      </c>
      <c r="AS43">
        <f t="shared" si="27"/>
        <v>-0.81560728294040252</v>
      </c>
      <c r="AT43">
        <f t="shared" si="27"/>
        <v>-0.53499128188875367</v>
      </c>
      <c r="AU43">
        <f t="shared" si="23"/>
        <v>-1.4632410491120722</v>
      </c>
      <c r="AW43">
        <v>40</v>
      </c>
      <c r="AX43">
        <f>IF(Z43&gt;0, (R43*SUMPRODUCT(K43:$K$98, X43:$X$98)-K43*$AZ$3)/Z43, 0)</f>
        <v>-5928212.7291247705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</v>
      </c>
      <c r="S44">
        <f t="shared" si="1"/>
        <v>-10839068.627284992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-404.8389961649292</v>
      </c>
      <c r="AC44">
        <f t="shared" si="2"/>
        <v>-361.55411432963626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-3.4250758682654427</v>
      </c>
      <c r="AI44">
        <f t="shared" si="25"/>
        <v>-3.4254928253476908</v>
      </c>
      <c r="AJ44">
        <f t="shared" si="7"/>
        <v>-43.284881835292936</v>
      </c>
      <c r="AK44">
        <f t="shared" si="22"/>
        <v>-28.338729731545047</v>
      </c>
      <c r="AL44">
        <f t="shared" si="26"/>
        <v>-75.049104392185669</v>
      </c>
      <c r="AN44">
        <f t="shared" si="27"/>
        <v>0</v>
      </c>
      <c r="AO44">
        <f t="shared" si="27"/>
        <v>0</v>
      </c>
      <c r="AP44">
        <f t="shared" si="27"/>
        <v>-6.2781092312697768E-6</v>
      </c>
      <c r="AQ44">
        <f t="shared" si="27"/>
        <v>-5.1571255992140845E-2</v>
      </c>
      <c r="AR44">
        <f t="shared" si="27"/>
        <v>-5.1577534101372113E-2</v>
      </c>
      <c r="AS44">
        <f t="shared" si="27"/>
        <v>-0.65173905851257474</v>
      </c>
      <c r="AT44">
        <f t="shared" si="27"/>
        <v>-0.4266953322168977</v>
      </c>
      <c r="AU44">
        <f t="shared" si="23"/>
        <v>-1.1300119248308444</v>
      </c>
      <c r="AW44">
        <v>41</v>
      </c>
      <c r="AX44">
        <f>IF(Z44&gt;0, (R44*SUMPRODUCT(K44:$K$98, X44:$X$98)-K44*$AZ$3)/Z44, 0)</f>
        <v>-10839068.627284992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</v>
      </c>
      <c r="S45">
        <f t="shared" si="1"/>
        <v>-20331692.693999868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-361.55411432963626</v>
      </c>
      <c r="AC45">
        <f t="shared" si="2"/>
        <v>-322.85790886762527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-1.7143461825659301</v>
      </c>
      <c r="AI45">
        <f t="shared" si="25"/>
        <v>-1.7145446768045349</v>
      </c>
      <c r="AJ45">
        <f t="shared" si="7"/>
        <v>-38.696205462010994</v>
      </c>
      <c r="AK45">
        <f t="shared" si="22"/>
        <v>-25.30878800307454</v>
      </c>
      <c r="AL45">
        <f t="shared" si="26"/>
        <v>-65.719538141890069</v>
      </c>
      <c r="AN45">
        <f t="shared" si="27"/>
        <v>0</v>
      </c>
      <c r="AO45">
        <f t="shared" si="27"/>
        <v>0</v>
      </c>
      <c r="AP45">
        <f t="shared" si="27"/>
        <v>-2.6685011582273768E-6</v>
      </c>
      <c r="AQ45">
        <f t="shared" si="27"/>
        <v>-2.3047191726731545E-2</v>
      </c>
      <c r="AR45">
        <f t="shared" si="27"/>
        <v>-2.3049860227889768E-2</v>
      </c>
      <c r="AS45">
        <f t="shared" si="27"/>
        <v>-0.52022098888166979</v>
      </c>
      <c r="AT45">
        <f t="shared" si="27"/>
        <v>-0.34024428403662266</v>
      </c>
      <c r="AU45">
        <f t="shared" si="23"/>
        <v>-0.88351513314618224</v>
      </c>
      <c r="AW45">
        <v>42</v>
      </c>
      <c r="AX45">
        <f>IF(Z45&gt;0, (R45*SUMPRODUCT(K45:$K$98, X45:$X$98)-K45*$AZ$3)/Z45, 0)</f>
        <v>-20331692.693999868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</v>
      </c>
      <c r="S46">
        <f t="shared" si="1"/>
        <v>-39217117.676628664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-322.85790886762527</v>
      </c>
      <c r="AC46">
        <f t="shared" si="2"/>
        <v>-288.28472684684914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-0.83697514796761641</v>
      </c>
      <c r="AI46">
        <f t="shared" si="25"/>
        <v>-0.83706703537033933</v>
      </c>
      <c r="AJ46">
        <f t="shared" si="7"/>
        <v>-34.57318202077613</v>
      </c>
      <c r="AK46">
        <f t="shared" si="22"/>
        <v>-22.600053620733771</v>
      </c>
      <c r="AL46">
        <f t="shared" si="26"/>
        <v>-58.010302676880244</v>
      </c>
      <c r="AN46">
        <f t="shared" si="27"/>
        <v>0</v>
      </c>
      <c r="AO46">
        <f t="shared" si="27"/>
        <v>0</v>
      </c>
      <c r="AP46">
        <f t="shared" si="27"/>
        <v>-1.1029541098127158E-6</v>
      </c>
      <c r="AQ46">
        <f t="shared" si="27"/>
        <v>-1.0046482454677579E-2</v>
      </c>
      <c r="AR46">
        <f t="shared" si="27"/>
        <v>-1.0047585408787392E-2</v>
      </c>
      <c r="AS46">
        <f t="shared" si="27"/>
        <v>-0.41499304658869118</v>
      </c>
      <c r="AT46">
        <f t="shared" si="27"/>
        <v>-0.2712757275133087</v>
      </c>
      <c r="AU46">
        <f t="shared" si="23"/>
        <v>-0.6963163595107873</v>
      </c>
      <c r="AW46">
        <v>43</v>
      </c>
      <c r="AX46">
        <f>IF(Z46&gt;0, (R46*SUMPRODUCT(K46:$K$98, X46:$X$98)-K46*$AZ$3)/Z46, 0)</f>
        <v>-39217117.676628664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</v>
      </c>
      <c r="S47">
        <f t="shared" si="1"/>
        <v>-77983984.929577202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-288.28472684684914</v>
      </c>
      <c r="AC47">
        <f t="shared" si="2"/>
        <v>-257.40528296099779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-0.39767368516609158</v>
      </c>
      <c r="AI47">
        <f t="shared" si="25"/>
        <v>-0.39771494448414152</v>
      </c>
      <c r="AJ47">
        <f t="shared" si="7"/>
        <v>-30.879443885851344</v>
      </c>
      <c r="AK47">
        <f t="shared" si="22"/>
        <v>-20.179930879279443</v>
      </c>
      <c r="AL47">
        <f t="shared" si="26"/>
        <v>-51.457089709614934</v>
      </c>
      <c r="AN47">
        <f t="shared" si="27"/>
        <v>0</v>
      </c>
      <c r="AO47">
        <f t="shared" si="27"/>
        <v>0</v>
      </c>
      <c r="AP47">
        <f t="shared" si="27"/>
        <v>-4.4218651094722065E-7</v>
      </c>
      <c r="AQ47">
        <f t="shared" si="27"/>
        <v>-4.2619691175264391E-3</v>
      </c>
      <c r="AR47">
        <f t="shared" si="27"/>
        <v>-4.2624113040373853E-3</v>
      </c>
      <c r="AS47">
        <f t="shared" si="27"/>
        <v>-0.33094278328454702</v>
      </c>
      <c r="AT47">
        <f t="shared" si="27"/>
        <v>-0.21627340558223243</v>
      </c>
      <c r="AU47">
        <f t="shared" si="23"/>
        <v>-0.55147860017081696</v>
      </c>
      <c r="AW47">
        <v>44</v>
      </c>
      <c r="AX47">
        <f>IF(Z47&gt;0, (R47*SUMPRODUCT(K47:$K$98, X47:$X$98)-K47*$AZ$3)/Z47, 0)</f>
        <v>-77983984.929577202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</v>
      </c>
      <c r="S48">
        <f t="shared" si="1"/>
        <v>-160118905.79840511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-257.40528296099779</v>
      </c>
      <c r="AC48">
        <f t="shared" si="2"/>
        <v>-229.82964281555635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-0.18323694322363215</v>
      </c>
      <c r="AI48">
        <f t="shared" si="25"/>
        <v>-0.18325488533059867</v>
      </c>
      <c r="AJ48">
        <f t="shared" si="7"/>
        <v>-27.57564014544144</v>
      </c>
      <c r="AK48">
        <f t="shared" si="22"/>
        <v>-18.018369807269849</v>
      </c>
      <c r="AL48">
        <f t="shared" si="26"/>
        <v>-45.777264838041887</v>
      </c>
      <c r="AN48">
        <f t="shared" si="27"/>
        <v>0</v>
      </c>
      <c r="AO48">
        <f t="shared" si="27"/>
        <v>0</v>
      </c>
      <c r="AP48">
        <f t="shared" si="27"/>
        <v>-1.7168757380873222E-7</v>
      </c>
      <c r="AQ48">
        <f t="shared" si="27"/>
        <v>-1.7533897369426312E-3</v>
      </c>
      <c r="AR48">
        <f t="shared" si="27"/>
        <v>-1.7535614245164398E-3</v>
      </c>
      <c r="AS48">
        <f t="shared" si="27"/>
        <v>-0.2638706123886288</v>
      </c>
      <c r="AT48">
        <f t="shared" si="27"/>
        <v>-0.1724173310288519</v>
      </c>
      <c r="AU48">
        <f t="shared" si="23"/>
        <v>-0.43804150484199716</v>
      </c>
      <c r="AW48">
        <v>45</v>
      </c>
      <c r="AX48">
        <f>IF(Z48&gt;0, (R48*SUMPRODUCT(K48:$K$98, X48:$X$98)-K48*$AZ$3)/Z48, 0)</f>
        <v>-160118905.79840511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</v>
      </c>
      <c r="S49">
        <f t="shared" si="1"/>
        <v>-340338043.60234356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-229.82964281555635</v>
      </c>
      <c r="AC49">
        <f t="shared" si="2"/>
        <v>-205.20648360300845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-8.1806587012802912E-2</v>
      </c>
      <c r="AI49">
        <f t="shared" si="25"/>
        <v>-8.181412387532315E-2</v>
      </c>
      <c r="AJ49">
        <f t="shared" si="7"/>
        <v>-24.623159212547904</v>
      </c>
      <c r="AK49">
        <f t="shared" si="22"/>
        <v>-16.088074997088945</v>
      </c>
      <c r="AL49">
        <f t="shared" si="26"/>
        <v>-40.793048333512175</v>
      </c>
      <c r="AN49">
        <f t="shared" si="27"/>
        <v>0</v>
      </c>
      <c r="AO49">
        <f t="shared" si="27"/>
        <v>0</v>
      </c>
      <c r="AP49">
        <f t="shared" si="27"/>
        <v>-6.4392901223392245E-8</v>
      </c>
      <c r="AQ49">
        <f t="shared" si="27"/>
        <v>-6.9893320500318261E-4</v>
      </c>
      <c r="AR49">
        <f t="shared" si="27"/>
        <v>-6.9899759790440603E-4</v>
      </c>
      <c r="AS49">
        <f t="shared" si="27"/>
        <v>-0.21037356787707517</v>
      </c>
      <c r="AT49">
        <f t="shared" si="27"/>
        <v>-0.13745213228718559</v>
      </c>
      <c r="AU49">
        <f t="shared" si="23"/>
        <v>-0.34852469776216521</v>
      </c>
      <c r="AW49">
        <v>46</v>
      </c>
      <c r="AX49">
        <f>IF(Z49&gt;0, (R49*SUMPRODUCT(K49:$K$98, X49:$X$98)-K49*$AZ$3)/Z49, 0)</f>
        <v>-340338043.60234356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</v>
      </c>
      <c r="S50">
        <f t="shared" si="1"/>
        <v>-749992855.79005194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-205.20648360300845</v>
      </c>
      <c r="AC50">
        <f t="shared" si="2"/>
        <v>-183.22065342703056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-3.5262297995918776E-2</v>
      </c>
      <c r="AI50">
        <f t="shared" si="25"/>
        <v>-3.526535170256432E-2</v>
      </c>
      <c r="AJ50">
        <f t="shared" si="7"/>
        <v>-21.985830175977895</v>
      </c>
      <c r="AK50">
        <f t="shared" si="22"/>
        <v>-14.364453852210593</v>
      </c>
      <c r="AL50">
        <f t="shared" si="26"/>
        <v>-36.385549379891053</v>
      </c>
      <c r="AN50">
        <f t="shared" si="27"/>
        <v>0</v>
      </c>
      <c r="AO50">
        <f t="shared" si="27"/>
        <v>0</v>
      </c>
      <c r="AP50">
        <f t="shared" si="27"/>
        <v>-2.3294676884995075E-8</v>
      </c>
      <c r="AQ50">
        <f t="shared" si="27"/>
        <v>-2.6899238642831303E-4</v>
      </c>
      <c r="AR50">
        <f t="shared" si="27"/>
        <v>-2.6901568110519801E-4</v>
      </c>
      <c r="AS50">
        <f t="shared" si="27"/>
        <v>-0.16771513096873025</v>
      </c>
      <c r="AT50">
        <f t="shared" si="27"/>
        <v>-0.10957677012124137</v>
      </c>
      <c r="AU50">
        <f t="shared" si="23"/>
        <v>-0.2775609167710768</v>
      </c>
      <c r="AW50">
        <v>47</v>
      </c>
      <c r="AX50">
        <f>IF(Z50&gt;0, (R50*SUMPRODUCT(K50:$K$98, X50:$X$98)-K50*$AZ$3)/Z50, 0)</f>
        <v>-749992855.79005194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</v>
      </c>
      <c r="S51">
        <f t="shared" si="1"/>
        <v>-1714744935.0575871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-183.22065342703056</v>
      </c>
      <c r="AC51">
        <f t="shared" si="2"/>
        <v>-163.59009285764657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-1.4645156833143462E-2</v>
      </c>
      <c r="AI51">
        <f t="shared" si="25"/>
        <v>-1.4646349358118409E-2</v>
      </c>
      <c r="AJ51">
        <f t="shared" si="7"/>
        <v>-19.630560569383988</v>
      </c>
      <c r="AK51">
        <f t="shared" si="22"/>
        <v>-12.825445739892141</v>
      </c>
      <c r="AL51">
        <f t="shared" si="26"/>
        <v>-32.470652658634251</v>
      </c>
      <c r="AN51">
        <f t="shared" si="27"/>
        <v>0</v>
      </c>
      <c r="AO51">
        <f t="shared" si="27"/>
        <v>0</v>
      </c>
      <c r="AP51">
        <f t="shared" si="27"/>
        <v>-8.1222964630556704E-9</v>
      </c>
      <c r="AQ51">
        <f t="shared" si="27"/>
        <v>-9.9748271982305528E-5</v>
      </c>
      <c r="AR51">
        <f t="shared" si="27"/>
        <v>-9.9756394278768595E-5</v>
      </c>
      <c r="AS51">
        <f t="shared" si="27"/>
        <v>-0.13370389386398557</v>
      </c>
      <c r="AT51">
        <f t="shared" si="27"/>
        <v>-8.7354206208419855E-2</v>
      </c>
      <c r="AU51">
        <f t="shared" si="23"/>
        <v>-0.22115785646668423</v>
      </c>
      <c r="AW51">
        <v>48</v>
      </c>
      <c r="AX51">
        <f>IF(Z51&gt;0, (R51*SUMPRODUCT(K51:$K$98, X51:$X$98)-K51*$AZ$3)/Z51, 0)</f>
        <v>-1714744935.0575871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</v>
      </c>
      <c r="S52">
        <f t="shared" si="1"/>
        <v>-4077134134.0153365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-163.59009285764657</v>
      </c>
      <c r="AC52">
        <f t="shared" si="2"/>
        <v>-146.06266621148069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-5.8623140909565066E-3</v>
      </c>
      <c r="AI52">
        <f t="shared" si="25"/>
        <v>-5.8627619014203353E-3</v>
      </c>
      <c r="AJ52">
        <f t="shared" si="7"/>
        <v>-17.527426646165878</v>
      </c>
      <c r="AK52">
        <f t="shared" si="22"/>
        <v>-11.45130650003526</v>
      </c>
      <c r="AL52">
        <f t="shared" si="26"/>
        <v>-28.984595908102555</v>
      </c>
      <c r="AN52">
        <f t="shared" si="27"/>
        <v>0</v>
      </c>
      <c r="AO52">
        <f t="shared" si="27"/>
        <v>0</v>
      </c>
      <c r="AP52">
        <f t="shared" si="27"/>
        <v>-2.7232503533045425E-9</v>
      </c>
      <c r="AQ52">
        <f t="shared" si="27"/>
        <v>-3.5650236448028751E-5</v>
      </c>
      <c r="AR52">
        <f t="shared" si="27"/>
        <v>-3.565295969838206E-5</v>
      </c>
      <c r="AS52">
        <f t="shared" si="27"/>
        <v>-0.10658877954445124</v>
      </c>
      <c r="AT52">
        <f t="shared" si="27"/>
        <v>-6.9638333605304331E-2</v>
      </c>
      <c r="AU52">
        <f t="shared" si="23"/>
        <v>-0.17626276610945393</v>
      </c>
      <c r="AW52">
        <v>49</v>
      </c>
      <c r="AX52">
        <f>IF(Z52&gt;0, (R52*SUMPRODUCT(K52:$K$98, X52:$X$98)-K52*$AZ$3)/Z52, 0)</f>
        <v>-4077134134.0153365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</v>
      </c>
      <c r="S53">
        <f t="shared" si="1"/>
        <v>-10104946451.778679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-146.06266621148069</v>
      </c>
      <c r="AC53">
        <f t="shared" si="2"/>
        <v>-130.41312472382617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-2.2560718788618007E-3</v>
      </c>
      <c r="AI53">
        <f t="shared" si="25"/>
        <v>-2.2562332022361331E-3</v>
      </c>
      <c r="AJ53">
        <f t="shared" si="7"/>
        <v>-15.649541487654517</v>
      </c>
      <c r="AK53">
        <f t="shared" si="22"/>
        <v>-10.224386634803649</v>
      </c>
      <c r="AL53">
        <f t="shared" si="26"/>
        <v>-25.876184355660399</v>
      </c>
      <c r="AN53">
        <f t="shared" si="27"/>
        <v>0</v>
      </c>
      <c r="AO53">
        <f t="shared" si="27"/>
        <v>0</v>
      </c>
      <c r="AP53">
        <f t="shared" si="27"/>
        <v>-8.7593646442137408E-10</v>
      </c>
      <c r="AQ53">
        <f t="shared" si="27"/>
        <v>-1.2249778640139701E-5</v>
      </c>
      <c r="AR53">
        <f t="shared" si="27"/>
        <v>-1.2250654576604122E-5</v>
      </c>
      <c r="AS53">
        <f t="shared" si="27"/>
        <v>-8.4972212472310807E-2</v>
      </c>
      <c r="AT53">
        <f t="shared" si="27"/>
        <v>-5.5515284854636381E-2</v>
      </c>
      <c r="AU53">
        <f t="shared" si="23"/>
        <v>-0.14049974798152376</v>
      </c>
      <c r="AW53">
        <v>50</v>
      </c>
      <c r="AX53">
        <f>IF(Z53&gt;0, (R53*SUMPRODUCT(K53:$K$98, X53:$X$98)-K53*$AZ$3)/Z53, 0)</f>
        <v>-10104946451.778679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</v>
      </c>
      <c r="S54">
        <f t="shared" si="1"/>
        <v>-26165177360.680473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-130.41312472382617</v>
      </c>
      <c r="AC54">
        <f t="shared" si="2"/>
        <v>-116.44030024334504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-8.3266101787933316E-4</v>
      </c>
      <c r="AI54">
        <f t="shared" si="25"/>
        <v>-8.3271664539268716E-4</v>
      </c>
      <c r="AJ54">
        <f t="shared" si="7"/>
        <v>-13.972824480481137</v>
      </c>
      <c r="AK54">
        <f t="shared" si="22"/>
        <v>-9.1289187306678325</v>
      </c>
      <c r="AL54">
        <f t="shared" si="26"/>
        <v>-23.102575927794362</v>
      </c>
      <c r="AN54">
        <f t="shared" si="27"/>
        <v>0</v>
      </c>
      <c r="AO54">
        <f t="shared" si="27"/>
        <v>0</v>
      </c>
      <c r="AP54">
        <f t="shared" si="27"/>
        <v>-2.6967887798101251E-10</v>
      </c>
      <c r="AQ54">
        <f t="shared" si="27"/>
        <v>-4.0366911174173311E-6</v>
      </c>
      <c r="AR54">
        <f t="shared" si="27"/>
        <v>-4.0369607962953123E-6</v>
      </c>
      <c r="AS54">
        <f t="shared" si="27"/>
        <v>-6.7739422471394653E-2</v>
      </c>
      <c r="AT54">
        <f t="shared" si="27"/>
        <v>-4.4256455340691628E-2</v>
      </c>
      <c r="AU54">
        <f t="shared" si="23"/>
        <v>-0.11199991477288257</v>
      </c>
      <c r="AW54">
        <v>51</v>
      </c>
      <c r="AX54">
        <f>IF(Z54&gt;0, (R54*SUMPRODUCT(K54:$K$98, X54:$X$98)-K54*$AZ$3)/Z54, 0)</f>
        <v>-26165177360.680473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</v>
      </c>
      <c r="S55">
        <f t="shared" si="1"/>
        <v>-70938537743.55954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-116.44030024334504</v>
      </c>
      <c r="AC55">
        <f t="shared" si="2"/>
        <v>-103.96455719944704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-2.9401408363057137E-4</v>
      </c>
      <c r="AI55">
        <f t="shared" si="25"/>
        <v>-2.9403240310833806E-4</v>
      </c>
      <c r="AJ55">
        <f t="shared" si="7"/>
        <v>-12.475743043897992</v>
      </c>
      <c r="AK55">
        <f t="shared" si="22"/>
        <v>-8.1508210170341524</v>
      </c>
      <c r="AL55">
        <f t="shared" si="26"/>
        <v>-20.626858093335251</v>
      </c>
      <c r="AN55">
        <f t="shared" si="27"/>
        <v>0</v>
      </c>
      <c r="AO55">
        <f t="shared" si="27"/>
        <v>0</v>
      </c>
      <c r="AP55">
        <f t="shared" si="27"/>
        <v>-7.9296195729863687E-11</v>
      </c>
      <c r="AQ55">
        <f t="shared" si="27"/>
        <v>-1.2726453570268215E-6</v>
      </c>
      <c r="AR55">
        <f t="shared" si="27"/>
        <v>-1.2727246532225514E-6</v>
      </c>
      <c r="AS55">
        <f t="shared" si="27"/>
        <v>-5.4001482732460318E-2</v>
      </c>
      <c r="AT55">
        <f t="shared" si="27"/>
        <v>-3.5280978364012491E-2</v>
      </c>
      <c r="AU55">
        <f t="shared" si="23"/>
        <v>-8.9283733821126032E-2</v>
      </c>
      <c r="AW55">
        <v>52</v>
      </c>
      <c r="AX55">
        <f>IF(Z55&gt;0, (R55*SUMPRODUCT(K55:$K$98, X55:$X$98)-K55*$AZ$3)/Z55, 0)</f>
        <v>-70938537743.55954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</v>
      </c>
      <c r="S56">
        <f t="shared" si="1"/>
        <v>-201876701256.04614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-103.96455719944704</v>
      </c>
      <c r="AC56">
        <f t="shared" si="2"/>
        <v>-92.825498578709286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-9.9108980286331696E-5</v>
      </c>
      <c r="AI56">
        <f t="shared" si="25"/>
        <v>-9.9114727946784909E-5</v>
      </c>
      <c r="AJ56">
        <f t="shared" si="7"/>
        <v>-11.139058620737757</v>
      </c>
      <c r="AK56">
        <f t="shared" si="22"/>
        <v>-7.2775190039612934</v>
      </c>
      <c r="AL56">
        <f t="shared" si="26"/>
        <v>-18.416676739426997</v>
      </c>
      <c r="AN56">
        <f t="shared" si="27"/>
        <v>0</v>
      </c>
      <c r="AO56">
        <f t="shared" si="27"/>
        <v>0</v>
      </c>
      <c r="AP56">
        <f t="shared" si="27"/>
        <v>-2.2213262284253557E-11</v>
      </c>
      <c r="AQ56">
        <f t="shared" si="27"/>
        <v>-3.8303128581572186E-7</v>
      </c>
      <c r="AR56">
        <f t="shared" si="27"/>
        <v>-3.8305349907800609E-7</v>
      </c>
      <c r="AS56">
        <f t="shared" si="27"/>
        <v>-4.3049660423822363E-2</v>
      </c>
      <c r="AT56">
        <f t="shared" si="27"/>
        <v>-2.8125780868518101E-2</v>
      </c>
      <c r="AU56">
        <f t="shared" si="23"/>
        <v>-7.1175824345839536E-2</v>
      </c>
      <c r="AW56">
        <v>53</v>
      </c>
      <c r="AX56">
        <f>IF(Z56&gt;0, (R56*SUMPRODUCT(K56:$K$98, X56:$X$98)-K56*$AZ$3)/Z56, 0)</f>
        <v>-201876701256.04614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</v>
      </c>
      <c r="S57">
        <f t="shared" si="1"/>
        <v>-604740332443.8573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-92.825498578709286</v>
      </c>
      <c r="AC57">
        <f t="shared" si="2"/>
        <v>-82.879909771219928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-3.181642991075578E-5</v>
      </c>
      <c r="AI57">
        <f t="shared" si="25"/>
        <v>-3.1818143040865617E-5</v>
      </c>
      <c r="AJ57">
        <f t="shared" si="7"/>
        <v>-9.9455888074893579</v>
      </c>
      <c r="AK57">
        <f t="shared" si="22"/>
        <v>-6.4977849005096511</v>
      </c>
      <c r="AL57">
        <f t="shared" si="26"/>
        <v>-16.443405526142051</v>
      </c>
      <c r="AN57">
        <f t="shared" si="27"/>
        <v>0</v>
      </c>
      <c r="AO57">
        <f t="shared" si="27"/>
        <v>0</v>
      </c>
      <c r="AP57">
        <f t="shared" si="27"/>
        <v>-5.9114438149241746E-12</v>
      </c>
      <c r="AQ57">
        <f t="shared" si="27"/>
        <v>-1.0978794706211389E-7</v>
      </c>
      <c r="AR57">
        <f t="shared" si="27"/>
        <v>-1.0979385850592882E-7</v>
      </c>
      <c r="AS57">
        <f t="shared" si="27"/>
        <v>-3.4318928319769376E-2</v>
      </c>
      <c r="AT57">
        <f t="shared" si="27"/>
        <v>-2.2421700570402263E-2</v>
      </c>
      <c r="AU57">
        <f t="shared" si="23"/>
        <v>-5.6740738684030151E-2</v>
      </c>
      <c r="AW57">
        <v>54</v>
      </c>
      <c r="AX57">
        <f>IF(Z57&gt;0, (R57*SUMPRODUCT(K57:$K$98, X57:$X$98)-K57*$AZ$3)/Z57, 0)</f>
        <v>-604740332443.8573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</v>
      </c>
      <c r="S58">
        <f t="shared" si="1"/>
        <v>-1912356741998.9834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-82.879909771219928</v>
      </c>
      <c r="AC58">
        <f t="shared" si="2"/>
        <v>-73.999919532328718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-9.6984237772679118E-6</v>
      </c>
      <c r="AI58">
        <f t="shared" si="25"/>
        <v>-9.6989074731044882E-6</v>
      </c>
      <c r="AJ58">
        <f t="shared" si="7"/>
        <v>-8.8799902388912102</v>
      </c>
      <c r="AK58">
        <f t="shared" si="22"/>
        <v>-5.8015936839853959</v>
      </c>
      <c r="AL58">
        <f t="shared" si="26"/>
        <v>-14.681593621784078</v>
      </c>
      <c r="AN58">
        <f t="shared" si="27"/>
        <v>0</v>
      </c>
      <c r="AO58">
        <f t="shared" si="27"/>
        <v>0</v>
      </c>
      <c r="AP58">
        <f t="shared" si="27"/>
        <v>-1.4902445576409619E-12</v>
      </c>
      <c r="AQ58">
        <f t="shared" si="27"/>
        <v>-2.9880396230121819E-8</v>
      </c>
      <c r="AR58">
        <f t="shared" si="27"/>
        <v>-2.988188647467946E-8</v>
      </c>
      <c r="AS58">
        <f t="shared" si="27"/>
        <v>-2.7358840256043158E-2</v>
      </c>
      <c r="AT58">
        <f t="shared" si="27"/>
        <v>-1.7874442489302148E-2</v>
      </c>
      <c r="AU58">
        <f t="shared" si="23"/>
        <v>-4.5233312627231771E-2</v>
      </c>
      <c r="AW58">
        <v>55</v>
      </c>
      <c r="AX58">
        <f>IF(Z58&gt;0, (R58*SUMPRODUCT(K58:$K$98, X58:$X$98)-K58*$AZ$3)/Z58, 0)</f>
        <v>-1912356741998.9834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</v>
      </c>
      <c r="S59">
        <f t="shared" si="1"/>
        <v>-6402057012809.8984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-73.999919532328718</v>
      </c>
      <c r="AC59">
        <f t="shared" si="2"/>
        <v>-66.071356750888455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-2.7988377804549668E-6</v>
      </c>
      <c r="AI59">
        <f t="shared" si="25"/>
        <v>-2.798966784610621E-6</v>
      </c>
      <c r="AJ59">
        <f t="shared" si="7"/>
        <v>-7.9285627814402631</v>
      </c>
      <c r="AK59">
        <f t="shared" si="22"/>
        <v>-5.1799943672630109</v>
      </c>
      <c r="AL59">
        <f t="shared" si="26"/>
        <v>-13.108559947670059</v>
      </c>
      <c r="AN59">
        <f t="shared" si="27"/>
        <v>0</v>
      </c>
      <c r="AO59">
        <f t="shared" si="27"/>
        <v>0</v>
      </c>
      <c r="AP59">
        <f t="shared" si="27"/>
        <v>-3.5487129650422782E-13</v>
      </c>
      <c r="AQ59">
        <f t="shared" si="27"/>
        <v>-7.6991875712844071E-9</v>
      </c>
      <c r="AR59">
        <f t="shared" si="27"/>
        <v>-7.6995424425809112E-9</v>
      </c>
      <c r="AS59">
        <f t="shared" si="27"/>
        <v>-2.1810300136469514E-2</v>
      </c>
      <c r="AT59">
        <f t="shared" si="27"/>
        <v>-1.4249396135159931E-2</v>
      </c>
      <c r="AU59">
        <f t="shared" si="23"/>
        <v>-3.6059703971171891E-2</v>
      </c>
      <c r="AW59">
        <v>56</v>
      </c>
      <c r="AX59">
        <f>IF(Z59&gt;0, (R59*SUMPRODUCT(K59:$K$98, X59:$X$98)-K59*$AZ$3)/Z59, 0)</f>
        <v>-6402057012809.8984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</v>
      </c>
      <c r="S60">
        <f t="shared" si="1"/>
        <v>-22998255559728.285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-66.071356750888455</v>
      </c>
      <c r="AC60">
        <f t="shared" si="2"/>
        <v>-58.992282819908489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-7.6520527172508292E-7</v>
      </c>
      <c r="AI60">
        <f t="shared" si="25"/>
        <v>-7.6523733518021474E-7</v>
      </c>
      <c r="AJ60">
        <f t="shared" si="7"/>
        <v>-7.0790739309799662</v>
      </c>
      <c r="AK60">
        <f t="shared" si="22"/>
        <v>-4.6249949725621926</v>
      </c>
      <c r="AL60">
        <f t="shared" si="26"/>
        <v>-11.704069668779493</v>
      </c>
      <c r="AN60">
        <f t="shared" si="27"/>
        <v>0</v>
      </c>
      <c r="AO60">
        <f t="shared" si="27"/>
        <v>0</v>
      </c>
      <c r="AP60">
        <f t="shared" si="27"/>
        <v>-7.8751615149689132E-14</v>
      </c>
      <c r="AQ60">
        <f t="shared" si="27"/>
        <v>-1.8794341040823837E-9</v>
      </c>
      <c r="AR60">
        <f t="shared" si="27"/>
        <v>-1.8795128556975336E-9</v>
      </c>
      <c r="AS60">
        <f t="shared" si="27"/>
        <v>-1.7387037782960132E-2</v>
      </c>
      <c r="AT60">
        <f t="shared" si="27"/>
        <v>-1.1359531362149166E-2</v>
      </c>
      <c r="AU60">
        <f t="shared" si="23"/>
        <v>-2.874657102462215E-2</v>
      </c>
      <c r="AW60">
        <v>57</v>
      </c>
      <c r="AX60">
        <f>IF(Z60&gt;0, (R60*SUMPRODUCT(K60:$K$98, X60:$X$98)-K60*$AZ$3)/Z60, 0)</f>
        <v>-22998255559728.285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</v>
      </c>
      <c r="S61">
        <f t="shared" si="1"/>
        <v>-89090945004958.234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-58.992282819908489</v>
      </c>
      <c r="AC61">
        <f t="shared" si="2"/>
        <v>-52.671681090824386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-1.9482131378279195E-7</v>
      </c>
      <c r="AI61">
        <f t="shared" si="25"/>
        <v>-1.9482870393914957E-7</v>
      </c>
      <c r="AJ61">
        <f t="shared" si="7"/>
        <v>-6.3206017290841032</v>
      </c>
      <c r="AK61">
        <f t="shared" si="22"/>
        <v>-4.1294597973935945</v>
      </c>
      <c r="AL61">
        <f t="shared" si="26"/>
        <v>-10.450061721306401</v>
      </c>
      <c r="AN61">
        <f t="shared" si="27"/>
        <v>0</v>
      </c>
      <c r="AO61">
        <f t="shared" si="27"/>
        <v>0</v>
      </c>
      <c r="AP61">
        <f t="shared" si="27"/>
        <v>-1.6206332851183263E-14</v>
      </c>
      <c r="AQ61">
        <f t="shared" si="27"/>
        <v>-4.2723575860619281E-10</v>
      </c>
      <c r="AR61">
        <f t="shared" si="27"/>
        <v>-4.2725196493904399E-10</v>
      </c>
      <c r="AS61">
        <f t="shared" si="27"/>
        <v>-1.3860840080277596E-2</v>
      </c>
      <c r="AT61">
        <f t="shared" si="27"/>
        <v>-9.0557488547696029E-3</v>
      </c>
      <c r="AU61">
        <f t="shared" si="23"/>
        <v>-2.2916589362299164E-2</v>
      </c>
      <c r="AW61">
        <v>58</v>
      </c>
      <c r="AX61">
        <f>IF(Z61&gt;0, (R61*SUMPRODUCT(K61:$K$98, X61:$X$98)-K61*$AZ$3)/Z61, 0)</f>
        <v>-89090945004958.234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</v>
      </c>
      <c r="S62">
        <f t="shared" si="1"/>
        <v>-374251030794020.63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-52.671681090824386</v>
      </c>
      <c r="AC62">
        <f t="shared" si="2"/>
        <v>-47.028286688605611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-4.596406449553833E-8</v>
      </c>
      <c r="AI62">
        <f t="shared" si="25"/>
        <v>-4.5965635242270437E-8</v>
      </c>
      <c r="AJ62">
        <f t="shared" si="7"/>
        <v>-5.6433944022187745</v>
      </c>
      <c r="AK62">
        <f t="shared" si="22"/>
        <v>-3.6870176763577072</v>
      </c>
      <c r="AL62">
        <f t="shared" si="26"/>
        <v>-9.3304121245421161</v>
      </c>
      <c r="AN62">
        <f t="shared" si="27"/>
        <v>0</v>
      </c>
      <c r="AO62">
        <f t="shared" si="27"/>
        <v>0</v>
      </c>
      <c r="AP62">
        <f t="shared" si="27"/>
        <v>-3.0755250553149044E-15</v>
      </c>
      <c r="AQ62">
        <f t="shared" si="27"/>
        <v>-8.9997724719419546E-11</v>
      </c>
      <c r="AR62">
        <f t="shared" si="27"/>
        <v>-9.0000800244474854E-11</v>
      </c>
      <c r="AS62">
        <f t="shared" si="27"/>
        <v>-1.1049776852160211E-2</v>
      </c>
      <c r="AT62">
        <f t="shared" si="27"/>
        <v>-7.2191875438840803E-3</v>
      </c>
      <c r="AU62">
        <f t="shared" si="23"/>
        <v>-1.8268964486045092E-2</v>
      </c>
      <c r="AW62">
        <v>59</v>
      </c>
      <c r="AX62">
        <f>IF(Z62&gt;0, (R62*SUMPRODUCT(K62:$K$98, X62:$X$98)-K62*$AZ$3)/Z62, 0)</f>
        <v>-374251030794020.63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</v>
      </c>
      <c r="S63">
        <f t="shared" si="1"/>
        <v>-1715806064715620.5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-47.028286688605611</v>
      </c>
      <c r="AC63">
        <f t="shared" si="2"/>
        <v>-41.989541686333091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-9.993094554855896E-9</v>
      </c>
      <c r="AI63">
        <f t="shared" si="25"/>
        <v>-9.9934004573013247E-9</v>
      </c>
      <c r="AJ63">
        <f t="shared" si="7"/>
        <v>-5.0387450022725204</v>
      </c>
      <c r="AK63">
        <f t="shared" si="22"/>
        <v>-3.2919800682023932</v>
      </c>
      <c r="AL63">
        <f t="shared" si="26"/>
        <v>-8.3307250804683139</v>
      </c>
      <c r="AN63">
        <f t="shared" si="27"/>
        <v>0</v>
      </c>
      <c r="AO63">
        <f t="shared" si="27"/>
        <v>0</v>
      </c>
      <c r="AP63">
        <f t="shared" si="27"/>
        <v>-5.3478353876063447E-16</v>
      </c>
      <c r="AQ63">
        <f t="shared" si="27"/>
        <v>-1.7470087438213173E-11</v>
      </c>
      <c r="AR63">
        <f t="shared" si="27"/>
        <v>-1.7470622221751935E-11</v>
      </c>
      <c r="AS63">
        <f t="shared" si="27"/>
        <v>-8.808814455356662E-3</v>
      </c>
      <c r="AT63">
        <f t="shared" si="27"/>
        <v>-5.7550921109222018E-3</v>
      </c>
      <c r="AU63">
        <f t="shared" si="23"/>
        <v>-1.4563906583749486E-2</v>
      </c>
      <c r="AW63">
        <v>60</v>
      </c>
      <c r="AX63">
        <f>IF(Z63&gt;0, (R63*SUMPRODUCT(K63:$K$98, X63:$X$98)-K63*$AZ$3)/Z63, 0)</f>
        <v>-1715806064715620.5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</v>
      </c>
      <c r="S64">
        <f t="shared" si="1"/>
        <v>-8649391036893346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-41.989541686333091</v>
      </c>
      <c r="AC64">
        <f t="shared" si="2"/>
        <v>-37.490662219955468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-1.9892987925194457E-9</v>
      </c>
      <c r="AI64">
        <f t="shared" si="25"/>
        <v>-1.9893529735913558E-9</v>
      </c>
      <c r="AJ64">
        <f t="shared" si="7"/>
        <v>-4.4988794663776233</v>
      </c>
      <c r="AK64">
        <f t="shared" si="22"/>
        <v>-2.9392679180433166</v>
      </c>
      <c r="AL64">
        <f t="shared" si="26"/>
        <v>-7.4381473864102929</v>
      </c>
      <c r="AN64">
        <f t="shared" si="27"/>
        <v>0</v>
      </c>
      <c r="AO64">
        <f t="shared" si="27"/>
        <v>0</v>
      </c>
      <c r="AP64">
        <f t="shared" si="27"/>
        <v>-8.4571620447814559E-17</v>
      </c>
      <c r="AQ64">
        <f t="shared" si="27"/>
        <v>-3.1051106319391126E-12</v>
      </c>
      <c r="AR64">
        <f t="shared" si="27"/>
        <v>-3.1051952035595603E-12</v>
      </c>
      <c r="AS64">
        <f t="shared" si="27"/>
        <v>-7.0223329523913967E-3</v>
      </c>
      <c r="AT64">
        <f t="shared" si="27"/>
        <v>-4.5879241955778883E-3</v>
      </c>
      <c r="AU64">
        <f t="shared" si="23"/>
        <v>-1.161025715107448E-2</v>
      </c>
      <c r="AW64">
        <v>61</v>
      </c>
      <c r="AX64">
        <f>IF(Z64&gt;0, (R64*SUMPRODUCT(K64:$K$98, X64:$X$98)-K64*$AZ$3)/Z64, 0)</f>
        <v>-8649391036893346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</v>
      </c>
      <c r="S65">
        <f t="shared" si="1"/>
        <v>-4.83944957755242E+16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-37.490662219955468</v>
      </c>
      <c r="AC65">
        <f t="shared" si="2"/>
        <v>-33.473805553534376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-3.5994546814513895E-10</v>
      </c>
      <c r="AI65">
        <f t="shared" si="25"/>
        <v>-3.5995411422281192E-10</v>
      </c>
      <c r="AJ65">
        <f t="shared" si="7"/>
        <v>-4.0168566664210914</v>
      </c>
      <c r="AK65">
        <f t="shared" si="22"/>
        <v>-2.6243463553968831</v>
      </c>
      <c r="AL65">
        <f t="shared" si="26"/>
        <v>-6.6412030221779279</v>
      </c>
      <c r="AN65">
        <f t="shared" si="27"/>
        <v>0</v>
      </c>
      <c r="AO65">
        <f t="shared" si="27"/>
        <v>0</v>
      </c>
      <c r="AP65">
        <f t="shared" si="27"/>
        <v>-1.2049753683420942E-17</v>
      </c>
      <c r="AQ65">
        <f t="shared" si="27"/>
        <v>-5.0164414369932109E-13</v>
      </c>
      <c r="AR65">
        <f t="shared" si="27"/>
        <v>-5.0165619345300453E-13</v>
      </c>
      <c r="AS65">
        <f t="shared" si="27"/>
        <v>-5.5981608357886219E-3</v>
      </c>
      <c r="AT65">
        <f t="shared" si="27"/>
        <v>-3.6574650793843666E-3</v>
      </c>
      <c r="AU65">
        <f t="shared" si="23"/>
        <v>-9.2556259156746437E-3</v>
      </c>
      <c r="AW65">
        <v>62</v>
      </c>
      <c r="AX65">
        <f>IF(Z65&gt;0, (R65*SUMPRODUCT(K65:$K$98, X65:$X$98)-K65*$AZ$3)/Z65, 0)</f>
        <v>-4.83944957755242E+16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</v>
      </c>
      <c r="S66">
        <f t="shared" si="1"/>
        <v>-3.0421266699816237E+17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-33.473805553534376</v>
      </c>
      <c r="AC66">
        <f t="shared" si="2"/>
        <v>-29.887326387084695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-5.865245064660855E-11</v>
      </c>
      <c r="AI66">
        <f t="shared" si="25"/>
        <v>-5.8653678707173963E-11</v>
      </c>
      <c r="AJ66">
        <f t="shared" si="7"/>
        <v>-3.5864791664496813</v>
      </c>
      <c r="AK66">
        <f t="shared" si="22"/>
        <v>-2.3431663887474063</v>
      </c>
      <c r="AL66">
        <f t="shared" si="26"/>
        <v>-5.9296455552557408</v>
      </c>
      <c r="AN66">
        <f t="shared" si="27"/>
        <v>0</v>
      </c>
      <c r="AO66">
        <f t="shared" si="27"/>
        <v>0</v>
      </c>
      <c r="AP66">
        <f t="shared" si="27"/>
        <v>-1.5281317520531704E-18</v>
      </c>
      <c r="AQ66">
        <f t="shared" si="27"/>
        <v>-7.2983918459194138E-14</v>
      </c>
      <c r="AR66">
        <f t="shared" si="27"/>
        <v>-7.2985446590946192E-14</v>
      </c>
      <c r="AS66">
        <f t="shared" si="27"/>
        <v>-4.4628195438394273E-3</v>
      </c>
      <c r="AT66">
        <f t="shared" si="27"/>
        <v>-2.9157087686421091E-3</v>
      </c>
      <c r="AU66">
        <f t="shared" si="23"/>
        <v>-7.378528312554521E-3</v>
      </c>
      <c r="AW66">
        <v>63</v>
      </c>
      <c r="AX66">
        <f>IF(Z66&gt;0, (R66*SUMPRODUCT(K66:$K$98, X66:$X$98)-K66*$AZ$3)/Z66, 0)</f>
        <v>-3.0421266699816237E+17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-2.1817551049635756E+18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-29.887326387084695</v>
      </c>
      <c r="AC67">
        <f t="shared" ref="AC67:AC69" si="30">S67*Z67</f>
        <v>-26.6851128456114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-8.5031366457704746E-12</v>
      </c>
      <c r="AI67">
        <f t="shared" ref="AI67:AI69" si="33">SUM(AE67:AH67)</f>
        <v>-8.5032895336495089E-12</v>
      </c>
      <c r="AJ67">
        <f t="shared" ref="AJ67:AJ69" si="34">AB67-AC67</f>
        <v>-3.2022135414732951</v>
      </c>
      <c r="AK67">
        <f t="shared" si="22"/>
        <v>-2.0921128470959287</v>
      </c>
      <c r="AL67">
        <f t="shared" si="26"/>
        <v>-5.2943263885777272</v>
      </c>
      <c r="AN67">
        <f t="shared" si="27"/>
        <v>0</v>
      </c>
      <c r="AO67">
        <f t="shared" si="27"/>
        <v>0</v>
      </c>
      <c r="AP67">
        <f t="shared" si="27"/>
        <v>-1.6986192718146678E-19</v>
      </c>
      <c r="AQ67">
        <f t="shared" si="27"/>
        <v>-9.4471791149242559E-15</v>
      </c>
      <c r="AR67">
        <f t="shared" si="27"/>
        <v>-9.4473489768514378E-15</v>
      </c>
      <c r="AS67">
        <f t="shared" si="27"/>
        <v>-3.5577324169642349E-3</v>
      </c>
      <c r="AT67">
        <f t="shared" si="27"/>
        <v>-2.3243851790833475E-3</v>
      </c>
      <c r="AU67">
        <f t="shared" si="23"/>
        <v>-5.8821175960570302E-3</v>
      </c>
      <c r="AW67">
        <v>64</v>
      </c>
      <c r="AX67">
        <f>IF(Z67&gt;0, (R67*SUMPRODUCT(K67:$K$98, X67:$X$98)-K67*$AZ$3)/Z67, 0)</f>
        <v>-2.1817551049635756E+18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100000</v>
      </c>
      <c r="S68">
        <f t="shared" si="29"/>
        <v>-1.821338749283653E+19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-26.6851128456114</v>
      </c>
      <c r="AC68">
        <f t="shared" si="30"/>
        <v>-23.825993612153042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-1.0800561741902317E-12</v>
      </c>
      <c r="AI68">
        <f t="shared" si="33"/>
        <v>-1.0800725261687019E-12</v>
      </c>
      <c r="AJ68">
        <f t="shared" si="34"/>
        <v>-2.8591192334583582</v>
      </c>
      <c r="AK68">
        <f t="shared" si="22"/>
        <v>-1.8679578991927981</v>
      </c>
      <c r="AL68">
        <f t="shared" si="26"/>
        <v>-4.7270771326522363</v>
      </c>
      <c r="AN68">
        <f t="shared" si="27"/>
        <v>0</v>
      </c>
      <c r="AO68">
        <f t="shared" si="27"/>
        <v>0</v>
      </c>
      <c r="AP68">
        <f t="shared" si="27"/>
        <v>-1.6220912260991675E-20</v>
      </c>
      <c r="AQ68">
        <f t="shared" si="27"/>
        <v>-1.07139918698101E-15</v>
      </c>
      <c r="AR68">
        <f t="shared" si="27"/>
        <v>-1.071415407893271E-15</v>
      </c>
      <c r="AS68">
        <f t="shared" si="27"/>
        <v>-2.8362025007687402E-3</v>
      </c>
      <c r="AT68">
        <f t="shared" si="27"/>
        <v>-1.8529856338355812E-3</v>
      </c>
      <c r="AU68">
        <f t="shared" si="23"/>
        <v>-4.6891881346053932E-3</v>
      </c>
      <c r="AW68">
        <v>65</v>
      </c>
      <c r="AX68">
        <f>IF(Z68&gt;0, (R68*SUMPRODUCT(K68:$K$98, X68:$X$98)-K68*$AZ$3)/Z68, 0)</f>
        <v>-1.821338749283653E+19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-23.825993612153042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-1.3081582776144194E-13</v>
      </c>
      <c r="AI69">
        <f t="shared" si="33"/>
        <v>-1.3081582776144194E-13</v>
      </c>
      <c r="AJ69">
        <f t="shared" si="34"/>
        <v>-23.825993612153042</v>
      </c>
      <c r="AK69">
        <f t="shared" si="22"/>
        <v>-1.6678195528507131</v>
      </c>
      <c r="AL69">
        <f t="shared" si="26"/>
        <v>-25.493813165003886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-1.1586365900708339E-16</v>
      </c>
      <c r="AR69">
        <f t="shared" si="27"/>
        <v>-1.1586365900708339E-16</v>
      </c>
      <c r="AS69">
        <f t="shared" si="27"/>
        <v>-2.1102697178338892E-2</v>
      </c>
      <c r="AT69">
        <f t="shared" si="27"/>
        <v>-1.4771888024837226E-3</v>
      </c>
      <c r="AU69">
        <f t="shared" si="23"/>
        <v>-2.257988598082273E-2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54177.2623175013</v>
      </c>
      <c r="AO71" s="8">
        <f t="shared" si="47"/>
        <v>-5417.72623175013</v>
      </c>
      <c r="AP71" s="8">
        <f t="shared" si="47"/>
        <v>-708.96323949192174</v>
      </c>
      <c r="AQ71" s="8">
        <f t="shared" si="47"/>
        <v>-24018.509459144316</v>
      </c>
      <c r="AR71" s="8">
        <f t="shared" si="47"/>
        <v>24032.06338711494</v>
      </c>
      <c r="AS71" s="8">
        <f t="shared" si="47"/>
        <v>-1437.0226117915629</v>
      </c>
      <c r="AT71" s="8">
        <f t="shared" si="47"/>
        <v>494.91882070237591</v>
      </c>
      <c r="AU71" s="8">
        <f t="shared" si="47"/>
        <v>23089.959596025768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11825.209607159311</v>
      </c>
      <c r="K3">
        <v>1</v>
      </c>
      <c r="L3" s="2">
        <v>0</v>
      </c>
      <c r="O3">
        <f>$C$3</f>
        <v>11825.209607159311</v>
      </c>
      <c r="P3">
        <f>O3*C5</f>
        <v>1182.5209607159311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11825.209607159311</v>
      </c>
      <c r="AF3">
        <f t="shared" ref="AF3:AG34" si="4">-$Z3*P3</f>
        <v>-1182.5209607159311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10017.73167574338</v>
      </c>
      <c r="AJ3">
        <f t="shared" ref="AJ3:AJ66" si="7">AB3-AC3</f>
        <v>0</v>
      </c>
      <c r="AL3">
        <f t="shared" ref="AL3:AL34" si="8">SUM(AI3:AK3)</f>
        <v>10017.73167574338</v>
      </c>
      <c r="AN3">
        <f t="shared" ref="AN3:AU34" si="9">AE3*$K3</f>
        <v>11825.209607159311</v>
      </c>
      <c r="AO3">
        <f t="shared" si="9"/>
        <v>-1182.5209607159311</v>
      </c>
      <c r="AP3">
        <f t="shared" si="9"/>
        <v>-624.95697070000006</v>
      </c>
      <c r="AQ3">
        <f t="shared" si="9"/>
        <v>0</v>
      </c>
      <c r="AR3">
        <f t="shared" si="9"/>
        <v>10017.73167574338</v>
      </c>
      <c r="AS3">
        <f t="shared" si="9"/>
        <v>0</v>
      </c>
      <c r="AT3">
        <f t="shared" si="9"/>
        <v>0</v>
      </c>
      <c r="AU3">
        <f t="shared" si="9"/>
        <v>10017.73167574338</v>
      </c>
      <c r="AW3">
        <v>0</v>
      </c>
      <c r="AX3">
        <f>IF(Z3&gt;0, (R3*SUMPRODUCT(K3:$K$98, X3:$X$98)-K3*$AZ$3)/Z3, 0)</f>
        <v>0</v>
      </c>
      <c r="AZ3">
        <f>C6*SUMPRODUCT(X4:X98, K4:K98)/1</f>
        <v>6750.1277321888947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458.17889958743268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452.77934876796462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-452.77934876796462</v>
      </c>
      <c r="AK4">
        <f>G4*SUM(AB4, AE4:AF4)</f>
        <v>0</v>
      </c>
      <c r="AL4">
        <f t="shared" si="8"/>
        <v>-898.98159876796467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-422.40819924243362</v>
      </c>
      <c r="AT4">
        <f t="shared" si="9"/>
        <v>0</v>
      </c>
      <c r="AU4">
        <f t="shared" si="9"/>
        <v>-838.68047277541245</v>
      </c>
      <c r="AW4">
        <v>1</v>
      </c>
      <c r="AX4">
        <f>IF(Z4&gt;0, (R4*SUMPRODUCT(K4:$K$98, X4:$X$98)-K4*$AZ$3)/Z4, 0)</f>
        <v>458.17889958743268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250000</v>
      </c>
      <c r="S5">
        <f t="shared" si="1"/>
        <v>575.24996573534679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452.77934876796462</v>
      </c>
      <c r="AC5">
        <f t="shared" si="2"/>
        <v>561.76711454873748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-442.82169762507749</v>
      </c>
      <c r="AI5">
        <f t="shared" si="6"/>
        <v>-455.02871952882123</v>
      </c>
      <c r="AJ5">
        <f t="shared" si="7"/>
        <v>-108.98776578077286</v>
      </c>
      <c r="AK5">
        <f>G5*SUM(AB5, AE5:AF5)</f>
        <v>18.563953299486549</v>
      </c>
      <c r="AL5">
        <f t="shared" si="8"/>
        <v>-545.45253201010757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-378.66038403848324</v>
      </c>
      <c r="AR5">
        <f t="shared" si="9"/>
        <v>-389.09870634027646</v>
      </c>
      <c r="AS5">
        <f t="shared" si="9"/>
        <v>-93.196312347334683</v>
      </c>
      <c r="AT5">
        <f t="shared" si="9"/>
        <v>15.874185306085959</v>
      </c>
      <c r="AU5">
        <f t="shared" si="9"/>
        <v>-466.4208333815252</v>
      </c>
      <c r="AW5">
        <v>2</v>
      </c>
      <c r="AX5">
        <f>IF(Z5&gt;0, (R5*SUMPRODUCT(K5:$K$98, X5:$X$98)-K5*$AZ$3)/Z5, 0)</f>
        <v>575.24996573534679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250000</v>
      </c>
      <c r="S6">
        <f t="shared" si="1"/>
        <v>775.18157703107318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561.76711454873748</v>
      </c>
      <c r="AC6">
        <f t="shared" si="2"/>
        <v>748.07884177378855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-439.80361834428845</v>
      </c>
      <c r="AI6">
        <f t="shared" si="6"/>
        <v>-451.86657984807755</v>
      </c>
      <c r="AJ6">
        <f t="shared" si="7"/>
        <v>-186.31172722505107</v>
      </c>
      <c r="AK6">
        <f>G6*SUM(AB6, AE6:AF6)</f>
        <v>32.863376201101147</v>
      </c>
      <c r="AL6">
        <f t="shared" si="8"/>
        <v>-605.3149308720275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-339.26892218990503</v>
      </c>
      <c r="AR6">
        <f t="shared" si="9"/>
        <v>-348.57441167909121</v>
      </c>
      <c r="AS6">
        <f t="shared" si="9"/>
        <v>-143.72273499009864</v>
      </c>
      <c r="AT6">
        <f t="shared" si="9"/>
        <v>25.351138003918962</v>
      </c>
      <c r="AU6">
        <f t="shared" si="9"/>
        <v>-466.94600866527094</v>
      </c>
      <c r="AW6">
        <v>3</v>
      </c>
      <c r="AX6">
        <f>IF(Z6&gt;0, (R6*SUMPRODUCT(K6:$K$98, X6:$X$98)-K6*$AZ$3)/Z6, 0)</f>
        <v>775.18157703107318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250000</v>
      </c>
      <c r="S7">
        <f t="shared" si="1"/>
        <v>921.00719228591095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748.07884177378855</v>
      </c>
      <c r="AC7">
        <f t="shared" si="2"/>
        <v>878.30788944541291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-437.02034698849241</v>
      </c>
      <c r="AI7">
        <f t="shared" si="6"/>
        <v>-448.94082785989417</v>
      </c>
      <c r="AJ7">
        <f t="shared" si="7"/>
        <v>-130.22904767162436</v>
      </c>
      <c r="AK7">
        <f>G7*SUM(AB7, AE7:AF7)</f>
        <v>36.730671131093018</v>
      </c>
      <c r="AL7">
        <f t="shared" si="8"/>
        <v>-542.43920440042552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-306.72539236766011</v>
      </c>
      <c r="AR7">
        <f t="shared" si="9"/>
        <v>-315.09185447334363</v>
      </c>
      <c r="AS7">
        <f t="shared" si="9"/>
        <v>-91.402050316429566</v>
      </c>
      <c r="AT7">
        <f t="shared" si="9"/>
        <v>25.779645255072424</v>
      </c>
      <c r="AU7">
        <f t="shared" si="9"/>
        <v>-380.71425953470083</v>
      </c>
      <c r="AW7">
        <v>4</v>
      </c>
      <c r="AX7">
        <f>IF(Z7&gt;0, (R7*SUMPRODUCT(K7:$K$98, X7:$X$98)-K7*$AZ$3)/Z7, 0)</f>
        <v>921.00719228591095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250000</v>
      </c>
      <c r="S8">
        <f t="shared" si="1"/>
        <v>941.13750065257079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878.30788944541291</v>
      </c>
      <c r="AC8">
        <f t="shared" si="2"/>
        <v>886.8930376832086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-434.80335433825877</v>
      </c>
      <c r="AI8">
        <f t="shared" si="6"/>
        <v>-446.58289023322959</v>
      </c>
      <c r="AJ8">
        <f t="shared" si="7"/>
        <v>-8.5851482377956927</v>
      </c>
      <c r="AK8">
        <f>G8*SUM(AB8, AE8:AF8)</f>
        <v>18.707958045187294</v>
      </c>
      <c r="AL8">
        <f t="shared" si="8"/>
        <v>-436.46008042583799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-284.85894014065281</v>
      </c>
      <c r="AR8">
        <f t="shared" si="9"/>
        <v>-292.57623596394978</v>
      </c>
      <c r="AS8">
        <f t="shared" si="9"/>
        <v>-5.6245109509121534</v>
      </c>
      <c r="AT8">
        <f t="shared" si="9"/>
        <v>12.256412117745558</v>
      </c>
      <c r="AU8">
        <f t="shared" si="9"/>
        <v>-285.94433479711637</v>
      </c>
      <c r="AW8">
        <v>5</v>
      </c>
      <c r="AX8">
        <f>IF(Z8&gt;0, (R8*SUMPRODUCT(K8:$K$98, X8:$X$98)-K8*$AZ$3)/Z8, 0)</f>
        <v>941.13750065257079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250000</v>
      </c>
      <c r="S9">
        <f t="shared" si="1"/>
        <v>897.9293360385775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886.8930376832086</v>
      </c>
      <c r="AC9">
        <f t="shared" si="2"/>
        <v>836.15380744013601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-434.25117722379292</v>
      </c>
      <c r="AI9">
        <f t="shared" si="6"/>
        <v>-445.89120520095287</v>
      </c>
      <c r="AJ9">
        <f t="shared" si="7"/>
        <v>50.739230243072598</v>
      </c>
      <c r="AK9">
        <f t="shared" ref="AK9:AK72" si="22">G9*SUM(AB9:AB9, AE9:AF9)</f>
        <v>5.2326689223309311</v>
      </c>
      <c r="AL9">
        <f t="shared" si="8"/>
        <v>-389.91930603554931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-269.43572729457827</v>
      </c>
      <c r="AR9">
        <f t="shared" si="9"/>
        <v>-276.65790553668597</v>
      </c>
      <c r="AS9">
        <f t="shared" si="9"/>
        <v>31.481691057947202</v>
      </c>
      <c r="AT9">
        <f t="shared" si="9"/>
        <v>3.2466646741026359</v>
      </c>
      <c r="AU9">
        <f t="shared" si="9"/>
        <v>-241.92954980463614</v>
      </c>
      <c r="AW9">
        <v>6</v>
      </c>
      <c r="AX9">
        <f>IF(Z9&gt;0, (R9*SUMPRODUCT(K9:$K$98, X9:$X$98)-K9*$AZ$3)/Z9, 0)</f>
        <v>897.9293360385775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250000</v>
      </c>
      <c r="S10">
        <f t="shared" si="1"/>
        <v>849.50060384664926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836.15380744013601</v>
      </c>
      <c r="AC10">
        <f t="shared" si="2"/>
        <v>781.67014491656482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-434.41701853446739</v>
      </c>
      <c r="AI10">
        <f t="shared" si="6"/>
        <v>-445.91892538092901</v>
      </c>
      <c r="AJ10">
        <f t="shared" si="7"/>
        <v>54.483662523571184</v>
      </c>
      <c r="AK10">
        <f t="shared" si="22"/>
        <v>3.4282306105045581</v>
      </c>
      <c r="AL10">
        <f t="shared" si="8"/>
        <v>-388.00703224685327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-255.70498556737655</v>
      </c>
      <c r="AR10">
        <f t="shared" si="9"/>
        <v>-262.47519667488274</v>
      </c>
      <c r="AS10">
        <f t="shared" si="9"/>
        <v>32.069977797479439</v>
      </c>
      <c r="AT10">
        <f t="shared" si="9"/>
        <v>2.0179127920402924</v>
      </c>
      <c r="AU10">
        <f t="shared" si="9"/>
        <v>-228.38730608536301</v>
      </c>
      <c r="AW10">
        <v>7</v>
      </c>
      <c r="AX10">
        <f>IF(Z10&gt;0, (R10*SUMPRODUCT(K10:$K$98, X10:$X$98)-K10*$AZ$3)/Z10, 0)</f>
        <v>849.50060384664926</v>
      </c>
    </row>
    <row r="11" spans="1:52" x14ac:dyDescent="0.25">
      <c r="A11" t="s">
        <v>33</v>
      </c>
      <c r="C11" s="12">
        <f>AU100</f>
        <v>2720.0896084108995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250000</v>
      </c>
      <c r="S11">
        <f t="shared" si="1"/>
        <v>796.06910091021962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781.67014491656482</v>
      </c>
      <c r="AC11">
        <f t="shared" si="2"/>
        <v>723.79636769193212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-434.50799501505469</v>
      </c>
      <c r="AI11">
        <f t="shared" si="6"/>
        <v>-445.87315739330097</v>
      </c>
      <c r="AJ11">
        <f t="shared" si="7"/>
        <v>57.873777224632704</v>
      </c>
      <c r="AK11">
        <f t="shared" si="22"/>
        <v>1.8760083477997553</v>
      </c>
      <c r="AL11">
        <f t="shared" si="8"/>
        <v>-386.1233718208685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-243.02407432222174</v>
      </c>
      <c r="AR11">
        <f t="shared" si="9"/>
        <v>-249.38070779774466</v>
      </c>
      <c r="AS11">
        <f t="shared" si="9"/>
        <v>32.369303439536324</v>
      </c>
      <c r="AT11">
        <f t="shared" si="9"/>
        <v>1.0492676714245495</v>
      </c>
      <c r="AU11">
        <f t="shared" si="9"/>
        <v>-215.96213668678379</v>
      </c>
      <c r="AW11">
        <v>8</v>
      </c>
      <c r="AX11">
        <f>IF(Z11&gt;0, (R11*SUMPRODUCT(K11:$K$98, X11:$X$98)-K11*$AZ$3)/Z11, 0)</f>
        <v>796.06910091021962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250000</v>
      </c>
      <c r="S12">
        <f t="shared" si="1"/>
        <v>744.02167136827461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723.79636769193212</v>
      </c>
      <c r="AC12">
        <f t="shared" si="2"/>
        <v>668.41238447377509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-435.8214728413422</v>
      </c>
      <c r="AI12">
        <f t="shared" si="6"/>
        <v>-447.05119252216394</v>
      </c>
      <c r="AJ12">
        <f t="shared" si="7"/>
        <v>55.383983218157027</v>
      </c>
      <c r="AK12">
        <f t="shared" si="22"/>
        <v>1.6647316456914438</v>
      </c>
      <c r="AL12">
        <f t="shared" si="8"/>
        <v>-390.00247765831546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-231.64374590379498</v>
      </c>
      <c r="AR12">
        <f t="shared" si="9"/>
        <v>-237.61246129396599</v>
      </c>
      <c r="AS12">
        <f t="shared" si="9"/>
        <v>29.437175851124824</v>
      </c>
      <c r="AT12">
        <f t="shared" si="9"/>
        <v>0.88482256695263684</v>
      </c>
      <c r="AU12">
        <f t="shared" si="9"/>
        <v>-207.29046287588852</v>
      </c>
      <c r="AW12">
        <v>9</v>
      </c>
      <c r="AX12">
        <f>IF(Z12&gt;0, (R12*SUMPRODUCT(K12:$K$98, X12:$X$98)-K12*$AZ$3)/Z12, 0)</f>
        <v>744.02167136827461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250000</v>
      </c>
      <c r="S13">
        <f t="shared" si="1"/>
        <v>691.84305962484916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668.41238447377509</v>
      </c>
      <c r="AC13">
        <f t="shared" si="2"/>
        <v>614.11061738137141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-437.34974296216598</v>
      </c>
      <c r="AI13">
        <f t="shared" si="6"/>
        <v>-448.44529795903139</v>
      </c>
      <c r="AJ13">
        <f t="shared" si="7"/>
        <v>54.301767092403679</v>
      </c>
      <c r="AK13">
        <f t="shared" si="22"/>
        <v>1.3368247689475503</v>
      </c>
      <c r="AL13">
        <f t="shared" si="8"/>
        <v>-392.80670609768015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-220.96581532281226</v>
      </c>
      <c r="AR13">
        <f t="shared" si="9"/>
        <v>-226.57171402469754</v>
      </c>
      <c r="AS13">
        <f t="shared" si="9"/>
        <v>27.435329349399947</v>
      </c>
      <c r="AT13">
        <f t="shared" si="9"/>
        <v>0.6754149962762851</v>
      </c>
      <c r="AU13">
        <f t="shared" si="9"/>
        <v>-198.4609696790213</v>
      </c>
      <c r="AW13">
        <v>10</v>
      </c>
      <c r="AX13">
        <f>IF(Z13&gt;0, (R13*SUMPRODUCT(K13:$K$98, X13:$X$98)-K13*$AZ$3)/Z13, 0)</f>
        <v>691.84305962484916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250000</v>
      </c>
      <c r="S14">
        <f t="shared" si="1"/>
        <v>864.92557521856713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614.11061738137141</v>
      </c>
      <c r="AC14">
        <f t="shared" si="2"/>
        <v>758.5472309281904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-439.82069892054659</v>
      </c>
      <c r="AI14">
        <f t="shared" si="6"/>
        <v>-450.78330733249732</v>
      </c>
      <c r="AJ14">
        <f t="shared" si="7"/>
        <v>-144.43661354681899</v>
      </c>
      <c r="AK14">
        <f t="shared" si="22"/>
        <v>42.987743216696003</v>
      </c>
      <c r="AL14">
        <f t="shared" si="8"/>
        <v>-552.2321776626203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-198.40556854246725</v>
      </c>
      <c r="AR14">
        <f t="shared" si="9"/>
        <v>-203.35086229517086</v>
      </c>
      <c r="AS14">
        <f t="shared" si="9"/>
        <v>-65.156161361751018</v>
      </c>
      <c r="AT14">
        <f t="shared" si="9"/>
        <v>19.392010549296412</v>
      </c>
      <c r="AU14">
        <f t="shared" si="9"/>
        <v>-249.11501310762546</v>
      </c>
      <c r="AW14">
        <v>11</v>
      </c>
      <c r="AX14">
        <f>IF(Z14&gt;0, (R14*SUMPRODUCT(K14:$K$98, X14:$X$98)-K14*$AZ$3)/Z14, 0)</f>
        <v>864.92557521856713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250000</v>
      </c>
      <c r="S15">
        <f t="shared" si="1"/>
        <v>1023.0080655801079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758.5472309281904</v>
      </c>
      <c r="AC15">
        <f t="shared" si="2"/>
        <v>886.39383101932071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-445.07115816895555</v>
      </c>
      <c r="AI15">
        <f t="shared" si="6"/>
        <v>-455.90188693887831</v>
      </c>
      <c r="AJ15">
        <f t="shared" si="7"/>
        <v>-127.84660009113031</v>
      </c>
      <c r="AK15">
        <f t="shared" si="22"/>
        <v>53.09830616497333</v>
      </c>
      <c r="AL15">
        <f t="shared" si="8"/>
        <v>-530.65018086503528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-179.26257140347244</v>
      </c>
      <c r="AR15">
        <f t="shared" si="9"/>
        <v>-183.6248947170242</v>
      </c>
      <c r="AS15">
        <f t="shared" si="9"/>
        <v>-51.493137348673983</v>
      </c>
      <c r="AT15">
        <f t="shared" si="9"/>
        <v>21.386555218409804</v>
      </c>
      <c r="AU15">
        <f t="shared" si="9"/>
        <v>-213.73147684728838</v>
      </c>
      <c r="AW15">
        <v>12</v>
      </c>
      <c r="AX15">
        <f>IF(Z15&gt;0, (R15*SUMPRODUCT(K15:$K$98, X15:$X$98)-K15*$AZ$3)/Z15, 0)</f>
        <v>1023.0080655801079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250000</v>
      </c>
      <c r="S16">
        <f t="shared" si="1"/>
        <v>1166.40579934524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886.39383101932071</v>
      </c>
      <c r="AC16">
        <f t="shared" si="2"/>
        <v>998.42783875298937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-451.7572785036175</v>
      </c>
      <c r="AI16">
        <f t="shared" si="6"/>
        <v>-462.45711212191588</v>
      </c>
      <c r="AJ16">
        <f t="shared" si="7"/>
        <v>-112.03400773366866</v>
      </c>
      <c r="AK16">
        <f t="shared" si="22"/>
        <v>62.047568171352459</v>
      </c>
      <c r="AL16">
        <f t="shared" si="8"/>
        <v>-512.44355168423203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-162.46032056657486</v>
      </c>
      <c r="AR16">
        <f t="shared" si="9"/>
        <v>-166.30817976520393</v>
      </c>
      <c r="AS16">
        <f t="shared" si="9"/>
        <v>-40.289513145329856</v>
      </c>
      <c r="AT16">
        <f t="shared" si="9"/>
        <v>22.313459672158022</v>
      </c>
      <c r="AU16">
        <f t="shared" si="9"/>
        <v>-184.28423323837575</v>
      </c>
      <c r="AW16">
        <v>13</v>
      </c>
      <c r="AX16">
        <f>IF(Z16&gt;0, (R16*SUMPRODUCT(K16:$K$98, X16:$X$98)-K16*$AZ$3)/Z16, 0)</f>
        <v>1166.40579934524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250000</v>
      </c>
      <c r="S17">
        <f t="shared" si="1"/>
        <v>1296.1950247449245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998.42783875298937</v>
      </c>
      <c r="AC17">
        <f t="shared" si="2"/>
        <v>1096.053749558861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-458.39585197496717</v>
      </c>
      <c r="AI17">
        <f t="shared" si="6"/>
        <v>-468.9657674644838</v>
      </c>
      <c r="AJ17">
        <f t="shared" si="7"/>
        <v>-97.625910805871627</v>
      </c>
      <c r="AK17">
        <f t="shared" si="22"/>
        <v>69.88994871270927</v>
      </c>
      <c r="AL17">
        <f t="shared" si="8"/>
        <v>-496.70172955764622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-147.18542417155908</v>
      </c>
      <c r="AR17">
        <f t="shared" si="9"/>
        <v>-150.57929758485295</v>
      </c>
      <c r="AS17">
        <f t="shared" si="9"/>
        <v>-31.346512037987853</v>
      </c>
      <c r="AT17">
        <f t="shared" si="9"/>
        <v>22.440826421724207</v>
      </c>
      <c r="AU17">
        <f t="shared" si="9"/>
        <v>-159.48498320111662</v>
      </c>
      <c r="AW17">
        <v>14</v>
      </c>
      <c r="AX17">
        <f>IF(Z17&gt;0, (R17*SUMPRODUCT(K17:$K$98, X17:$X$98)-K17*$AZ$3)/Z17, 0)</f>
        <v>1296.1950247449245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250000</v>
      </c>
      <c r="S18">
        <f t="shared" si="1"/>
        <v>1414.0098580629726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1096.053749558861</v>
      </c>
      <c r="AC18">
        <f t="shared" si="2"/>
        <v>1181.0881748269869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-465.38386607947643</v>
      </c>
      <c r="AI18">
        <f t="shared" si="6"/>
        <v>-475.82481322079394</v>
      </c>
      <c r="AJ18">
        <f t="shared" si="7"/>
        <v>-85.034425268125915</v>
      </c>
      <c r="AK18">
        <f t="shared" si="22"/>
        <v>76.723762469120274</v>
      </c>
      <c r="AL18">
        <f t="shared" si="8"/>
        <v>-484.13547601979951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-133.41892134040842</v>
      </c>
      <c r="AR18">
        <f t="shared" si="9"/>
        <v>-136.41219207216369</v>
      </c>
      <c r="AS18">
        <f t="shared" si="9"/>
        <v>-24.378157738148666</v>
      </c>
      <c r="AT18">
        <f t="shared" si="9"/>
        <v>21.995609164627993</v>
      </c>
      <c r="AU18">
        <f t="shared" si="9"/>
        <v>-138.79474064568433</v>
      </c>
      <c r="AW18">
        <v>15</v>
      </c>
      <c r="AX18">
        <f>IF(Z18&gt;0, (R18*SUMPRODUCT(K18:$K$98, X18:$X$98)-K18*$AZ$3)/Z18, 0)</f>
        <v>1414.0098580629726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250000</v>
      </c>
      <c r="S19">
        <f t="shared" si="1"/>
        <v>1521.1738982920274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1181.0881748269869</v>
      </c>
      <c r="AC19">
        <f t="shared" si="2"/>
        <v>1255.0084047720113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-474.1896052921029</v>
      </c>
      <c r="AI19">
        <f t="shared" si="6"/>
        <v>-484.50243348174263</v>
      </c>
      <c r="AJ19">
        <f t="shared" si="7"/>
        <v>-73.920229945024403</v>
      </c>
      <c r="AK19">
        <f t="shared" si="22"/>
        <v>82.676172237889091</v>
      </c>
      <c r="AL19">
        <f t="shared" si="8"/>
        <v>-475.74649118887794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-121.37803684414733</v>
      </c>
      <c r="AR19">
        <f t="shared" si="9"/>
        <v>-124.01780546412451</v>
      </c>
      <c r="AS19">
        <f t="shared" si="9"/>
        <v>-18.921318168221006</v>
      </c>
      <c r="AT19">
        <f t="shared" si="9"/>
        <v>21.162571612766428</v>
      </c>
      <c r="AU19">
        <f t="shared" si="9"/>
        <v>-121.77655201957909</v>
      </c>
      <c r="AW19">
        <v>16</v>
      </c>
      <c r="AX19">
        <f>IF(Z19&gt;0, (R19*SUMPRODUCT(K19:$K$98, X19:$X$98)-K19*$AZ$3)/Z19, 0)</f>
        <v>1521.1738982920274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250000</v>
      </c>
      <c r="S20">
        <f t="shared" si="1"/>
        <v>1618.409490786054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1255.0084047720113</v>
      </c>
      <c r="AC20">
        <f t="shared" si="2"/>
        <v>1318.7546101470004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-482.48112920789015</v>
      </c>
      <c r="AI20">
        <f t="shared" si="6"/>
        <v>-492.66670505917307</v>
      </c>
      <c r="AJ20">
        <f t="shared" si="7"/>
        <v>-63.746205374989131</v>
      </c>
      <c r="AK20">
        <f t="shared" si="22"/>
        <v>87.850588334040808</v>
      </c>
      <c r="AL20">
        <f t="shared" si="8"/>
        <v>-468.56232210012138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-110.26822623878456</v>
      </c>
      <c r="AR20">
        <f t="shared" si="9"/>
        <v>-112.596079732631</v>
      </c>
      <c r="AS20">
        <f t="shared" si="9"/>
        <v>-14.568820562357397</v>
      </c>
      <c r="AT20">
        <f t="shared" si="9"/>
        <v>20.077735611198122</v>
      </c>
      <c r="AU20">
        <f t="shared" si="9"/>
        <v>-107.08716468379028</v>
      </c>
      <c r="AW20">
        <v>17</v>
      </c>
      <c r="AX20">
        <f>IF(Z20&gt;0, (R20*SUMPRODUCT(K20:$K$98, X20:$X$98)-K20*$AZ$3)/Z20, 0)</f>
        <v>1618.409490786054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250000</v>
      </c>
      <c r="S21">
        <f t="shared" si="1"/>
        <v>1707.1315173224623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1318.7546101470004</v>
      </c>
      <c r="AC21">
        <f t="shared" si="2"/>
        <v>1373.7758858895877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-492.49642665702072</v>
      </c>
      <c r="AI21">
        <f t="shared" si="6"/>
        <v>-502.55552192845795</v>
      </c>
      <c r="AJ21">
        <f t="shared" si="7"/>
        <v>-55.02127574258725</v>
      </c>
      <c r="AK21">
        <f t="shared" si="22"/>
        <v>92.312822710290035</v>
      </c>
      <c r="AL21">
        <f t="shared" si="8"/>
        <v>-465.26397496075509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-100.49746750415281</v>
      </c>
      <c r="AR21">
        <f t="shared" si="9"/>
        <v>-102.5500988440883</v>
      </c>
      <c r="AS21">
        <f t="shared" si="9"/>
        <v>-11.227490336348145</v>
      </c>
      <c r="AT21">
        <f t="shared" si="9"/>
        <v>18.837100938002799</v>
      </c>
      <c r="AU21">
        <f t="shared" si="9"/>
        <v>-94.940488242433631</v>
      </c>
      <c r="AW21">
        <v>18</v>
      </c>
      <c r="AX21">
        <f>IF(Z21&gt;0, (R21*SUMPRODUCT(K21:$K$98, X21:$X$98)-K21*$AZ$3)/Z21, 0)</f>
        <v>1707.1315173224623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250000</v>
      </c>
      <c r="S22">
        <f t="shared" si="1"/>
        <v>1787.9926305288016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1373.7758858895877</v>
      </c>
      <c r="AC22">
        <f t="shared" si="2"/>
        <v>1420.8583308688021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-503.39354130760159</v>
      </c>
      <c r="AI22">
        <f t="shared" si="6"/>
        <v>-513.32687594925903</v>
      </c>
      <c r="AJ22">
        <f t="shared" si="7"/>
        <v>-47.082444979214415</v>
      </c>
      <c r="AK22">
        <f t="shared" si="22"/>
        <v>96.164312012271154</v>
      </c>
      <c r="AL22">
        <f t="shared" si="8"/>
        <v>-464.24500891620232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-91.715270335555701</v>
      </c>
      <c r="AR22">
        <f t="shared" si="9"/>
        <v>-93.525064060017598</v>
      </c>
      <c r="AS22">
        <f t="shared" si="9"/>
        <v>-8.5781378086631594</v>
      </c>
      <c r="AT22">
        <f t="shared" si="9"/>
        <v>17.520558269238546</v>
      </c>
      <c r="AU22">
        <f t="shared" si="9"/>
        <v>-84.582643599442221</v>
      </c>
      <c r="AW22">
        <v>19</v>
      </c>
      <c r="AX22">
        <f>IF(Z22&gt;0, (R22*SUMPRODUCT(K22:$K$98, X22:$X$98)-K22*$AZ$3)/Z22, 0)</f>
        <v>1787.9926305288016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250000</v>
      </c>
      <c r="S23">
        <f t="shared" si="1"/>
        <v>1861.8429670904916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1420.8583308688021</v>
      </c>
      <c r="AC23">
        <f t="shared" si="2"/>
        <v>1460.910839536253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-515.4103385516031</v>
      </c>
      <c r="AI23">
        <f t="shared" si="6"/>
        <v>-525.21856932991648</v>
      </c>
      <c r="AJ23">
        <f t="shared" si="7"/>
        <v>-40.052508667450866</v>
      </c>
      <c r="AK23">
        <f t="shared" si="22"/>
        <v>99.460083160816154</v>
      </c>
      <c r="AL23">
        <f t="shared" si="8"/>
        <v>-465.81099483655117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-83.843444994224811</v>
      </c>
      <c r="AR23">
        <f t="shared" si="9"/>
        <v>-85.438981203419118</v>
      </c>
      <c r="AS23">
        <f t="shared" si="9"/>
        <v>-6.5154694350468692</v>
      </c>
      <c r="AT23">
        <f t="shared" si="9"/>
        <v>16.179489210575863</v>
      </c>
      <c r="AU23">
        <f t="shared" si="9"/>
        <v>-75.774961427890119</v>
      </c>
      <c r="AW23">
        <v>20</v>
      </c>
      <c r="AX23">
        <f>IF(Z23&gt;0, (R23*SUMPRODUCT(K23:$K$98, X23:$X$98)-K23*$AZ$3)/Z23, 0)</f>
        <v>1861.8429670904916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250000</v>
      </c>
      <c r="S24">
        <f t="shared" si="1"/>
        <v>1929.4156908662615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1460.910839536253</v>
      </c>
      <c r="AC24">
        <f t="shared" si="2"/>
        <v>1494.7171972232845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-528.11692816750497</v>
      </c>
      <c r="AI24">
        <f t="shared" si="6"/>
        <v>-537.80067079162677</v>
      </c>
      <c r="AJ24">
        <f t="shared" si="7"/>
        <v>-33.80635768703155</v>
      </c>
      <c r="AK24">
        <f t="shared" si="22"/>
        <v>102.26375876753772</v>
      </c>
      <c r="AL24">
        <f t="shared" si="8"/>
        <v>-469.34326971112057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-76.705773649350277</v>
      </c>
      <c r="AR24">
        <f t="shared" si="9"/>
        <v>-78.112278402723476</v>
      </c>
      <c r="AS24">
        <f t="shared" si="9"/>
        <v>-4.9101679615691793</v>
      </c>
      <c r="AT24">
        <f t="shared" si="9"/>
        <v>14.853189349133162</v>
      </c>
      <c r="AU24">
        <f t="shared" si="9"/>
        <v>-68.169257015159488</v>
      </c>
      <c r="AW24">
        <v>21</v>
      </c>
      <c r="AX24">
        <f>IF(Z24&gt;0, (R24*SUMPRODUCT(K24:$K$98, X24:$X$98)-K24*$AZ$3)/Z24, 0)</f>
        <v>1929.4156908662615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250000</v>
      </c>
      <c r="S25">
        <f t="shared" si="1"/>
        <v>1991.501457951787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1494.7171972232845</v>
      </c>
      <c r="AC25">
        <f t="shared" si="2"/>
        <v>1523.0558902536272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-543.68075341620306</v>
      </c>
      <c r="AI25">
        <f t="shared" si="6"/>
        <v>-553.24047457641279</v>
      </c>
      <c r="AJ25">
        <f t="shared" si="7"/>
        <v>-28.338693030342711</v>
      </c>
      <c r="AK25">
        <f t="shared" si="22"/>
        <v>104.63020380562993</v>
      </c>
      <c r="AL25">
        <f t="shared" si="8"/>
        <v>-476.94896380112556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-70.505647019436864</v>
      </c>
      <c r="AR25">
        <f t="shared" si="9"/>
        <v>-71.745371474442564</v>
      </c>
      <c r="AS25">
        <f t="shared" si="9"/>
        <v>-3.6750204513124713</v>
      </c>
      <c r="AT25">
        <f t="shared" si="9"/>
        <v>13.568661702181254</v>
      </c>
      <c r="AU25">
        <f t="shared" si="9"/>
        <v>-61.851730223573782</v>
      </c>
      <c r="AW25">
        <v>22</v>
      </c>
      <c r="AX25">
        <f>IF(Z25&gt;0, (R25*SUMPRODUCT(K25:$K$98, X25:$X$98)-K25*$AZ$3)/Z25, 0)</f>
        <v>1991.501457951787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250000</v>
      </c>
      <c r="S26">
        <f t="shared" si="1"/>
        <v>2048.4524273511634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1523.0558902536272</v>
      </c>
      <c r="AC26">
        <f t="shared" si="2"/>
        <v>1546.3399456267737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-561.96916437504831</v>
      </c>
      <c r="AI26">
        <f t="shared" si="6"/>
        <v>-571.40518986543725</v>
      </c>
      <c r="AJ26">
        <f t="shared" si="7"/>
        <v>-23.28405537314643</v>
      </c>
      <c r="AK26">
        <f t="shared" si="22"/>
        <v>106.61391231775391</v>
      </c>
      <c r="AL26">
        <f t="shared" si="8"/>
        <v>-488.07533292082974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-65.069041124960521</v>
      </c>
      <c r="AR26">
        <f t="shared" si="9"/>
        <v>-66.161615539382538</v>
      </c>
      <c r="AS26">
        <f t="shared" si="9"/>
        <v>-2.696004074024231</v>
      </c>
      <c r="AT26">
        <f t="shared" si="9"/>
        <v>12.34456529801172</v>
      </c>
      <c r="AU26">
        <f t="shared" si="9"/>
        <v>-56.513054315395038</v>
      </c>
      <c r="AW26">
        <v>23</v>
      </c>
      <c r="AX26">
        <f>IF(Z26&gt;0, (R26*SUMPRODUCT(K26:$K$98, X26:$X$98)-K26*$AZ$3)/Z26, 0)</f>
        <v>2048.4524273511634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250000</v>
      </c>
      <c r="S27">
        <f t="shared" si="1"/>
        <v>2102.1397313725943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1546.3399456267737</v>
      </c>
      <c r="AC27">
        <f t="shared" si="2"/>
        <v>1565.0117102094762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-712.02946178957245</v>
      </c>
      <c r="AI27">
        <f t="shared" si="6"/>
        <v>-721.33552555196798</v>
      </c>
      <c r="AJ27">
        <f t="shared" si="7"/>
        <v>-18.671764582702508</v>
      </c>
      <c r="AK27">
        <f t="shared" si="22"/>
        <v>108.24379619387416</v>
      </c>
      <c r="AL27">
        <f t="shared" si="8"/>
        <v>-631.76349394079637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-73.610854963922151</v>
      </c>
      <c r="AR27">
        <f t="shared" si="9"/>
        <v>-74.572932162493402</v>
      </c>
      <c r="AS27">
        <f t="shared" si="9"/>
        <v>-1.9303197808182904</v>
      </c>
      <c r="AT27">
        <f t="shared" si="9"/>
        <v>11.190433556422692</v>
      </c>
      <c r="AU27">
        <f t="shared" si="9"/>
        <v>-65.312818386889006</v>
      </c>
      <c r="AW27">
        <v>24</v>
      </c>
      <c r="AX27">
        <f>IF(Z27&gt;0, (R27*SUMPRODUCT(K27:$K$98, X27:$X$98)-K27*$AZ$3)/Z27, 0)</f>
        <v>2102.1397313725943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250000</v>
      </c>
      <c r="S28">
        <f t="shared" si="1"/>
        <v>2135.0552528494018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1565.0117102094762</v>
      </c>
      <c r="AC28">
        <f t="shared" si="2"/>
        <v>1566.1694317702531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-872.60335590002239</v>
      </c>
      <c r="AI28">
        <f t="shared" si="6"/>
        <v>-881.77272885699904</v>
      </c>
      <c r="AJ28">
        <f t="shared" si="7"/>
        <v>-1.1577215607769631</v>
      </c>
      <c r="AK28">
        <f t="shared" si="22"/>
        <v>109.55081971466335</v>
      </c>
      <c r="AL28">
        <f t="shared" si="8"/>
        <v>-773.37963070311264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-80.545773082434636</v>
      </c>
      <c r="AR28">
        <f t="shared" si="9"/>
        <v>-81.392153317517611</v>
      </c>
      <c r="AS28">
        <f t="shared" si="9"/>
        <v>-0.10686364829619943</v>
      </c>
      <c r="AT28">
        <f t="shared" si="9"/>
        <v>10.112103518821403</v>
      </c>
      <c r="AU28">
        <f t="shared" si="9"/>
        <v>-71.386913446992409</v>
      </c>
      <c r="AW28">
        <v>25</v>
      </c>
      <c r="AX28">
        <f>IF(Z28&gt;0, (R28*SUMPRODUCT(K28:$K$98, X28:$X$98)-K28*$AZ$3)/Z28, 0)</f>
        <v>2135.0552528494018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250000</v>
      </c>
      <c r="S29">
        <f t="shared" si="1"/>
        <v>2149.9513155598493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1566.1694317702531</v>
      </c>
      <c r="AC29">
        <f t="shared" si="2"/>
        <v>1552.3813162991587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-1040.0416292688462</v>
      </c>
      <c r="AI29">
        <f t="shared" si="6"/>
        <v>-1049.0673064147895</v>
      </c>
      <c r="AJ29">
        <f t="shared" si="7"/>
        <v>13.788115471094443</v>
      </c>
      <c r="AK29">
        <f t="shared" si="22"/>
        <v>109.63186022391773</v>
      </c>
      <c r="AL29">
        <f t="shared" si="8"/>
        <v>-925.6473307197773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-85.715344636095622</v>
      </c>
      <c r="AR29">
        <f t="shared" si="9"/>
        <v>-86.459198540946076</v>
      </c>
      <c r="AS29">
        <f t="shared" si="9"/>
        <v>1.1363516961508453</v>
      </c>
      <c r="AT29">
        <f t="shared" si="9"/>
        <v>9.0353428341090503</v>
      </c>
      <c r="AU29">
        <f t="shared" si="9"/>
        <v>-76.287504010686177</v>
      </c>
      <c r="AW29">
        <v>26</v>
      </c>
      <c r="AX29">
        <f>IF(Z29&gt;0, (R29*SUMPRODUCT(K29:$K$98, X29:$X$98)-K29*$AZ$3)/Z29, 0)</f>
        <v>2149.9513155598493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250000</v>
      </c>
      <c r="S30">
        <f t="shared" si="1"/>
        <v>2149.9141066133002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1552.3813162991587</v>
      </c>
      <c r="AC30">
        <f t="shared" si="2"/>
        <v>1526.2710231017577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-1227.9422926243424</v>
      </c>
      <c r="AI30">
        <f t="shared" si="6"/>
        <v>-1236.8163158841951</v>
      </c>
      <c r="AJ30">
        <f t="shared" si="7"/>
        <v>26.110293197401006</v>
      </c>
      <c r="AK30">
        <f t="shared" si="22"/>
        <v>108.66669214094112</v>
      </c>
      <c r="AL30">
        <f t="shared" si="8"/>
        <v>-1102.0393305458529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-90.358245082533145</v>
      </c>
      <c r="AR30">
        <f t="shared" si="9"/>
        <v>-91.011240889745054</v>
      </c>
      <c r="AS30">
        <f t="shared" si="9"/>
        <v>1.9213282953756199</v>
      </c>
      <c r="AT30">
        <f t="shared" si="9"/>
        <v>7.996248406587938</v>
      </c>
      <c r="AU30">
        <f t="shared" si="9"/>
        <v>-81.093664187781499</v>
      </c>
      <c r="AW30">
        <v>27</v>
      </c>
      <c r="AX30">
        <f>IF(Z30&gt;0, (R30*SUMPRODUCT(K30:$K$98, X30:$X$98)-K30*$AZ$3)/Z30, 0)</f>
        <v>2149.9141066133002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250000</v>
      </c>
      <c r="S31">
        <f t="shared" si="1"/>
        <v>2136.2451300659204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1526.2710231017577</v>
      </c>
      <c r="AC31">
        <f t="shared" si="2"/>
        <v>1489.1315739466306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-1435.9158200632899</v>
      </c>
      <c r="AI31">
        <f t="shared" si="6"/>
        <v>-1444.6293072995409</v>
      </c>
      <c r="AJ31">
        <f t="shared" si="7"/>
        <v>37.139449155127068</v>
      </c>
      <c r="AK31">
        <f t="shared" si="22"/>
        <v>106.83897161712305</v>
      </c>
      <c r="AL31">
        <f t="shared" si="8"/>
        <v>-1300.6508865272908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-94.341067839445728</v>
      </c>
      <c r="AR31">
        <f t="shared" si="9"/>
        <v>-94.913552437071417</v>
      </c>
      <c r="AS31">
        <f t="shared" si="9"/>
        <v>2.4400979801929159</v>
      </c>
      <c r="AT31">
        <f t="shared" si="9"/>
        <v>7.0194244874211105</v>
      </c>
      <c r="AU31">
        <f t="shared" si="9"/>
        <v>-85.454029969457395</v>
      </c>
      <c r="AW31">
        <v>28</v>
      </c>
      <c r="AX31">
        <f>IF(Z31&gt;0, (R31*SUMPRODUCT(K31:$K$98, X31:$X$98)-K31*$AZ$3)/Z31, 0)</f>
        <v>2136.2451300659204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250000</v>
      </c>
      <c r="S32">
        <f t="shared" si="1"/>
        <v>2110.2567215845165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1489.1315739466306</v>
      </c>
      <c r="AC32">
        <f t="shared" si="2"/>
        <v>1442.3072881852265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-1658.3475796781518</v>
      </c>
      <c r="AI32">
        <f t="shared" si="6"/>
        <v>-1666.8910146630565</v>
      </c>
      <c r="AJ32">
        <f t="shared" si="7"/>
        <v>46.824285761404099</v>
      </c>
      <c r="AK32">
        <f t="shared" si="22"/>
        <v>104.23921017626415</v>
      </c>
      <c r="AL32">
        <f t="shared" si="8"/>
        <v>-1515.8275187253882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-97.281295603549637</v>
      </c>
      <c r="AR32">
        <f t="shared" si="9"/>
        <v>-97.782467031313615</v>
      </c>
      <c r="AS32">
        <f t="shared" si="9"/>
        <v>2.7467867655731624</v>
      </c>
      <c r="AT32">
        <f t="shared" si="9"/>
        <v>6.1148371685782195</v>
      </c>
      <c r="AU32">
        <f t="shared" si="9"/>
        <v>-88.920843097162233</v>
      </c>
      <c r="AW32">
        <v>29</v>
      </c>
      <c r="AX32">
        <f>IF(Z32&gt;0, (R32*SUMPRODUCT(K32:$K$98, X32:$X$98)-K32*$AZ$3)/Z32, 0)</f>
        <v>2110.2567215845165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250000</v>
      </c>
      <c r="S33">
        <f t="shared" si="1"/>
        <v>2073.8278858945773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1442.3072881852265</v>
      </c>
      <c r="AC33">
        <f t="shared" si="2"/>
        <v>1387.4516908656424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-1902.6790160717646</v>
      </c>
      <c r="AI33">
        <f t="shared" si="6"/>
        <v>-1911.0418827560165</v>
      </c>
      <c r="AJ33">
        <f t="shared" si="7"/>
        <v>54.855597319584149</v>
      </c>
      <c r="AK33">
        <f t="shared" si="22"/>
        <v>100.96151017296587</v>
      </c>
      <c r="AL33">
        <f t="shared" si="8"/>
        <v>-1755.2247752634664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-99.655504149643988</v>
      </c>
      <c r="AR33">
        <f t="shared" si="9"/>
        <v>-100.09352111862073</v>
      </c>
      <c r="AS33">
        <f t="shared" si="9"/>
        <v>2.8731394839258733</v>
      </c>
      <c r="AT33">
        <f t="shared" si="9"/>
        <v>5.288001870525088</v>
      </c>
      <c r="AU33">
        <f t="shared" si="9"/>
        <v>-91.932379764169767</v>
      </c>
      <c r="AW33">
        <v>30</v>
      </c>
      <c r="AX33">
        <f>IF(Z33&gt;0, (R33*SUMPRODUCT(K33:$K$98, X33:$X$98)-K33*$AZ$3)/Z33, 0)</f>
        <v>2073.8278858945773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250000</v>
      </c>
      <c r="S34">
        <f t="shared" si="1"/>
        <v>2028.0768978252961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1387.4516908656424</v>
      </c>
      <c r="AC34">
        <f t="shared" si="2"/>
        <v>1325.6762744695393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-2169.3252762922984</v>
      </c>
      <c r="AI34">
        <f t="shared" si="6"/>
        <v>-2177.4960480458935</v>
      </c>
      <c r="AJ34">
        <f t="shared" si="7"/>
        <v>61.775416396103083</v>
      </c>
      <c r="AK34">
        <f t="shared" si="22"/>
        <v>97.121618360594979</v>
      </c>
      <c r="AL34">
        <f t="shared" si="8"/>
        <v>-2018.5990132891955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-101.44774920340566</v>
      </c>
      <c r="AR34">
        <f t="shared" si="9"/>
        <v>-101.82985252959458</v>
      </c>
      <c r="AS34">
        <f t="shared" si="9"/>
        <v>2.8889060658524297</v>
      </c>
      <c r="AT34">
        <f t="shared" si="9"/>
        <v>4.5418590237948893</v>
      </c>
      <c r="AU34">
        <f t="shared" ref="AU34:AU97" si="23">AL34*$K34</f>
        <v>-94.399087439947266</v>
      </c>
      <c r="AW34">
        <v>31</v>
      </c>
      <c r="AX34">
        <f>IF(Z34&gt;0, (R34*SUMPRODUCT(K34:$K$98, X34:$X$98)-K34*$AZ$3)/Z34, 0)</f>
        <v>2028.0768978252961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250000</v>
      </c>
      <c r="S35">
        <f t="shared" si="1"/>
        <v>1973.7318535695631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1325.6762744695393</v>
      </c>
      <c r="AC35">
        <f t="shared" si="2"/>
        <v>1258.0500321889376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-2432.1231958400695</v>
      </c>
      <c r="AI35">
        <f t="shared" ref="AI35:AI66" si="25">SUM(AE35:AH35)</f>
        <v>-2440.0906537163364</v>
      </c>
      <c r="AJ35">
        <f t="shared" si="7"/>
        <v>67.626242280601673</v>
      </c>
      <c r="AK35">
        <f t="shared" si="22"/>
        <v>92.797339212867755</v>
      </c>
      <c r="AL35">
        <f t="shared" ref="AL35:AL98" si="26">SUM(AI35:AK35)</f>
        <v>-2279.6670722228669</v>
      </c>
      <c r="AN35">
        <f t="shared" ref="AN35:AT66" si="27">AE35*$K35</f>
        <v>0</v>
      </c>
      <c r="AO35">
        <f t="shared" si="27"/>
        <v>0</v>
      </c>
      <c r="AP35">
        <f t="shared" si="27"/>
        <v>-0.33267448460555527</v>
      </c>
      <c r="AQ35">
        <f t="shared" si="27"/>
        <v>-101.55125301426885</v>
      </c>
      <c r="AR35">
        <f t="shared" si="27"/>
        <v>-101.88392749887441</v>
      </c>
      <c r="AS35">
        <f t="shared" si="27"/>
        <v>2.8236767167008341</v>
      </c>
      <c r="AT35">
        <f t="shared" si="27"/>
        <v>3.8746746421296598</v>
      </c>
      <c r="AU35">
        <f t="shared" si="23"/>
        <v>-95.185576140043906</v>
      </c>
      <c r="AW35">
        <v>32</v>
      </c>
      <c r="AX35">
        <f>IF(Z35&gt;0, (R35*SUMPRODUCT(K35:$K$98, X35:$X$98)-K35*$AZ$3)/Z35, 0)</f>
        <v>1973.7318535695631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250000</v>
      </c>
      <c r="S36">
        <f t="shared" si="1"/>
        <v>1913.3134724551971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1258.0500321889376</v>
      </c>
      <c r="AC36">
        <f t="shared" si="2"/>
        <v>1186.696553212887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-2697.8865666971028</v>
      </c>
      <c r="AI36">
        <f t="shared" si="25"/>
        <v>-2705.6394556662722</v>
      </c>
      <c r="AJ36">
        <f t="shared" si="7"/>
        <v>71.35347897605061</v>
      </c>
      <c r="AK36">
        <f t="shared" si="22"/>
        <v>88.063502253225636</v>
      </c>
      <c r="AL36">
        <f t="shared" si="26"/>
        <v>-2546.222474436996</v>
      </c>
      <c r="AN36">
        <f t="shared" si="27"/>
        <v>0</v>
      </c>
      <c r="AO36">
        <f t="shared" si="27"/>
        <v>0</v>
      </c>
      <c r="AP36">
        <f t="shared" si="27"/>
        <v>-0.2890315543190119</v>
      </c>
      <c r="AQ36">
        <f t="shared" si="27"/>
        <v>-100.57855218225669</v>
      </c>
      <c r="AR36">
        <f t="shared" si="27"/>
        <v>-100.8675837365757</v>
      </c>
      <c r="AS36">
        <f t="shared" si="27"/>
        <v>2.6600931622430206</v>
      </c>
      <c r="AT36">
        <f t="shared" si="27"/>
        <v>3.2830511356791083</v>
      </c>
      <c r="AU36">
        <f t="shared" si="23"/>
        <v>-94.924439438653579</v>
      </c>
      <c r="AW36">
        <v>33</v>
      </c>
      <c r="AX36">
        <f>IF(Z36&gt;0, (R36*SUMPRODUCT(K36:$K$98, X36:$X$98)-K36*$AZ$3)/Z36, 0)</f>
        <v>1913.3134724551971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250000</v>
      </c>
      <c r="S37">
        <f t="shared" si="1"/>
        <v>1848.5742374770057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1186.696553212887</v>
      </c>
      <c r="AC37">
        <f t="shared" si="2"/>
        <v>1113.0802992790393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-2974.9323529385042</v>
      </c>
      <c r="AI37">
        <f t="shared" si="25"/>
        <v>-2982.4589664003352</v>
      </c>
      <c r="AJ37">
        <f t="shared" si="7"/>
        <v>73.616253933847702</v>
      </c>
      <c r="AK37">
        <f t="shared" si="22"/>
        <v>83.068758724902096</v>
      </c>
      <c r="AL37">
        <f t="shared" si="26"/>
        <v>-2825.7739537415855</v>
      </c>
      <c r="AN37">
        <f t="shared" si="27"/>
        <v>0</v>
      </c>
      <c r="AO37">
        <f t="shared" si="27"/>
        <v>0</v>
      </c>
      <c r="AP37">
        <f t="shared" si="27"/>
        <v>-0.25053204547849944</v>
      </c>
      <c r="AQ37">
        <f t="shared" si="27"/>
        <v>-99.024068569685511</v>
      </c>
      <c r="AR37">
        <f t="shared" si="27"/>
        <v>-99.274600615164019</v>
      </c>
      <c r="AS37">
        <f t="shared" si="27"/>
        <v>2.4504022655130959</v>
      </c>
      <c r="AT37">
        <f t="shared" si="27"/>
        <v>2.7650398342161582</v>
      </c>
      <c r="AU37">
        <f t="shared" si="23"/>
        <v>-94.059158515434774</v>
      </c>
      <c r="AW37">
        <v>34</v>
      </c>
      <c r="AX37">
        <f>IF(Z37&gt;0, (R37*SUMPRODUCT(K37:$K$98, X37:$X$98)-K37*$AZ$3)/Z37, 0)</f>
        <v>1848.5742374770057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250000</v>
      </c>
      <c r="S38">
        <f t="shared" si="1"/>
        <v>1780.8803002904042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1113.0802992790393</v>
      </c>
      <c r="AC38">
        <f t="shared" si="2"/>
        <v>1038.1297112882903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-3294.2840066541721</v>
      </c>
      <c r="AI38">
        <f t="shared" si="25"/>
        <v>-3301.5706397810518</v>
      </c>
      <c r="AJ38">
        <f t="shared" si="7"/>
        <v>74.950587990749</v>
      </c>
      <c r="AK38">
        <f t="shared" si="22"/>
        <v>77.915620949532766</v>
      </c>
      <c r="AL38">
        <f t="shared" si="26"/>
        <v>-3148.7044308407699</v>
      </c>
      <c r="AN38">
        <f t="shared" si="27"/>
        <v>0</v>
      </c>
      <c r="AO38">
        <f t="shared" si="27"/>
        <v>0</v>
      </c>
      <c r="AP38">
        <f t="shared" si="27"/>
        <v>-0.2165571626016394</v>
      </c>
      <c r="AQ38">
        <f t="shared" si="27"/>
        <v>-97.905409104969749</v>
      </c>
      <c r="AR38">
        <f t="shared" si="27"/>
        <v>-98.121966267571395</v>
      </c>
      <c r="AS38">
        <f t="shared" si="27"/>
        <v>2.2275152855886269</v>
      </c>
      <c r="AT38">
        <f t="shared" si="27"/>
        <v>2.3156354246698587</v>
      </c>
      <c r="AU38">
        <f t="shared" si="23"/>
        <v>-93.578815557312907</v>
      </c>
      <c r="AW38">
        <v>35</v>
      </c>
      <c r="AX38">
        <f>IF(Z38&gt;0, (R38*SUMPRODUCT(K38:$K$98, X38:$X$98)-K38*$AZ$3)/Z38, 0)</f>
        <v>1780.8803002904042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250000</v>
      </c>
      <c r="S39">
        <f t="shared" si="1"/>
        <v>1709.2143359108682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1038.1297112882903</v>
      </c>
      <c r="AC39">
        <f t="shared" si="2"/>
        <v>961.71848127165708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-3608.5890528878199</v>
      </c>
      <c r="AI39">
        <f t="shared" si="25"/>
        <v>-3615.6223902307866</v>
      </c>
      <c r="AJ39">
        <f t="shared" si="7"/>
        <v>76.411230016633226</v>
      </c>
      <c r="AK39">
        <f t="shared" si="22"/>
        <v>72.669079790180334</v>
      </c>
      <c r="AL39">
        <f t="shared" si="26"/>
        <v>-3466.5420804239729</v>
      </c>
      <c r="AN39">
        <f t="shared" si="27"/>
        <v>0</v>
      </c>
      <c r="AO39">
        <f t="shared" si="27"/>
        <v>0</v>
      </c>
      <c r="AP39">
        <f t="shared" si="27"/>
        <v>-0.18663327376446542</v>
      </c>
      <c r="AQ39">
        <f t="shared" si="27"/>
        <v>-95.755792132529706</v>
      </c>
      <c r="AR39">
        <f t="shared" si="27"/>
        <v>-95.942425406294177</v>
      </c>
      <c r="AS39">
        <f t="shared" si="27"/>
        <v>2.0276118313356486</v>
      </c>
      <c r="AT39">
        <f t="shared" si="27"/>
        <v>1.9283119238202271</v>
      </c>
      <c r="AU39">
        <f t="shared" si="23"/>
        <v>-91.986501651138298</v>
      </c>
      <c r="AW39">
        <v>36</v>
      </c>
      <c r="AX39">
        <f>IF(Z39&gt;0, (R39*SUMPRODUCT(K39:$K$98, X39:$X$98)-K39*$AZ$3)/Z39, 0)</f>
        <v>1709.2143359108682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250000</v>
      </c>
      <c r="S40">
        <f t="shared" si="1"/>
        <v>1634.6473018874515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961.71848127165708</v>
      </c>
      <c r="AC40">
        <f t="shared" si="2"/>
        <v>885.15392046799877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-3886.2407275058431</v>
      </c>
      <c r="AI40">
        <f t="shared" si="25"/>
        <v>-3893.0094194390049</v>
      </c>
      <c r="AJ40">
        <f t="shared" si="7"/>
        <v>76.56456080365831</v>
      </c>
      <c r="AK40">
        <f t="shared" si="22"/>
        <v>67.320293689015998</v>
      </c>
      <c r="AL40">
        <f t="shared" si="26"/>
        <v>-3749.1245649463303</v>
      </c>
      <c r="AN40">
        <f t="shared" si="27"/>
        <v>0</v>
      </c>
      <c r="AO40">
        <f t="shared" si="27"/>
        <v>0</v>
      </c>
      <c r="AP40">
        <f t="shared" si="27"/>
        <v>-0.16036675876977413</v>
      </c>
      <c r="AQ40">
        <f t="shared" si="27"/>
        <v>-92.074485797745183</v>
      </c>
      <c r="AR40">
        <f t="shared" si="27"/>
        <v>-92.234852556514952</v>
      </c>
      <c r="AS40">
        <f t="shared" si="27"/>
        <v>1.8140004854643772</v>
      </c>
      <c r="AT40">
        <f t="shared" si="27"/>
        <v>1.5949813353810101</v>
      </c>
      <c r="AU40">
        <f t="shared" si="23"/>
        <v>-88.825870735669568</v>
      </c>
      <c r="AW40">
        <v>37</v>
      </c>
      <c r="AX40">
        <f>IF(Z40&gt;0, (R40*SUMPRODUCT(K40:$K$98, X40:$X$98)-K40*$AZ$3)/Z40, 0)</f>
        <v>1634.6473018874515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250000</v>
      </c>
      <c r="S41">
        <f t="shared" si="1"/>
        <v>1559.8657573061384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885.15392046799877</v>
      </c>
      <c r="AC41">
        <f t="shared" si="2"/>
        <v>810.21446264246106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-4166.8646940572353</v>
      </c>
      <c r="AI41">
        <f t="shared" si="25"/>
        <v>-4173.3573558363623</v>
      </c>
      <c r="AJ41">
        <f t="shared" si="7"/>
        <v>74.939457825537716</v>
      </c>
      <c r="AK41">
        <f t="shared" si="22"/>
        <v>61.960774432759919</v>
      </c>
      <c r="AL41">
        <f t="shared" si="26"/>
        <v>-4036.4571235780645</v>
      </c>
      <c r="AN41">
        <f t="shared" si="27"/>
        <v>0</v>
      </c>
      <c r="AO41">
        <f t="shared" si="27"/>
        <v>0</v>
      </c>
      <c r="AP41">
        <f t="shared" si="27"/>
        <v>-0.13734547652693746</v>
      </c>
      <c r="AQ41">
        <f t="shared" si="27"/>
        <v>-88.145669141185735</v>
      </c>
      <c r="AR41">
        <f t="shared" si="27"/>
        <v>-88.283014617712666</v>
      </c>
      <c r="AS41">
        <f t="shared" si="27"/>
        <v>1.5852659349679752</v>
      </c>
      <c r="AT41">
        <f t="shared" si="27"/>
        <v>1.3107154476772354</v>
      </c>
      <c r="AU41">
        <f t="shared" si="23"/>
        <v>-85.387033235067449</v>
      </c>
      <c r="AW41">
        <v>38</v>
      </c>
      <c r="AX41">
        <f>IF(Z41&gt;0, (R41*SUMPRODUCT(K41:$K$98, X41:$X$98)-K41*$AZ$3)/Z41, 0)</f>
        <v>1559.8657573061384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250000</v>
      </c>
      <c r="S42">
        <f t="shared" si="1"/>
        <v>1485.1636517582997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810.21446264246106</v>
      </c>
      <c r="AC42">
        <f t="shared" si="2"/>
        <v>737.36792561931725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-4432.3674918067672</v>
      </c>
      <c r="AI42">
        <f t="shared" si="25"/>
        <v>-4438.5736085935132</v>
      </c>
      <c r="AJ42">
        <f t="shared" si="7"/>
        <v>72.84653702314381</v>
      </c>
      <c r="AK42">
        <f t="shared" si="22"/>
        <v>56.715012384972276</v>
      </c>
      <c r="AL42">
        <f t="shared" si="26"/>
        <v>-4309.0120591853965</v>
      </c>
      <c r="AN42">
        <f t="shared" si="27"/>
        <v>0</v>
      </c>
      <c r="AO42">
        <f t="shared" si="27"/>
        <v>0</v>
      </c>
      <c r="AP42">
        <f t="shared" si="27"/>
        <v>-0.11721778266955792</v>
      </c>
      <c r="AQ42">
        <f t="shared" si="27"/>
        <v>-83.716163781486216</v>
      </c>
      <c r="AR42">
        <f t="shared" si="27"/>
        <v>-83.833381564155786</v>
      </c>
      <c r="AS42">
        <f t="shared" si="27"/>
        <v>1.3758860553906149</v>
      </c>
      <c r="AT42">
        <f t="shared" si="27"/>
        <v>1.0712025287763187</v>
      </c>
      <c r="AU42">
        <f t="shared" si="23"/>
        <v>-81.386292979988838</v>
      </c>
      <c r="AW42">
        <v>39</v>
      </c>
      <c r="AX42">
        <f>IF(Z42&gt;0, (R42*SUMPRODUCT(K42:$K$98, X42:$X$98)-K42*$AZ$3)/Z42, 0)</f>
        <v>1485.1636517582997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250000</v>
      </c>
      <c r="S43">
        <f t="shared" si="1"/>
        <v>1411.6312389067887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737.36792561931725</v>
      </c>
      <c r="AC43">
        <f t="shared" si="2"/>
        <v>667.3117012289398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-4700.1592297465504</v>
      </c>
      <c r="AI43">
        <f t="shared" si="25"/>
        <v>-4706.0682774039415</v>
      </c>
      <c r="AJ43">
        <f t="shared" si="7"/>
        <v>70.056224390377452</v>
      </c>
      <c r="AK43">
        <f t="shared" si="22"/>
        <v>51.61575479335221</v>
      </c>
      <c r="AL43">
        <f t="shared" si="26"/>
        <v>-4584.3962982202111</v>
      </c>
      <c r="AN43">
        <f t="shared" si="27"/>
        <v>0</v>
      </c>
      <c r="AO43">
        <f t="shared" si="27"/>
        <v>0</v>
      </c>
      <c r="AP43">
        <f t="shared" si="27"/>
        <v>-9.9649019077347301E-2</v>
      </c>
      <c r="AQ43">
        <f t="shared" si="27"/>
        <v>-79.262562075595213</v>
      </c>
      <c r="AR43">
        <f t="shared" si="27"/>
        <v>-79.362211094672574</v>
      </c>
      <c r="AS43">
        <f t="shared" si="27"/>
        <v>1.1814144081292219</v>
      </c>
      <c r="AT43">
        <f t="shared" si="27"/>
        <v>0.87043795080265673</v>
      </c>
      <c r="AU43">
        <f t="shared" si="23"/>
        <v>-77.310358735740678</v>
      </c>
      <c r="AW43">
        <v>40</v>
      </c>
      <c r="AX43">
        <f>IF(Z43&gt;0, (R43*SUMPRODUCT(K43:$K$98, X43:$X$98)-K43*$AZ$3)/Z43, 0)</f>
        <v>1411.6312389067887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250000</v>
      </c>
      <c r="S44">
        <f t="shared" si="1"/>
        <v>1339.6529925481195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667.3117012289398</v>
      </c>
      <c r="AC44">
        <f t="shared" si="2"/>
        <v>600.24551360969167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-4984.0328099217604</v>
      </c>
      <c r="AI44">
        <f t="shared" si="25"/>
        <v>-4989.6335654620816</v>
      </c>
      <c r="AJ44">
        <f t="shared" si="7"/>
        <v>67.066187619248126</v>
      </c>
      <c r="AK44">
        <f t="shared" si="22"/>
        <v>46.711819086025791</v>
      </c>
      <c r="AL44">
        <f t="shared" si="26"/>
        <v>-4875.855558756808</v>
      </c>
      <c r="AN44">
        <f t="shared" si="27"/>
        <v>0</v>
      </c>
      <c r="AO44">
        <f t="shared" si="27"/>
        <v>0</v>
      </c>
      <c r="AP44">
        <f t="shared" si="27"/>
        <v>-8.4330394078411502E-2</v>
      </c>
      <c r="AQ44">
        <f t="shared" si="27"/>
        <v>-75.044419977731181</v>
      </c>
      <c r="AR44">
        <f t="shared" si="27"/>
        <v>-75.128750371809588</v>
      </c>
      <c r="AS44">
        <f t="shared" si="27"/>
        <v>1.0098134065219324</v>
      </c>
      <c r="AT44">
        <f t="shared" si="27"/>
        <v>0.70333834128001005</v>
      </c>
      <c r="AU44">
        <f t="shared" si="23"/>
        <v>-73.415598624007657</v>
      </c>
      <c r="AW44">
        <v>41</v>
      </c>
      <c r="AX44">
        <f>IF(Z44&gt;0, (R44*SUMPRODUCT(K44:$K$98, X44:$X$98)-K44*$AZ$3)/Z44, 0)</f>
        <v>1339.6529925481195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250000</v>
      </c>
      <c r="S45">
        <f t="shared" si="1"/>
        <v>1268.4915372440928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600.24551360969167</v>
      </c>
      <c r="AC45">
        <f t="shared" si="2"/>
        <v>536.09071368227023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-5239.7980472581539</v>
      </c>
      <c r="AI45">
        <f t="shared" si="25"/>
        <v>-5245.0808053407081</v>
      </c>
      <c r="AJ45">
        <f t="shared" si="7"/>
        <v>64.154799927421436</v>
      </c>
      <c r="AK45">
        <f t="shared" si="22"/>
        <v>42.017185952678417</v>
      </c>
      <c r="AL45">
        <f t="shared" si="26"/>
        <v>-5138.9088194606084</v>
      </c>
      <c r="AN45">
        <f t="shared" si="27"/>
        <v>0</v>
      </c>
      <c r="AO45">
        <f t="shared" si="27"/>
        <v>0</v>
      </c>
      <c r="AP45">
        <f t="shared" si="27"/>
        <v>-7.1019925621058091E-2</v>
      </c>
      <c r="AQ45">
        <f t="shared" si="27"/>
        <v>-70.442382893612532</v>
      </c>
      <c r="AR45">
        <f t="shared" si="27"/>
        <v>-70.51340281923359</v>
      </c>
      <c r="AS45">
        <f t="shared" si="27"/>
        <v>0.86247922919764275</v>
      </c>
      <c r="AT45">
        <f t="shared" si="27"/>
        <v>0.56486732394953088</v>
      </c>
      <c r="AU45">
        <f t="shared" si="23"/>
        <v>-69.086056266086416</v>
      </c>
      <c r="AW45">
        <v>42</v>
      </c>
      <c r="AX45">
        <f>IF(Z45&gt;0, (R45*SUMPRODUCT(K45:$K$98, X45:$X$98)-K45*$AZ$3)/Z45, 0)</f>
        <v>1268.4915372440928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250000</v>
      </c>
      <c r="S46">
        <f t="shared" si="1"/>
        <v>1198.7423174906469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536.09071368227023</v>
      </c>
      <c r="AC46">
        <f t="shared" si="2"/>
        <v>475.37120583357745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-5459.0370634942929</v>
      </c>
      <c r="AI46">
        <f t="shared" si="25"/>
        <v>-5463.9940421428473</v>
      </c>
      <c r="AJ46">
        <f t="shared" si="7"/>
        <v>60.719507848692786</v>
      </c>
      <c r="AK46">
        <f t="shared" si="22"/>
        <v>37.526349957758917</v>
      </c>
      <c r="AL46">
        <f t="shared" si="26"/>
        <v>-5365.7481843363958</v>
      </c>
      <c r="AN46">
        <f t="shared" si="27"/>
        <v>0</v>
      </c>
      <c r="AO46">
        <f t="shared" si="27"/>
        <v>0</v>
      </c>
      <c r="AP46">
        <f t="shared" si="27"/>
        <v>-5.9500212332277841E-2</v>
      </c>
      <c r="AQ46">
        <f t="shared" si="27"/>
        <v>-65.52658129814867</v>
      </c>
      <c r="AR46">
        <f t="shared" si="27"/>
        <v>-65.586081510480952</v>
      </c>
      <c r="AS46">
        <f t="shared" si="27"/>
        <v>0.72883582235365485</v>
      </c>
      <c r="AT46">
        <f t="shared" si="27"/>
        <v>0.45044087313008557</v>
      </c>
      <c r="AU46">
        <f t="shared" si="23"/>
        <v>-64.406804814997216</v>
      </c>
      <c r="AW46">
        <v>43</v>
      </c>
      <c r="AX46">
        <f>IF(Z46&gt;0, (R46*SUMPRODUCT(K46:$K$98, X46:$X$98)-K46*$AZ$3)/Z46, 0)</f>
        <v>1198.7423174906469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250000</v>
      </c>
      <c r="S47">
        <f t="shared" si="1"/>
        <v>1131.3995254337951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475.37120583357745</v>
      </c>
      <c r="AC47">
        <f t="shared" si="2"/>
        <v>418.5257629683926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-5668.5196226578291</v>
      </c>
      <c r="AI47">
        <f t="shared" si="25"/>
        <v>-5673.1436055387649</v>
      </c>
      <c r="AJ47">
        <f t="shared" si="7"/>
        <v>56.84544286518485</v>
      </c>
      <c r="AK47">
        <f t="shared" si="22"/>
        <v>33.275984408350425</v>
      </c>
      <c r="AL47">
        <f t="shared" si="26"/>
        <v>-5583.0221782652297</v>
      </c>
      <c r="AN47">
        <f t="shared" si="27"/>
        <v>0</v>
      </c>
      <c r="AO47">
        <f t="shared" si="27"/>
        <v>0</v>
      </c>
      <c r="AP47">
        <f t="shared" si="27"/>
        <v>-4.9556390009283559E-2</v>
      </c>
      <c r="AQ47">
        <f t="shared" si="27"/>
        <v>-60.750953545669148</v>
      </c>
      <c r="AR47">
        <f t="shared" si="27"/>
        <v>-60.800509935678434</v>
      </c>
      <c r="AS47">
        <f t="shared" si="27"/>
        <v>0.6092269390727828</v>
      </c>
      <c r="AT47">
        <f t="shared" si="27"/>
        <v>0.35662711211190157</v>
      </c>
      <c r="AU47">
        <f t="shared" si="23"/>
        <v>-59.834655884493749</v>
      </c>
      <c r="AW47">
        <v>44</v>
      </c>
      <c r="AX47">
        <f>IF(Z47&gt;0, (R47*SUMPRODUCT(K47:$K$98, X47:$X$98)-K47*$AZ$3)/Z47, 0)</f>
        <v>1131.3995254337951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250000</v>
      </c>
      <c r="S48">
        <f t="shared" si="1"/>
        <v>1066.3857803572612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418.5257629683926</v>
      </c>
      <c r="AC48">
        <f t="shared" si="2"/>
        <v>365.52582588072704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-5862.1800696408918</v>
      </c>
      <c r="AI48">
        <f t="shared" si="25"/>
        <v>-5866.4647036895367</v>
      </c>
      <c r="AJ48">
        <f t="shared" si="7"/>
        <v>52.999937087665558</v>
      </c>
      <c r="AK48">
        <f t="shared" si="22"/>
        <v>29.296803407787486</v>
      </c>
      <c r="AL48">
        <f t="shared" si="26"/>
        <v>-5784.1679631940833</v>
      </c>
      <c r="AN48">
        <f t="shared" si="27"/>
        <v>0</v>
      </c>
      <c r="AO48">
        <f t="shared" si="27"/>
        <v>0</v>
      </c>
      <c r="AP48">
        <f t="shared" si="27"/>
        <v>-4.0999556286416834E-2</v>
      </c>
      <c r="AQ48">
        <f t="shared" si="27"/>
        <v>-56.095054792926341</v>
      </c>
      <c r="AR48">
        <f t="shared" si="27"/>
        <v>-56.136054349212756</v>
      </c>
      <c r="AS48">
        <f t="shared" si="27"/>
        <v>0.50715507535345494</v>
      </c>
      <c r="AT48">
        <f t="shared" si="27"/>
        <v>0.28034038069357747</v>
      </c>
      <c r="AU48">
        <f t="shared" si="23"/>
        <v>-55.348558893165723</v>
      </c>
      <c r="AW48">
        <v>45</v>
      </c>
      <c r="AX48">
        <f>IF(Z48&gt;0, (R48*SUMPRODUCT(K48:$K$98, X48:$X$98)-K48*$AZ$3)/Z48, 0)</f>
        <v>1066.3857803572612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250000</v>
      </c>
      <c r="S49">
        <f t="shared" si="1"/>
        <v>1003.7219937959341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365.52582588072704</v>
      </c>
      <c r="AC49">
        <f t="shared" si="2"/>
        <v>316.3513214967324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-6041.1966432211875</v>
      </c>
      <c r="AI49">
        <f t="shared" si="25"/>
        <v>-6045.1363710971846</v>
      </c>
      <c r="AJ49">
        <f t="shared" si="7"/>
        <v>49.174504383994645</v>
      </c>
      <c r="AK49">
        <f t="shared" si="22"/>
        <v>25.586807811650896</v>
      </c>
      <c r="AL49">
        <f t="shared" si="26"/>
        <v>-5970.375058901539</v>
      </c>
      <c r="AN49">
        <f t="shared" si="27"/>
        <v>0</v>
      </c>
      <c r="AO49">
        <f t="shared" si="27"/>
        <v>0</v>
      </c>
      <c r="AP49">
        <f t="shared" si="27"/>
        <v>-3.3659962256829476E-2</v>
      </c>
      <c r="AQ49">
        <f t="shared" si="27"/>
        <v>-51.614339212565355</v>
      </c>
      <c r="AR49">
        <f t="shared" si="27"/>
        <v>-51.647999174822189</v>
      </c>
      <c r="AS49">
        <f t="shared" si="27"/>
        <v>0.42013357614062913</v>
      </c>
      <c r="AT49">
        <f t="shared" si="27"/>
        <v>0.21860671912396037</v>
      </c>
      <c r="AU49">
        <f t="shared" si="23"/>
        <v>-51.009258879557599</v>
      </c>
      <c r="AW49">
        <v>46</v>
      </c>
      <c r="AX49">
        <f>IF(Z49&gt;0, (R49*SUMPRODUCT(K49:$K$98, X49:$X$98)-K49*$AZ$3)/Z49, 0)</f>
        <v>1003.7219937959341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250000</v>
      </c>
      <c r="S50">
        <f t="shared" si="1"/>
        <v>943.230655221809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316.3513214967324</v>
      </c>
      <c r="AC50">
        <f t="shared" si="2"/>
        <v>270.91604514928463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-6201.2577481113494</v>
      </c>
      <c r="AI50">
        <f t="shared" si="25"/>
        <v>-6204.8480158211805</v>
      </c>
      <c r="AJ50">
        <f t="shared" si="7"/>
        <v>45.435276347447768</v>
      </c>
      <c r="AK50">
        <f t="shared" si="22"/>
        <v>22.144592504771271</v>
      </c>
      <c r="AL50">
        <f t="shared" si="26"/>
        <v>-6137.2681469689614</v>
      </c>
      <c r="AN50">
        <f t="shared" si="27"/>
        <v>0</v>
      </c>
      <c r="AO50">
        <f t="shared" si="27"/>
        <v>0</v>
      </c>
      <c r="AP50">
        <f t="shared" si="27"/>
        <v>-2.7387740847061685E-2</v>
      </c>
      <c r="AQ50">
        <f t="shared" si="27"/>
        <v>-47.305230099144467</v>
      </c>
      <c r="AR50">
        <f t="shared" si="27"/>
        <v>-47.332617839991528</v>
      </c>
      <c r="AS50">
        <f t="shared" si="27"/>
        <v>0.34659520528538423</v>
      </c>
      <c r="AT50">
        <f t="shared" si="27"/>
        <v>0.16892622213760386</v>
      </c>
      <c r="AU50">
        <f t="shared" si="23"/>
        <v>-46.817096412568539</v>
      </c>
      <c r="AW50">
        <v>47</v>
      </c>
      <c r="AX50">
        <f>IF(Z50&gt;0, (R50*SUMPRODUCT(K50:$K$98, X50:$X$98)-K50*$AZ$3)/Z50, 0)</f>
        <v>943.230655221809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250000</v>
      </c>
      <c r="S51">
        <f t="shared" si="1"/>
        <v>884.56777531525461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270.91604514928463</v>
      </c>
      <c r="AC51">
        <f t="shared" si="2"/>
        <v>229.12783546542363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-6330.2967654578315</v>
      </c>
      <c r="AI51">
        <f t="shared" si="25"/>
        <v>-6333.5346156522919</v>
      </c>
      <c r="AJ51">
        <f t="shared" si="7"/>
        <v>41.788209683860998</v>
      </c>
      <c r="AK51">
        <f t="shared" si="22"/>
        <v>18.964123160449926</v>
      </c>
      <c r="AL51">
        <f t="shared" si="26"/>
        <v>-6272.7822828079807</v>
      </c>
      <c r="AN51">
        <f t="shared" si="27"/>
        <v>0</v>
      </c>
      <c r="AO51">
        <f t="shared" si="27"/>
        <v>0</v>
      </c>
      <c r="AP51">
        <f t="shared" si="27"/>
        <v>-2.2053021726887313E-2</v>
      </c>
      <c r="AQ51">
        <f t="shared" si="27"/>
        <v>-43.115698294236992</v>
      </c>
      <c r="AR51">
        <f t="shared" si="27"/>
        <v>-43.137751315963875</v>
      </c>
      <c r="AS51">
        <f t="shared" si="27"/>
        <v>0.28461980658111458</v>
      </c>
      <c r="AT51">
        <f t="shared" si="27"/>
        <v>0.12916478372109547</v>
      </c>
      <c r="AU51">
        <f t="shared" si="23"/>
        <v>-42.723966725661668</v>
      </c>
      <c r="AW51">
        <v>48</v>
      </c>
      <c r="AX51">
        <f>IF(Z51&gt;0, (R51*SUMPRODUCT(K51:$K$98, X51:$X$98)-K51*$AZ$3)/Z51, 0)</f>
        <v>884.56777531525461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250000</v>
      </c>
      <c r="S52">
        <f t="shared" si="1"/>
        <v>827.70538434501475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229.12783546542363</v>
      </c>
      <c r="AC52">
        <f t="shared" si="2"/>
        <v>190.93804825626117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-6438.53673293057</v>
      </c>
      <c r="AI52">
        <f t="shared" si="25"/>
        <v>-6441.4202777864393</v>
      </c>
      <c r="AJ52">
        <f t="shared" si="7"/>
        <v>38.189787209162461</v>
      </c>
      <c r="AK52">
        <f t="shared" si="22"/>
        <v>16.038948482579656</v>
      </c>
      <c r="AL52">
        <f t="shared" si="26"/>
        <v>-6387.1915420946971</v>
      </c>
      <c r="AN52">
        <f t="shared" si="27"/>
        <v>0</v>
      </c>
      <c r="AO52">
        <f t="shared" si="27"/>
        <v>0</v>
      </c>
      <c r="AP52">
        <f t="shared" si="27"/>
        <v>-1.7535576280161284E-2</v>
      </c>
      <c r="AQ52">
        <f t="shared" si="27"/>
        <v>-39.154394211389302</v>
      </c>
      <c r="AR52">
        <f t="shared" si="27"/>
        <v>-39.171929787669463</v>
      </c>
      <c r="AS52">
        <f t="shared" si="27"/>
        <v>0.23224189676339996</v>
      </c>
      <c r="AT52">
        <f t="shared" si="27"/>
        <v>9.7536961839658431E-2</v>
      </c>
      <c r="AU52">
        <f t="shared" si="23"/>
        <v>-38.842150929066406</v>
      </c>
      <c r="AW52">
        <v>49</v>
      </c>
      <c r="AX52">
        <f>IF(Z52&gt;0, (R52*SUMPRODUCT(K52:$K$98, X52:$X$98)-K52*$AZ$3)/Z52, 0)</f>
        <v>827.70538434501475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250000</v>
      </c>
      <c r="S53">
        <f t="shared" si="1"/>
        <v>771.48355220534825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190.93804825626117</v>
      </c>
      <c r="AC53">
        <f t="shared" si="2"/>
        <v>156.18178894225989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-6483.3266133217776</v>
      </c>
      <c r="AI53">
        <f t="shared" si="25"/>
        <v>-6485.8571563984224</v>
      </c>
      <c r="AJ53">
        <f t="shared" si="7"/>
        <v>34.756259314001284</v>
      </c>
      <c r="AK53">
        <f t="shared" si="22"/>
        <v>13.365663377938283</v>
      </c>
      <c r="AL53">
        <f t="shared" si="26"/>
        <v>-6437.7352337064831</v>
      </c>
      <c r="AN53">
        <f t="shared" si="27"/>
        <v>0</v>
      </c>
      <c r="AO53">
        <f t="shared" si="27"/>
        <v>0</v>
      </c>
      <c r="AP53">
        <f t="shared" si="27"/>
        <v>-1.3740073097258998E-2</v>
      </c>
      <c r="AQ53">
        <f t="shared" si="27"/>
        <v>-35.202475864814112</v>
      </c>
      <c r="AR53">
        <f t="shared" si="27"/>
        <v>-35.216215937911379</v>
      </c>
      <c r="AS53">
        <f t="shared" si="27"/>
        <v>0.18871583256939742</v>
      </c>
      <c r="AT53">
        <f t="shared" si="27"/>
        <v>7.25714545234111E-2</v>
      </c>
      <c r="AU53">
        <f t="shared" si="23"/>
        <v>-34.954928650818566</v>
      </c>
      <c r="AW53">
        <v>50</v>
      </c>
      <c r="AX53">
        <f>IF(Z53&gt;0, (R53*SUMPRODUCT(K53:$K$98, X53:$X$98)-K53*$AZ$3)/Z53, 0)</f>
        <v>771.48355220534825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250000</v>
      </c>
      <c r="S54">
        <f t="shared" si="1"/>
        <v>715.22287779823466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156.18178894225989</v>
      </c>
      <c r="AC54">
        <f t="shared" si="2"/>
        <v>124.90621923582789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-6444.8592280755638</v>
      </c>
      <c r="AI54">
        <f t="shared" si="25"/>
        <v>-6447.0422227600384</v>
      </c>
      <c r="AJ54">
        <f t="shared" si="7"/>
        <v>31.275569706431995</v>
      </c>
      <c r="AK54">
        <f t="shared" si="22"/>
        <v>10.932725225958192</v>
      </c>
      <c r="AL54">
        <f t="shared" si="26"/>
        <v>-6404.833927827648</v>
      </c>
      <c r="AN54">
        <f t="shared" si="27"/>
        <v>0</v>
      </c>
      <c r="AO54">
        <f t="shared" si="27"/>
        <v>0</v>
      </c>
      <c r="AP54">
        <f t="shared" si="27"/>
        <v>-1.0583028462926147E-2</v>
      </c>
      <c r="AQ54">
        <f t="shared" si="27"/>
        <v>-31.244294425162941</v>
      </c>
      <c r="AR54">
        <f t="shared" si="27"/>
        <v>-31.254877453625866</v>
      </c>
      <c r="AS54">
        <f t="shared" si="27"/>
        <v>0.1516221027707777</v>
      </c>
      <c r="AT54">
        <f t="shared" si="27"/>
        <v>5.3001202003172571E-2</v>
      </c>
      <c r="AU54">
        <f t="shared" si="23"/>
        <v>-31.050254148851916</v>
      </c>
      <c r="AW54">
        <v>51</v>
      </c>
      <c r="AX54">
        <f>IF(Z54&gt;0, (R54*SUMPRODUCT(K54:$K$98, X54:$X$98)-K54*$AZ$3)/Z54, 0)</f>
        <v>715.22287779823466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250000</v>
      </c>
      <c r="S55">
        <f t="shared" si="1"/>
        <v>658.12373354042847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124.90621923582789</v>
      </c>
      <c r="AC55">
        <f t="shared" si="2"/>
        <v>97.168091023506207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-6312.2679686189285</v>
      </c>
      <c r="AI55">
        <f t="shared" si="25"/>
        <v>-6314.1135199581267</v>
      </c>
      <c r="AJ55">
        <f t="shared" si="7"/>
        <v>27.738128212321683</v>
      </c>
      <c r="AK55">
        <f t="shared" si="22"/>
        <v>8.7434353465079528</v>
      </c>
      <c r="AL55">
        <f t="shared" si="26"/>
        <v>-6277.6319563992975</v>
      </c>
      <c r="AN55">
        <f t="shared" si="27"/>
        <v>0</v>
      </c>
      <c r="AO55">
        <f t="shared" si="27"/>
        <v>0</v>
      </c>
      <c r="AP55">
        <f t="shared" si="27"/>
        <v>-7.9885028430703772E-3</v>
      </c>
      <c r="AQ55">
        <f t="shared" si="27"/>
        <v>-27.322767751036775</v>
      </c>
      <c r="AR55">
        <f t="shared" si="27"/>
        <v>-27.330756253879844</v>
      </c>
      <c r="AS55">
        <f t="shared" si="27"/>
        <v>0.12006499704409168</v>
      </c>
      <c r="AT55">
        <f t="shared" si="27"/>
        <v>3.7846120365373326E-2</v>
      </c>
      <c r="AU55">
        <f t="shared" si="23"/>
        <v>-27.172845136470382</v>
      </c>
      <c r="AW55">
        <v>52</v>
      </c>
      <c r="AX55">
        <f>IF(Z55&gt;0, (R55*SUMPRODUCT(K55:$K$98, X55:$X$98)-K55*$AZ$3)/Z55, 0)</f>
        <v>658.12373354042847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250000</v>
      </c>
      <c r="S56">
        <f t="shared" si="1"/>
        <v>598.28015834223413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97.168091023506207</v>
      </c>
      <c r="AC56">
        <f t="shared" si="2"/>
        <v>72.975828819649152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-6047.9130789033479</v>
      </c>
      <c r="AI56">
        <f t="shared" si="25"/>
        <v>-6049.4377790752096</v>
      </c>
      <c r="AJ56">
        <f t="shared" si="7"/>
        <v>24.192262203857055</v>
      </c>
      <c r="AK56">
        <f t="shared" si="22"/>
        <v>6.8017663716454351</v>
      </c>
      <c r="AL56">
        <f t="shared" si="26"/>
        <v>-6018.4437504997068</v>
      </c>
      <c r="AN56">
        <f t="shared" si="27"/>
        <v>0</v>
      </c>
      <c r="AO56">
        <f t="shared" si="27"/>
        <v>0</v>
      </c>
      <c r="AP56">
        <f t="shared" si="27"/>
        <v>-5.8925827470351867E-3</v>
      </c>
      <c r="AQ56">
        <f t="shared" si="27"/>
        <v>-23.373663177861886</v>
      </c>
      <c r="AR56">
        <f t="shared" si="27"/>
        <v>-23.37955576060892</v>
      </c>
      <c r="AS56">
        <f t="shared" si="27"/>
        <v>9.3497009776140352E-2</v>
      </c>
      <c r="AT56">
        <f t="shared" si="27"/>
        <v>2.6287116582399024E-2</v>
      </c>
      <c r="AU56">
        <f t="shared" si="23"/>
        <v>-23.259771634250381</v>
      </c>
      <c r="AW56">
        <v>53</v>
      </c>
      <c r="AX56">
        <f>IF(Z56&gt;0, (R56*SUMPRODUCT(K56:$K$98, X56:$X$98)-K56*$AZ$3)/Z56, 0)</f>
        <v>598.28015834223413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250000</v>
      </c>
      <c r="S57">
        <f t="shared" si="1"/>
        <v>533.82713059018113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72.975828819649152</v>
      </c>
      <c r="AC57">
        <f t="shared" si="2"/>
        <v>52.397259880340513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-5650.5672878232108</v>
      </c>
      <c r="AI57">
        <f t="shared" si="25"/>
        <v>-5651.7942126289627</v>
      </c>
      <c r="AJ57">
        <f t="shared" si="7"/>
        <v>20.578568939308639</v>
      </c>
      <c r="AK57">
        <f t="shared" si="22"/>
        <v>5.1083080173754407</v>
      </c>
      <c r="AL57">
        <f t="shared" si="26"/>
        <v>-5626.1073356722782</v>
      </c>
      <c r="AN57">
        <f t="shared" si="27"/>
        <v>0</v>
      </c>
      <c r="AO57">
        <f t="shared" si="27"/>
        <v>0</v>
      </c>
      <c r="AP57">
        <f t="shared" si="27"/>
        <v>-4.2337105703209917E-3</v>
      </c>
      <c r="AQ57">
        <f t="shared" si="27"/>
        <v>-19.498233585809338</v>
      </c>
      <c r="AR57">
        <f t="shared" si="27"/>
        <v>-19.50246729637966</v>
      </c>
      <c r="AS57">
        <f t="shared" si="27"/>
        <v>7.1009816112621485E-2</v>
      </c>
      <c r="AT57">
        <f t="shared" si="27"/>
        <v>1.762707669470464E-2</v>
      </c>
      <c r="AU57">
        <f t="shared" si="23"/>
        <v>-19.41383040357233</v>
      </c>
      <c r="AW57">
        <v>54</v>
      </c>
      <c r="AX57">
        <f>IF(Z57&gt;0, (R57*SUMPRODUCT(K57:$K$98, X57:$X$98)-K57*$AZ$3)/Z57, 0)</f>
        <v>533.82713059018113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250000</v>
      </c>
      <c r="S58">
        <f t="shared" si="1"/>
        <v>461.55017857630156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52.397259880340513</v>
      </c>
      <c r="AC58">
        <f t="shared" si="2"/>
        <v>35.39464615038235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-5121.497863879732</v>
      </c>
      <c r="AI58">
        <f t="shared" si="25"/>
        <v>-5122.456444544232</v>
      </c>
      <c r="AJ58">
        <f t="shared" si="7"/>
        <v>17.002613729958163</v>
      </c>
      <c r="AK58">
        <f t="shared" si="22"/>
        <v>3.6678081916238363</v>
      </c>
      <c r="AL58">
        <f t="shared" si="26"/>
        <v>-5101.7860226226503</v>
      </c>
      <c r="AN58">
        <f t="shared" si="27"/>
        <v>0</v>
      </c>
      <c r="AO58">
        <f t="shared" si="27"/>
        <v>0</v>
      </c>
      <c r="AP58">
        <f t="shared" si="27"/>
        <v>-2.9533428041090617E-3</v>
      </c>
      <c r="AQ58">
        <f t="shared" si="27"/>
        <v>-15.779098643136296</v>
      </c>
      <c r="AR58">
        <f t="shared" si="27"/>
        <v>-15.782051985940406</v>
      </c>
      <c r="AS58">
        <f t="shared" si="27"/>
        <v>5.2384268502440906E-2</v>
      </c>
      <c r="AT58">
        <f t="shared" si="27"/>
        <v>1.1300347827518872E-2</v>
      </c>
      <c r="AU58">
        <f t="shared" si="23"/>
        <v>-15.718367369610446</v>
      </c>
      <c r="AW58">
        <v>55</v>
      </c>
      <c r="AX58">
        <f>IF(Z58&gt;0, (R58*SUMPRODUCT(K58:$K$98, X58:$X$98)-K58*$AZ$3)/Z58, 0)</f>
        <v>461.55017857630156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250000</v>
      </c>
      <c r="S59">
        <f t="shared" si="1"/>
        <v>377.00244903830645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35.39464615038235</v>
      </c>
      <c r="AC59">
        <f t="shared" si="2"/>
        <v>21.843779521398854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-4494.7263199349536</v>
      </c>
      <c r="AI59">
        <f t="shared" si="25"/>
        <v>-4495.4505784768116</v>
      </c>
      <c r="AJ59">
        <f t="shared" si="7"/>
        <v>13.550866628983496</v>
      </c>
      <c r="AK59">
        <f t="shared" si="22"/>
        <v>2.4776252305267645</v>
      </c>
      <c r="AL59">
        <f t="shared" si="26"/>
        <v>-4479.4220866173018</v>
      </c>
      <c r="AN59">
        <f t="shared" si="27"/>
        <v>0</v>
      </c>
      <c r="AO59">
        <f t="shared" si="27"/>
        <v>0</v>
      </c>
      <c r="AP59">
        <f t="shared" si="27"/>
        <v>-1.9923278165001118E-3</v>
      </c>
      <c r="AQ59">
        <f t="shared" si="27"/>
        <v>-12.364325385497239</v>
      </c>
      <c r="AR59">
        <f t="shared" si="27"/>
        <v>-12.366317713313737</v>
      </c>
      <c r="AS59">
        <f t="shared" si="27"/>
        <v>3.7276424042354754E-2</v>
      </c>
      <c r="AT59">
        <f t="shared" si="27"/>
        <v>6.815579493167862E-3</v>
      </c>
      <c r="AU59">
        <f t="shared" si="23"/>
        <v>-12.322225709778216</v>
      </c>
      <c r="AW59">
        <v>56</v>
      </c>
      <c r="AX59">
        <f>IF(Z59&gt;0, (R59*SUMPRODUCT(K59:$K$98, X59:$X$98)-K59*$AZ$3)/Z59, 0)</f>
        <v>377.00244903830645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250000</v>
      </c>
      <c r="S60">
        <f t="shared" si="1"/>
        <v>272.42235755795974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21.843779521398854</v>
      </c>
      <c r="AC60">
        <f t="shared" si="2"/>
        <v>11.468947005680896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-3815.3505574820974</v>
      </c>
      <c r="AI60">
        <f t="shared" si="25"/>
        <v>-3815.8768059106628</v>
      </c>
      <c r="AJ60">
        <f t="shared" si="7"/>
        <v>10.374832515717959</v>
      </c>
      <c r="AK60">
        <f t="shared" si="22"/>
        <v>1.5290645664979199</v>
      </c>
      <c r="AL60">
        <f t="shared" si="26"/>
        <v>-3803.9729088284471</v>
      </c>
      <c r="AN60">
        <f t="shared" si="27"/>
        <v>0</v>
      </c>
      <c r="AO60">
        <f t="shared" si="27"/>
        <v>0</v>
      </c>
      <c r="AP60">
        <f t="shared" si="27"/>
        <v>-1.2925280057679489E-3</v>
      </c>
      <c r="AQ60">
        <f t="shared" si="27"/>
        <v>-9.370949497767997</v>
      </c>
      <c r="AR60">
        <f t="shared" si="27"/>
        <v>-9.3722420257737635</v>
      </c>
      <c r="AS60">
        <f t="shared" si="27"/>
        <v>2.5481808312983693E-2</v>
      </c>
      <c r="AT60">
        <f t="shared" si="27"/>
        <v>3.7555623305384187E-3</v>
      </c>
      <c r="AU60">
        <f t="shared" si="23"/>
        <v>-9.3430046551302421</v>
      </c>
      <c r="AW60">
        <v>57</v>
      </c>
      <c r="AX60">
        <f>IF(Z60&gt;0, (R60*SUMPRODUCT(K60:$K$98, X60:$X$98)-K60*$AZ$3)/Z60, 0)</f>
        <v>272.42235755795974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250000</v>
      </c>
      <c r="S61">
        <f t="shared" si="1"/>
        <v>132.59079965995852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11.468947005680896</v>
      </c>
      <c r="AC61">
        <f t="shared" si="2"/>
        <v>3.8743304273586929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-3114.6674844179183</v>
      </c>
      <c r="AI61">
        <f t="shared" si="25"/>
        <v>-3115.0327369879774</v>
      </c>
      <c r="AJ61">
        <f t="shared" si="7"/>
        <v>7.5946165783222028</v>
      </c>
      <c r="AK61">
        <f t="shared" si="22"/>
        <v>0.80282629039766273</v>
      </c>
      <c r="AL61">
        <f t="shared" si="26"/>
        <v>-3106.6352941192577</v>
      </c>
      <c r="AN61">
        <f t="shared" si="27"/>
        <v>0</v>
      </c>
      <c r="AO61">
        <f t="shared" si="27"/>
        <v>0</v>
      </c>
      <c r="AP61">
        <f t="shared" si="27"/>
        <v>-8.0098504533245073E-4</v>
      </c>
      <c r="AQ61">
        <f t="shared" si="27"/>
        <v>-6.8303477667486527</v>
      </c>
      <c r="AR61">
        <f t="shared" si="27"/>
        <v>-6.8311487517939851</v>
      </c>
      <c r="AS61">
        <f t="shared" si="27"/>
        <v>1.6654706367395668E-2</v>
      </c>
      <c r="AT61">
        <f t="shared" si="27"/>
        <v>1.7605676327049644E-3</v>
      </c>
      <c r="AU61">
        <f t="shared" si="23"/>
        <v>-6.8127334777938851</v>
      </c>
      <c r="AW61">
        <v>58</v>
      </c>
      <c r="AX61">
        <f>IF(Z61&gt;0, (R61*SUMPRODUCT(K61:$K$98, X61:$X$98)-K61*$AZ$3)/Z61, 0)</f>
        <v>132.59079965995852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250000</v>
      </c>
      <c r="S62">
        <f t="shared" si="1"/>
        <v>-71.322237869116989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3.8743304273586929</v>
      </c>
      <c r="AC62">
        <f t="shared" si="2"/>
        <v>-1.3700058041705159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-2429.8317282154312</v>
      </c>
      <c r="AI62">
        <f t="shared" si="25"/>
        <v>-2430.071836673379</v>
      </c>
      <c r="AJ62">
        <f t="shared" si="7"/>
        <v>5.2443362315292088</v>
      </c>
      <c r="AK62">
        <f t="shared" si="22"/>
        <v>0.27120312991510853</v>
      </c>
      <c r="AL62">
        <f t="shared" si="26"/>
        <v>-2424.5562973119345</v>
      </c>
      <c r="AN62">
        <f t="shared" si="27"/>
        <v>0</v>
      </c>
      <c r="AO62">
        <f t="shared" si="27"/>
        <v>0</v>
      </c>
      <c r="AP62">
        <f t="shared" si="27"/>
        <v>-4.701328121945653E-4</v>
      </c>
      <c r="AQ62">
        <f t="shared" si="27"/>
        <v>-4.75761509323595</v>
      </c>
      <c r="AR62">
        <f t="shared" si="27"/>
        <v>-4.758085226048145</v>
      </c>
      <c r="AS62">
        <f t="shared" si="27"/>
        <v>1.0268420203506113E-2</v>
      </c>
      <c r="AT62">
        <f t="shared" si="27"/>
        <v>5.3101623838148896E-4</v>
      </c>
      <c r="AU62">
        <f t="shared" si="23"/>
        <v>-4.7472857896062575</v>
      </c>
      <c r="AW62">
        <v>59</v>
      </c>
      <c r="AX62">
        <f>IF(Z62&gt;0, (R62*SUMPRODUCT(K62:$K$98, X62:$X$98)-K62*$AZ$3)/Z62, 0)</f>
        <v>-71.322237869116989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250000</v>
      </c>
      <c r="S63">
        <f t="shared" si="1"/>
        <v>-397.06301401494824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-1.3700058041705159</v>
      </c>
      <c r="AC63">
        <f t="shared" si="2"/>
        <v>-4.7115391695319477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-1787.6541128895333</v>
      </c>
      <c r="AI63">
        <f t="shared" si="25"/>
        <v>-1787.802437557257</v>
      </c>
      <c r="AJ63">
        <f t="shared" si="7"/>
        <v>3.3415333653614319</v>
      </c>
      <c r="AK63">
        <f t="shared" si="22"/>
        <v>-9.5900406291936122E-2</v>
      </c>
      <c r="AL63">
        <f t="shared" si="26"/>
        <v>-1784.5568045981877</v>
      </c>
      <c r="AN63">
        <f t="shared" si="27"/>
        <v>0</v>
      </c>
      <c r="AO63">
        <f t="shared" si="27"/>
        <v>0</v>
      </c>
      <c r="AP63">
        <f t="shared" si="27"/>
        <v>-2.5930355208320338E-4</v>
      </c>
      <c r="AQ63">
        <f t="shared" si="27"/>
        <v>-3.1252054596327099</v>
      </c>
      <c r="AR63">
        <f t="shared" si="27"/>
        <v>-3.1254647631847932</v>
      </c>
      <c r="AS63">
        <f t="shared" si="27"/>
        <v>5.8417219761224166E-3</v>
      </c>
      <c r="AT63">
        <f t="shared" si="27"/>
        <v>-1.6765462130708845E-4</v>
      </c>
      <c r="AU63">
        <f t="shared" si="23"/>
        <v>-3.1197906958299781</v>
      </c>
      <c r="AW63">
        <v>60</v>
      </c>
      <c r="AX63">
        <f>IF(Z63&gt;0, (R63*SUMPRODUCT(K63:$K$98, X63:$X$98)-K63*$AZ$3)/Z63, 0)</f>
        <v>-397.06301401494824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250000</v>
      </c>
      <c r="S64">
        <f t="shared" si="1"/>
        <v>-961.06299099291368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-4.7115391695319477</v>
      </c>
      <c r="AC64">
        <f t="shared" si="2"/>
        <v>-6.5723859435624146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-1227.1626640650704</v>
      </c>
      <c r="AI64">
        <f t="shared" si="25"/>
        <v>-1227.2481473529137</v>
      </c>
      <c r="AJ64">
        <f t="shared" si="7"/>
        <v>1.8608467740304668</v>
      </c>
      <c r="AK64">
        <f t="shared" si="22"/>
        <v>-0.32980774186723638</v>
      </c>
      <c r="AL64">
        <f t="shared" si="26"/>
        <v>-1225.7171083207504</v>
      </c>
      <c r="AN64">
        <f t="shared" si="27"/>
        <v>0</v>
      </c>
      <c r="AO64">
        <f t="shared" si="27"/>
        <v>0</v>
      </c>
      <c r="AP64">
        <f t="shared" si="27"/>
        <v>-1.3343147190019426E-4</v>
      </c>
      <c r="AQ64">
        <f t="shared" si="27"/>
        <v>-1.9154869291813175</v>
      </c>
      <c r="AR64">
        <f t="shared" si="27"/>
        <v>-1.9156203606532178</v>
      </c>
      <c r="AS64">
        <f t="shared" si="27"/>
        <v>2.9046089628062344E-3</v>
      </c>
      <c r="AT64">
        <f t="shared" si="27"/>
        <v>-5.1479924967469436E-4</v>
      </c>
      <c r="AU64">
        <f t="shared" si="23"/>
        <v>-1.913230550940086</v>
      </c>
      <c r="AW64">
        <v>61</v>
      </c>
      <c r="AX64">
        <f>IF(Z64&gt;0, (R64*SUMPRODUCT(K64:$K$98, X64:$X$98)-K64*$AZ$3)/Z64, 0)</f>
        <v>-961.06299099291368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250000</v>
      </c>
      <c r="S65">
        <f t="shared" si="1"/>
        <v>-1891.2705010919453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-6.5723859435624146</v>
      </c>
      <c r="AC65">
        <f t="shared" si="2"/>
        <v>-7.3589811891703043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-719.81279805290501</v>
      </c>
      <c r="AI65">
        <f t="shared" si="25"/>
        <v>-719.8614358679672</v>
      </c>
      <c r="AJ65">
        <f t="shared" si="7"/>
        <v>0.78659524560788974</v>
      </c>
      <c r="AK65">
        <f t="shared" si="22"/>
        <v>-0.46006701604936906</v>
      </c>
      <c r="AL65">
        <f t="shared" si="26"/>
        <v>-719.53490763840864</v>
      </c>
      <c r="AN65">
        <f t="shared" si="27"/>
        <v>0</v>
      </c>
      <c r="AO65">
        <f t="shared" si="27"/>
        <v>0</v>
      </c>
      <c r="AP65">
        <f t="shared" si="27"/>
        <v>-6.7784920904810471E-5</v>
      </c>
      <c r="AQ65">
        <f t="shared" si="27"/>
        <v>-1.0031793887107963</v>
      </c>
      <c r="AR65">
        <f t="shared" si="27"/>
        <v>-1.003247173631701</v>
      </c>
      <c r="AS65">
        <f t="shared" si="27"/>
        <v>1.0962518863046726E-3</v>
      </c>
      <c r="AT65">
        <f t="shared" si="27"/>
        <v>-6.4118024738493815E-4</v>
      </c>
      <c r="AU65">
        <f t="shared" si="23"/>
        <v>-1.0027921019927812</v>
      </c>
      <c r="AW65">
        <v>62</v>
      </c>
      <c r="AX65">
        <f>IF(Z65&gt;0, (R65*SUMPRODUCT(K65:$K$98, X65:$X$98)-K65*$AZ$3)/Z65, 0)</f>
        <v>-1891.2705010919453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250000</v>
      </c>
      <c r="S66">
        <f t="shared" si="1"/>
        <v>-3368.8630450065825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-7.3589811891703043</v>
      </c>
      <c r="AC66">
        <f t="shared" si="2"/>
        <v>-7.3542215746905351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-417.27921706878868</v>
      </c>
      <c r="AI66">
        <f t="shared" si="25"/>
        <v>-417.3065045448468</v>
      </c>
      <c r="AJ66">
        <f t="shared" si="7"/>
        <v>-4.7596144797692475E-3</v>
      </c>
      <c r="AK66">
        <f t="shared" si="22"/>
        <v>-0.5151286832419214</v>
      </c>
      <c r="AL66">
        <f t="shared" si="26"/>
        <v>-417.82639284256851</v>
      </c>
      <c r="AN66">
        <f t="shared" si="27"/>
        <v>0</v>
      </c>
      <c r="AO66">
        <f t="shared" si="27"/>
        <v>0</v>
      </c>
      <c r="AP66">
        <f t="shared" si="27"/>
        <v>-3.3955050566956454E-5</v>
      </c>
      <c r="AQ66">
        <f t="shared" si="27"/>
        <v>-0.51923955465662741</v>
      </c>
      <c r="AR66">
        <f t="shared" si="27"/>
        <v>-0.51927350970719444</v>
      </c>
      <c r="AS66">
        <f t="shared" si="27"/>
        <v>-5.922605300530008E-6</v>
      </c>
      <c r="AT66">
        <f t="shared" si="27"/>
        <v>-6.4099810663059394E-4</v>
      </c>
      <c r="AU66">
        <f t="shared" si="23"/>
        <v>-0.51992043041912561</v>
      </c>
      <c r="AW66">
        <v>63</v>
      </c>
      <c r="AX66">
        <f>IF(Z66&gt;0, (R66*SUMPRODUCT(K66:$K$98, X66:$X$98)-K66*$AZ$3)/Z66, 0)</f>
        <v>-3368.8630450065825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-5784.0951042652277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-7.3542215746905351</v>
      </c>
      <c r="AC67">
        <f t="shared" ref="AC67:AC98" si="30">S67*Z67</f>
        <v>-6.9735155907841602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-238.88292629526305</v>
      </c>
      <c r="AI67">
        <f t="shared" ref="AI67:AI98" si="34">SUM(AE67:AH67)</f>
        <v>-238.8979967502458</v>
      </c>
      <c r="AJ67">
        <f t="shared" ref="AJ67:AJ98" si="35">AB67-AC67</f>
        <v>-0.38070598390637489</v>
      </c>
      <c r="AK67">
        <f t="shared" si="22"/>
        <v>-0.51479551022833747</v>
      </c>
      <c r="AL67">
        <f t="shared" si="26"/>
        <v>-239.79349824438052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-0.26540438972377728</v>
      </c>
      <c r="AR67">
        <f t="shared" si="36"/>
        <v>-0.26542113334363149</v>
      </c>
      <c r="AS67">
        <f t="shared" si="36"/>
        <v>-4.2297304746666275E-4</v>
      </c>
      <c r="AT67">
        <f t="shared" si="36"/>
        <v>-5.7194957523174709E-4</v>
      </c>
      <c r="AU67">
        <f t="shared" si="23"/>
        <v>-0.26641605596632995</v>
      </c>
      <c r="AW67">
        <v>64</v>
      </c>
      <c r="AX67">
        <f>IF(Z67&gt;0, (R67*SUMPRODUCT(K67:$K$98, X67:$X$98)-K67*$AZ$3)/Z67, 0)</f>
        <v>-5784.0951042652277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250000</v>
      </c>
      <c r="S68">
        <f t="shared" si="29"/>
        <v>-9837.2172964836009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-6.9735155907841602</v>
      </c>
      <c r="AC68">
        <f t="shared" si="30"/>
        <v>-6.4353971782195414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-134.84781374906925</v>
      </c>
      <c r="AI68">
        <f t="shared" si="34"/>
        <v>-134.85599110881472</v>
      </c>
      <c r="AJ68">
        <f t="shared" si="35"/>
        <v>-0.53811841256461879</v>
      </c>
      <c r="AK68">
        <f t="shared" si="22"/>
        <v>-0.48814609135489123</v>
      </c>
      <c r="AL68">
        <f t="shared" si="26"/>
        <v>-135.88225561273421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-0.13376696644990682</v>
      </c>
      <c r="AR68">
        <f t="shared" si="36"/>
        <v>-0.13377507826556265</v>
      </c>
      <c r="AS68">
        <f t="shared" si="36"/>
        <v>-5.3380522559718052E-4</v>
      </c>
      <c r="AT68">
        <f t="shared" si="36"/>
        <v>-4.842334481331077E-4</v>
      </c>
      <c r="AU68">
        <f t="shared" si="23"/>
        <v>-0.13479311693929291</v>
      </c>
      <c r="AW68">
        <v>65</v>
      </c>
      <c r="AX68">
        <f>IF(Z68&gt;0, (R68*SUMPRODUCT(K68:$K$98, X68:$X$98)-K68*$AZ$3)/Z68, 0)</f>
        <v>-9837.2172964836009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250000</v>
      </c>
      <c r="S69">
        <f t="shared" si="29"/>
        <v>-16782.447858517848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-6.4353971782195414</v>
      </c>
      <c r="AC69">
        <f t="shared" si="30"/>
        <v>-5.8517330711976658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-74.741288698797078</v>
      </c>
      <c r="AI69">
        <f t="shared" si="34"/>
        <v>-74.745647220510151</v>
      </c>
      <c r="AJ69">
        <f t="shared" si="35"/>
        <v>-0.58366410702187554</v>
      </c>
      <c r="AK69">
        <f t="shared" si="22"/>
        <v>-0.45047780247536795</v>
      </c>
      <c r="AL69">
        <f t="shared" si="26"/>
        <v>-75.779789130007387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-6.6198405313304773E-2</v>
      </c>
      <c r="AR69">
        <f t="shared" si="36"/>
        <v>-6.6202265658663439E-2</v>
      </c>
      <c r="AS69">
        <f t="shared" si="36"/>
        <v>-5.1695165812794003E-4</v>
      </c>
      <c r="AT69">
        <f t="shared" si="36"/>
        <v>-3.9898846637616525E-4</v>
      </c>
      <c r="AU69">
        <f t="shared" si="23"/>
        <v>-6.7118205783167531E-2</v>
      </c>
      <c r="AW69">
        <v>66</v>
      </c>
      <c r="AX69">
        <f>IF(Z69&gt;0, (R69*SUMPRODUCT(K69:$K$98, X69:$X$98)-K69*$AZ$3)/Z69, 0)</f>
        <v>-16782.447858517848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250000</v>
      </c>
      <c r="S70">
        <f t="shared" si="29"/>
        <v>-28960.236689195361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-5.8517330711976658</v>
      </c>
      <c r="AC70">
        <f t="shared" si="30"/>
        <v>-5.2773680180540223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-40.741712596465078</v>
      </c>
      <c r="AI70">
        <f t="shared" si="34"/>
        <v>-40.7439904473312</v>
      </c>
      <c r="AJ70">
        <f t="shared" si="35"/>
        <v>-0.5743650531436435</v>
      </c>
      <c r="AK70">
        <f t="shared" si="22"/>
        <v>-0.40962131498383664</v>
      </c>
      <c r="AL70">
        <f t="shared" si="26"/>
        <v>-41.727976815458682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-3.2218714173116655E-2</v>
      </c>
      <c r="AR70">
        <f t="shared" si="36"/>
        <v>-3.2220515506966106E-2</v>
      </c>
      <c r="AS70">
        <f t="shared" si="36"/>
        <v>-4.542102503532855E-4</v>
      </c>
      <c r="AT70">
        <f t="shared" si="36"/>
        <v>-3.239302234885798E-4</v>
      </c>
      <c r="AU70">
        <f t="shared" si="23"/>
        <v>-3.2998655980807971E-2</v>
      </c>
      <c r="AW70">
        <v>67</v>
      </c>
      <c r="AX70">
        <f>IF(Z70&gt;0, (R70*SUMPRODUCT(K70:$K$98, X70:$X$98)-K70*$AZ$3)/Z70, 0)</f>
        <v>-28960.236689195361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250000</v>
      </c>
      <c r="S71">
        <f t="shared" si="29"/>
        <v>-50803.585394938862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-5.2773680180540223</v>
      </c>
      <c r="AC71">
        <f t="shared" si="30"/>
        <v>-4.7376550728905791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-21.787860932574475</v>
      </c>
      <c r="AI71">
        <f t="shared" si="34"/>
        <v>-21.789026611885308</v>
      </c>
      <c r="AJ71">
        <f t="shared" si="35"/>
        <v>-0.53971294516344326</v>
      </c>
      <c r="AK71">
        <f t="shared" si="22"/>
        <v>-0.36941576126378162</v>
      </c>
      <c r="AL71">
        <f t="shared" si="26"/>
        <v>-22.698155318312534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-1.5383866240459888E-2</v>
      </c>
      <c r="AR71">
        <f t="shared" si="36"/>
        <v>-1.5384689297604075E-2</v>
      </c>
      <c r="AS71">
        <f t="shared" si="36"/>
        <v>-3.8107787553507197E-4</v>
      </c>
      <c r="AT71">
        <f t="shared" si="36"/>
        <v>-2.6083527318200876E-4</v>
      </c>
      <c r="AU71">
        <f t="shared" si="23"/>
        <v>-1.6026602446321158E-2</v>
      </c>
      <c r="AW71">
        <v>68</v>
      </c>
      <c r="AX71">
        <f>IF(Z71&gt;0, (R71*SUMPRODUCT(K71:$K$98, X71:$X$98)-K71*$AZ$3)/Z71, 0)</f>
        <v>-50803.585394938862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250000</v>
      </c>
      <c r="S72">
        <f t="shared" si="29"/>
        <v>-90892.716173653476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-4.7376550728905791</v>
      </c>
      <c r="AC72">
        <f t="shared" si="30"/>
        <v>-4.2423856718662529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-11.411787973052345</v>
      </c>
      <c r="AI72">
        <f t="shared" si="34"/>
        <v>-11.412371406171419</v>
      </c>
      <c r="AJ72">
        <f t="shared" si="35"/>
        <v>-0.49526940102432615</v>
      </c>
      <c r="AK72">
        <f t="shared" si="22"/>
        <v>-0.33163585510234056</v>
      </c>
      <c r="AL72">
        <f t="shared" si="26"/>
        <v>-12.239276662298085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-7.1942673346055211E-3</v>
      </c>
      <c r="AR72">
        <f t="shared" si="36"/>
        <v>-7.1946351449644575E-3</v>
      </c>
      <c r="AS72">
        <f t="shared" si="36"/>
        <v>-3.1222981727603187E-4</v>
      </c>
      <c r="AT72">
        <f t="shared" si="36"/>
        <v>-2.0907126954870865E-4</v>
      </c>
      <c r="AU72">
        <f t="shared" si="23"/>
        <v>-7.7159362317891986E-3</v>
      </c>
      <c r="AW72">
        <v>69</v>
      </c>
      <c r="AX72">
        <f>IF(Z72&gt;0, (R72*SUMPRODUCT(K72:$K$98, X72:$X$98)-K72*$AZ$3)/Z72, 0)</f>
        <v>-90892.716173653476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250000</v>
      </c>
      <c r="S73">
        <f t="shared" si="29"/>
        <v>-166399.57523752976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-4.2423856718662529</v>
      </c>
      <c r="AC73">
        <f t="shared" si="30"/>
        <v>-3.7936395220001558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-5.8523825997783243</v>
      </c>
      <c r="AI73">
        <f t="shared" si="34"/>
        <v>-5.8526675794362193</v>
      </c>
      <c r="AJ73">
        <f t="shared" si="35"/>
        <v>-0.44874614986609718</v>
      </c>
      <c r="AK73">
        <f t="shared" ref="AK73:AK98" si="49">G73*SUM(AB73:AB73, AE73:AF73)</f>
        <v>-0.29696699703063772</v>
      </c>
      <c r="AL73">
        <f t="shared" si="26"/>
        <v>-6.5983807263329544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-3.2941818165365079E-3</v>
      </c>
      <c r="AR73">
        <f t="shared" si="36"/>
        <v>-3.2943422255308132E-3</v>
      </c>
      <c r="AS73">
        <f t="shared" si="36"/>
        <v>-2.525896729967137E-4</v>
      </c>
      <c r="AT73">
        <f t="shared" si="36"/>
        <v>-1.6715641280302357E-4</v>
      </c>
      <c r="AU73">
        <f t="shared" si="23"/>
        <v>-3.7140883113305507E-3</v>
      </c>
      <c r="AW73">
        <v>70</v>
      </c>
      <c r="AX73">
        <f>IF(Z73&gt;0, (R73*SUMPRODUCT(K73:$K$98, X73:$X$98)-K73*$AZ$3)/Z73, 0)</f>
        <v>-166399.57523752976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250000</v>
      </c>
      <c r="S74">
        <f t="shared" si="29"/>
        <v>-312334.04079479841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-3.7936395220001558</v>
      </c>
      <c r="AC74">
        <f t="shared" si="30"/>
        <v>-3.3898440456017798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-2.9292810304742969</v>
      </c>
      <c r="AI74">
        <f t="shared" si="34"/>
        <v>-2.9294166962840889</v>
      </c>
      <c r="AJ74">
        <f t="shared" si="35"/>
        <v>-0.40379547639837599</v>
      </c>
      <c r="AK74">
        <f t="shared" si="49"/>
        <v>-0.26555476654001092</v>
      </c>
      <c r="AL74">
        <f t="shared" si="26"/>
        <v>-3.5987669392224757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-1.4721696892547995E-3</v>
      </c>
      <c r="AR74">
        <f t="shared" si="36"/>
        <v>-1.4722378708635171E-3</v>
      </c>
      <c r="AS74">
        <f t="shared" si="36"/>
        <v>-2.0293561963757336E-4</v>
      </c>
      <c r="AT74">
        <f t="shared" si="36"/>
        <v>-1.3345994258326217E-4</v>
      </c>
      <c r="AU74">
        <f t="shared" si="23"/>
        <v>-1.8086334330843525E-3</v>
      </c>
      <c r="AW74">
        <v>71</v>
      </c>
      <c r="AX74">
        <f>IF(Z74&gt;0, (R74*SUMPRODUCT(K74:$K$98, X74:$X$98)-K74*$AZ$3)/Z74, 0)</f>
        <v>-312334.04079479841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250000</v>
      </c>
      <c r="S75">
        <f t="shared" si="29"/>
        <v>-602649.6760606725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-3.3898440456017798</v>
      </c>
      <c r="AC75">
        <f t="shared" si="30"/>
        <v>-3.0278433061705767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-1.4301285521284546</v>
      </c>
      <c r="AI75">
        <f t="shared" si="34"/>
        <v>-1.4301913548525422</v>
      </c>
      <c r="AJ75">
        <f t="shared" si="35"/>
        <v>-0.36200073943120303</v>
      </c>
      <c r="AK75">
        <f t="shared" si="49"/>
        <v>-0.23728908319212461</v>
      </c>
      <c r="AL75">
        <f t="shared" si="26"/>
        <v>-2.0294811774758701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-6.417322825605688E-4</v>
      </c>
      <c r="AR75">
        <f t="shared" si="36"/>
        <v>-6.4176046361843228E-4</v>
      </c>
      <c r="AS75">
        <f t="shared" si="36"/>
        <v>-1.6243823707879769E-4</v>
      </c>
      <c r="AT75">
        <f t="shared" si="36"/>
        <v>-1.0647718679342145E-4</v>
      </c>
      <c r="AU75">
        <f t="shared" si="23"/>
        <v>-9.106758874906515E-4</v>
      </c>
      <c r="AW75">
        <v>72</v>
      </c>
      <c r="AX75">
        <f>IF(Z75&gt;0, (R75*SUMPRODUCT(K75:$K$98, X75:$X$98)-K75*$AZ$3)/Z75, 0)</f>
        <v>-602649.6760606725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250000</v>
      </c>
      <c r="S76">
        <f t="shared" si="29"/>
        <v>-1198574.4803744678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-3.0278433061705767</v>
      </c>
      <c r="AC76">
        <f t="shared" si="30"/>
        <v>-2.7039556553098714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-0.67949985488478803</v>
      </c>
      <c r="AI76">
        <f t="shared" si="34"/>
        <v>-0.67952805458889054</v>
      </c>
      <c r="AJ76">
        <f t="shared" si="35"/>
        <v>-0.32388765086070537</v>
      </c>
      <c r="AK76">
        <f t="shared" si="49"/>
        <v>-0.21194903143194038</v>
      </c>
      <c r="AL76">
        <f t="shared" si="26"/>
        <v>-1.2153647368815363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-2.7223888384132641E-4</v>
      </c>
      <c r="AR76">
        <f t="shared" si="36"/>
        <v>-2.7225018193935299E-4</v>
      </c>
      <c r="AS76">
        <f t="shared" si="36"/>
        <v>-1.2976428460791659E-4</v>
      </c>
      <c r="AT76">
        <f t="shared" si="36"/>
        <v>-8.4916526962415705E-5</v>
      </c>
      <c r="AU76">
        <f t="shared" si="23"/>
        <v>-4.8693099350968533E-4</v>
      </c>
      <c r="AW76">
        <v>73</v>
      </c>
      <c r="AX76">
        <f>IF(Z76&gt;0, (R76*SUMPRODUCT(K76:$K$98, X76:$X$98)-K76*$AZ$3)/Z76, 0)</f>
        <v>-1198574.4803744678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250000</v>
      </c>
      <c r="S77">
        <f t="shared" si="29"/>
        <v>-2461137.015882032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-2.7039556553098714</v>
      </c>
      <c r="AC77">
        <f t="shared" si="30"/>
        <v>-2.4144695163872263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-0.31309458225275294</v>
      </c>
      <c r="AI77">
        <f t="shared" si="34"/>
        <v>-0.31310684523070176</v>
      </c>
      <c r="AJ77">
        <f t="shared" si="35"/>
        <v>-0.28948613892264508</v>
      </c>
      <c r="AK77">
        <f t="shared" si="49"/>
        <v>-0.18927689587169103</v>
      </c>
      <c r="AL77">
        <f t="shared" si="26"/>
        <v>-0.79186988002503789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-1.1200007596515342E-4</v>
      </c>
      <c r="AR77">
        <f t="shared" si="36"/>
        <v>-1.1200446267300364E-4</v>
      </c>
      <c r="AS77">
        <f t="shared" si="36"/>
        <v>-1.0355487251459819E-4</v>
      </c>
      <c r="AT77">
        <f t="shared" si="36"/>
        <v>-6.770805985701924E-5</v>
      </c>
      <c r="AU77">
        <f t="shared" si="23"/>
        <v>-2.8326739504462106E-4</v>
      </c>
      <c r="AW77">
        <v>74</v>
      </c>
      <c r="AX77">
        <f>IF(Z77&gt;0, (R77*SUMPRODUCT(K77:$K$98, X77:$X$98)-K77*$AZ$3)/Z77, 0)</f>
        <v>-2461137.015882032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250000</v>
      </c>
      <c r="S78">
        <f t="shared" si="29"/>
        <v>-5231415.5247382773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-2.4144695163872263</v>
      </c>
      <c r="AC78">
        <f t="shared" si="30"/>
        <v>-2.1558686791359709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-0.13978185149616526</v>
      </c>
      <c r="AI78">
        <f t="shared" si="34"/>
        <v>-0.13978700275175981</v>
      </c>
      <c r="AJ78">
        <f t="shared" si="35"/>
        <v>-0.25860083725125538</v>
      </c>
      <c r="AK78">
        <f t="shared" si="49"/>
        <v>-0.16901286614710587</v>
      </c>
      <c r="AL78">
        <f t="shared" si="26"/>
        <v>-0.56740070615012106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-4.4645277889798592E-5</v>
      </c>
      <c r="AR78">
        <f t="shared" si="36"/>
        <v>-4.4646923162307421E-5</v>
      </c>
      <c r="AS78">
        <f t="shared" si="36"/>
        <v>-8.2595173250610477E-5</v>
      </c>
      <c r="AT78">
        <f t="shared" si="36"/>
        <v>-5.3981445340176219E-5</v>
      </c>
      <c r="AU78">
        <f t="shared" si="23"/>
        <v>-1.8122354175309412E-4</v>
      </c>
      <c r="AW78">
        <v>75</v>
      </c>
      <c r="AX78">
        <f>IF(Z78&gt;0, (R78*SUMPRODUCT(K78:$K$98, X78:$X$98)-K78*$AZ$3)/Z78, 0)</f>
        <v>-5231415.5247382773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250000</v>
      </c>
      <c r="S79">
        <f t="shared" si="29"/>
        <v>-11528500.284079185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-2.1558686791359709</v>
      </c>
      <c r="AC79">
        <f t="shared" si="30"/>
        <v>-1.9249197196574137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-6.0252230069293082E-2</v>
      </c>
      <c r="AI79">
        <f t="shared" si="34"/>
        <v>-6.0254317200828217E-2</v>
      </c>
      <c r="AJ79">
        <f t="shared" si="35"/>
        <v>-0.2309489594785572</v>
      </c>
      <c r="AK79">
        <f t="shared" si="49"/>
        <v>-0.15091080753951797</v>
      </c>
      <c r="AL79">
        <f t="shared" si="26"/>
        <v>-0.44211408421890336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-1.7182242532428317E-5</v>
      </c>
      <c r="AR79">
        <f t="shared" si="36"/>
        <v>-1.7182837723680036E-5</v>
      </c>
      <c r="AS79">
        <f t="shared" si="36"/>
        <v>-6.586015206090923E-5</v>
      </c>
      <c r="AT79">
        <f t="shared" si="36"/>
        <v>-4.3035520725565603E-5</v>
      </c>
      <c r="AU79">
        <f t="shared" si="23"/>
        <v>-1.2607851051015486E-4</v>
      </c>
      <c r="AW79">
        <v>76</v>
      </c>
      <c r="AX79">
        <f>IF(Z79&gt;0, (R79*SUMPRODUCT(K79:$K$98, X79:$X$98)-K79*$AZ$3)/Z79, 0)</f>
        <v>-11528500.284079185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250000</v>
      </c>
      <c r="S80">
        <f t="shared" si="29"/>
        <v>-26358350.826060034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-1.9249197196574137</v>
      </c>
      <c r="AC80">
        <f t="shared" si="30"/>
        <v>-1.7186926119388326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-2.502398904953863E-2</v>
      </c>
      <c r="AI80">
        <f t="shared" si="34"/>
        <v>-2.5024804110305936E-2</v>
      </c>
      <c r="AJ80">
        <f t="shared" si="35"/>
        <v>-0.2062271077185811</v>
      </c>
      <c r="AK80">
        <f t="shared" si="49"/>
        <v>-0.13474438037601896</v>
      </c>
      <c r="AL80">
        <f t="shared" si="26"/>
        <v>-0.36599629220490604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-6.3715520879523289E-6</v>
      </c>
      <c r="AR80">
        <f t="shared" si="36"/>
        <v>-6.3717596169007888E-6</v>
      </c>
      <c r="AS80">
        <f t="shared" si="36"/>
        <v>-5.2509084629771339E-5</v>
      </c>
      <c r="AT80">
        <f t="shared" si="36"/>
        <v>-3.4308312572591031E-5</v>
      </c>
      <c r="AU80">
        <f t="shared" si="23"/>
        <v>-9.3189156819263174E-5</v>
      </c>
      <c r="AW80">
        <v>77</v>
      </c>
      <c r="AX80">
        <f>IF(Z80&gt;0, (R80*SUMPRODUCT(K80:$K$98, X80:$X$98)-K80*$AZ$3)/Z80, 0)</f>
        <v>-26358350.826060034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250000</v>
      </c>
      <c r="S81">
        <f t="shared" si="29"/>
        <v>-62672203.325534411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-1.7186926119388326</v>
      </c>
      <c r="AC81">
        <f t="shared" si="30"/>
        <v>-1.5345522960256408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-1.0016859859435458E-2</v>
      </c>
      <c r="AI81">
        <f t="shared" si="34"/>
        <v>-1.0017165926602119E-2</v>
      </c>
      <c r="AJ81">
        <f t="shared" si="35"/>
        <v>-0.1841403159131918</v>
      </c>
      <c r="AK81">
        <f t="shared" si="49"/>
        <v>-0.12030848283571829</v>
      </c>
      <c r="AL81">
        <f t="shared" si="26"/>
        <v>-0.31446596467551224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-2.2772057496567538E-6</v>
      </c>
      <c r="AR81">
        <f t="shared" si="36"/>
        <v>-2.2772753301362138E-6</v>
      </c>
      <c r="AS81">
        <f t="shared" si="36"/>
        <v>-4.1861959938088245E-5</v>
      </c>
      <c r="AT81">
        <f t="shared" si="36"/>
        <v>-2.7350604150452709E-5</v>
      </c>
      <c r="AU81">
        <f t="shared" si="23"/>
        <v>-7.1489839418677179E-5</v>
      </c>
      <c r="AW81">
        <v>78</v>
      </c>
      <c r="AX81">
        <f>IF(Z81&gt;0, (R81*SUMPRODUCT(K81:$K$98, X81:$X$98)-K81*$AZ$3)/Z81, 0)</f>
        <v>-62672203.325534411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250000</v>
      </c>
      <c r="S82">
        <f t="shared" si="29"/>
        <v>-155329693.65232545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-1.5345522960256408</v>
      </c>
      <c r="AC82">
        <f t="shared" si="30"/>
        <v>-1.3701378879945336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-3.8549206836654931E-3</v>
      </c>
      <c r="AI82">
        <f t="shared" si="34"/>
        <v>-3.8550309441263055E-3</v>
      </c>
      <c r="AJ82">
        <f t="shared" si="35"/>
        <v>-0.16441440803110718</v>
      </c>
      <c r="AK82">
        <f t="shared" si="49"/>
        <v>-0.10741866072179487</v>
      </c>
      <c r="AL82">
        <f t="shared" si="26"/>
        <v>-0.27568809969702834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-7.8247072475983707E-7</v>
      </c>
      <c r="AR82">
        <f t="shared" si="36"/>
        <v>-7.8249310539740764E-7</v>
      </c>
      <c r="AS82">
        <f t="shared" si="36"/>
        <v>-3.3372790666793253E-5</v>
      </c>
      <c r="AT82">
        <f t="shared" si="36"/>
        <v>-2.1803809781059405E-5</v>
      </c>
      <c r="AU82">
        <f t="shared" si="23"/>
        <v>-5.5959093553250058E-5</v>
      </c>
      <c r="AW82">
        <v>79</v>
      </c>
      <c r="AX82">
        <f>IF(Z82&gt;0, (R82*SUMPRODUCT(K82:$K$98, X82:$X$98)-K82*$AZ$3)/Z82, 0)</f>
        <v>-155329693.65232545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250000</v>
      </c>
      <c r="S83">
        <f t="shared" si="29"/>
        <v>-402202112.74581867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-1.3701378879945336</v>
      </c>
      <c r="AC83">
        <f t="shared" si="30"/>
        <v>-1.2233380586466358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-1.4227570541433213E-3</v>
      </c>
      <c r="AI83">
        <f t="shared" si="34"/>
        <v>-1.4227950741468184E-3</v>
      </c>
      <c r="AJ83">
        <f t="shared" si="35"/>
        <v>-0.14679982934789781</v>
      </c>
      <c r="AK83">
        <f t="shared" si="49"/>
        <v>-9.5909652159617359E-2</v>
      </c>
      <c r="AL83">
        <f t="shared" si="26"/>
        <v>-0.24413227658166201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-2.5784895523966084E-7</v>
      </c>
      <c r="AR83">
        <f t="shared" si="36"/>
        <v>-2.5785584567689423E-7</v>
      </c>
      <c r="AS83">
        <f t="shared" si="36"/>
        <v>-2.6604811071913981E-5</v>
      </c>
      <c r="AT83">
        <f t="shared" si="36"/>
        <v>-1.7381887887842742E-5</v>
      </c>
      <c r="AU83">
        <f t="shared" si="23"/>
        <v>-4.4244554805433622E-5</v>
      </c>
      <c r="AW83">
        <v>80</v>
      </c>
      <c r="AX83">
        <f>IF(Z83&gt;0, (R83*SUMPRODUCT(K83:$K$98, X83:$X$98)-K83*$AZ$3)/Z83, 0)</f>
        <v>-402202112.74581867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250000</v>
      </c>
      <c r="S84">
        <f t="shared" si="29"/>
        <v>-1090443000.5273454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-1.2233380586466358</v>
      </c>
      <c r="AC84">
        <f t="shared" si="30"/>
        <v>-1.0922663416575356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-5.0237804162882066E-4</v>
      </c>
      <c r="AI84">
        <f t="shared" si="34"/>
        <v>-5.0239056253020126E-4</v>
      </c>
      <c r="AJ84">
        <f t="shared" si="35"/>
        <v>-0.13107171698910025</v>
      </c>
      <c r="AK84">
        <f t="shared" si="49"/>
        <v>-8.5633664105264518E-2</v>
      </c>
      <c r="AL84">
        <f t="shared" si="26"/>
        <v>-0.21720777165689498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-8.1291896296965401E-8</v>
      </c>
      <c r="AR84">
        <f t="shared" si="36"/>
        <v>-8.1293922356490765E-8</v>
      </c>
      <c r="AS84">
        <f t="shared" si="36"/>
        <v>-2.1209263825299867E-5</v>
      </c>
      <c r="AT84">
        <f t="shared" si="36"/>
        <v>-1.3856742065007826E-5</v>
      </c>
      <c r="AU84">
        <f t="shared" si="23"/>
        <v>-3.5147299812664184E-5</v>
      </c>
      <c r="AW84">
        <v>81</v>
      </c>
      <c r="AX84">
        <f>IF(Z84&gt;0, (R84*SUMPRODUCT(K84:$K$98, X84:$X$98)-K84*$AZ$3)/Z84, 0)</f>
        <v>-1090443000.5273454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250000</v>
      </c>
      <c r="S85">
        <f t="shared" si="29"/>
        <v>-3103179961.9424825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-1.0922663416575356</v>
      </c>
      <c r="AC85">
        <f t="shared" si="30"/>
        <v>-0.97523787398688222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-1.6934622589929419E-4</v>
      </c>
      <c r="AI85">
        <f t="shared" si="34"/>
        <v>-1.6935015428036596E-4</v>
      </c>
      <c r="AJ85">
        <f t="shared" si="35"/>
        <v>-0.11702846767065334</v>
      </c>
      <c r="AK85">
        <f t="shared" si="49"/>
        <v>-7.6458643916027497E-2</v>
      </c>
      <c r="AL85">
        <f t="shared" si="26"/>
        <v>-0.19365646174096118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-2.4466627244661963E-8</v>
      </c>
      <c r="AR85">
        <f t="shared" si="36"/>
        <v>-2.4467194805201605E-8</v>
      </c>
      <c r="AS85">
        <f t="shared" si="36"/>
        <v>-1.690791678590212E-5</v>
      </c>
      <c r="AT85">
        <f t="shared" si="36"/>
        <v>-1.104651214039003E-5</v>
      </c>
      <c r="AU85">
        <f t="shared" si="23"/>
        <v>-2.7978896121097349E-5</v>
      </c>
      <c r="AW85">
        <v>82</v>
      </c>
      <c r="AX85">
        <f>IF(Z85&gt;0, (R85*SUMPRODUCT(K85:$K$98, X85:$X$98)-K85*$AZ$3)/Z85, 0)</f>
        <v>-3103179961.9424825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250000</v>
      </c>
      <c r="S86">
        <f t="shared" si="29"/>
        <v>-9295862809.4920254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-0.97523787398688222</v>
      </c>
      <c r="AC86">
        <f t="shared" si="30"/>
        <v>-0.8707481225940904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-5.4364320078863482E-5</v>
      </c>
      <c r="AI86">
        <f t="shared" si="34"/>
        <v>-5.4365490960120607E-5</v>
      </c>
      <c r="AJ86">
        <f t="shared" si="35"/>
        <v>-0.10448975139279182</v>
      </c>
      <c r="AK86">
        <f t="shared" si="49"/>
        <v>-6.8266651179081761E-2</v>
      </c>
      <c r="AL86">
        <f t="shared" si="26"/>
        <v>-0.17281076806283369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-7.0128495404882813E-9</v>
      </c>
      <c r="AR86">
        <f t="shared" si="36"/>
        <v>-7.0130005809882651E-9</v>
      </c>
      <c r="AS86">
        <f t="shared" si="36"/>
        <v>-1.3478893950622068E-5</v>
      </c>
      <c r="AT86">
        <f t="shared" si="36"/>
        <v>-8.8062124690865023E-6</v>
      </c>
      <c r="AU86">
        <f t="shared" si="23"/>
        <v>-2.2292119420289557E-5</v>
      </c>
      <c r="AW86">
        <v>83</v>
      </c>
      <c r="AX86">
        <f>IF(Z86&gt;0, (R86*SUMPRODUCT(K86:$K$98, X86:$X$98)-K86*$AZ$3)/Z86, 0)</f>
        <v>-9295862809.4920254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250000</v>
      </c>
      <c r="S87">
        <f t="shared" si="29"/>
        <v>-29396097923.524288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-0.8707481225940904</v>
      </c>
      <c r="AC87">
        <f t="shared" si="30"/>
        <v>-0.77745368687531546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-1.6571570599428344E-5</v>
      </c>
      <c r="AI87">
        <f t="shared" si="34"/>
        <v>-1.6571901193342926E-5</v>
      </c>
      <c r="AJ87">
        <f t="shared" si="35"/>
        <v>-9.3294435718774937E-2</v>
      </c>
      <c r="AK87">
        <f t="shared" si="49"/>
        <v>-6.0952368581586334E-2</v>
      </c>
      <c r="AL87">
        <f t="shared" si="26"/>
        <v>-0.15426337620155461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-1.908649615731169E-9</v>
      </c>
      <c r="AR87">
        <f t="shared" si="36"/>
        <v>-1.9086876922637611E-9</v>
      </c>
      <c r="AS87">
        <f t="shared" si="36"/>
        <v>-1.0745293441928713E-5</v>
      </c>
      <c r="AT87">
        <f t="shared" si="36"/>
        <v>-7.0202588326276397E-6</v>
      </c>
      <c r="AU87">
        <f t="shared" si="23"/>
        <v>-1.7767460962248615E-5</v>
      </c>
      <c r="AW87">
        <v>84</v>
      </c>
      <c r="AX87">
        <f>IF(Z87&gt;0, (R87*SUMPRODUCT(K87:$K$98, X87:$X$98)-K87*$AZ$3)/Z87, 0)</f>
        <v>-29396097923.524288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250000</v>
      </c>
      <c r="S88">
        <f t="shared" si="29"/>
        <v>-98410244855.344894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-0.77745368687531546</v>
      </c>
      <c r="AC88">
        <f t="shared" si="30"/>
        <v>-0.69415507920215758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-4.7823377221223651E-6</v>
      </c>
      <c r="AI88">
        <f t="shared" si="34"/>
        <v>-4.7824258932116938E-6</v>
      </c>
      <c r="AJ88">
        <f t="shared" si="35"/>
        <v>-8.3298607673157887E-2</v>
      </c>
      <c r="AK88">
        <f t="shared" si="49"/>
        <v>-5.4421758081272087E-2</v>
      </c>
      <c r="AL88">
        <f t="shared" si="26"/>
        <v>-0.13772514818032319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-4.9179573410610916E-10</v>
      </c>
      <c r="AR88">
        <f t="shared" si="36"/>
        <v>-4.918048012544627E-10</v>
      </c>
      <c r="AS88">
        <f t="shared" si="36"/>
        <v>-8.5660825920209374E-6</v>
      </c>
      <c r="AT88">
        <f t="shared" si="36"/>
        <v>-5.5965074032969905E-6</v>
      </c>
      <c r="AU88">
        <f t="shared" si="23"/>
        <v>-1.4163081800119183E-5</v>
      </c>
      <c r="AW88">
        <v>85</v>
      </c>
      <c r="AX88">
        <f>IF(Z88&gt;0, (R88*SUMPRODUCT(K88:$K$98, X88:$X$98)-K88*$AZ$3)/Z88, 0)</f>
        <v>-98410244855.344894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250000</v>
      </c>
      <c r="S89">
        <f t="shared" si="29"/>
        <v>-353521369403.51245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-0.69415507920215758</v>
      </c>
      <c r="AC89">
        <f t="shared" si="30"/>
        <v>-0.61978132113876816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-1.3074962978179071E-6</v>
      </c>
      <c r="AI89">
        <f t="shared" si="34"/>
        <v>-1.3075182123814519E-6</v>
      </c>
      <c r="AJ89">
        <f t="shared" si="35"/>
        <v>-7.4373758063389417E-2</v>
      </c>
      <c r="AK89">
        <f t="shared" si="49"/>
        <v>-4.8590855544151032E-2</v>
      </c>
      <c r="AL89">
        <f t="shared" si="26"/>
        <v>-0.12296592112575283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-1.2005132572280722E-10</v>
      </c>
      <c r="AR89">
        <f t="shared" si="36"/>
        <v>-1.2005333786801221E-10</v>
      </c>
      <c r="AS89">
        <f t="shared" si="36"/>
        <v>-6.8288287082711904E-6</v>
      </c>
      <c r="AT89">
        <f t="shared" si="36"/>
        <v>-4.46150144808529E-6</v>
      </c>
      <c r="AU89">
        <f t="shared" si="23"/>
        <v>-1.1290450209694347E-5</v>
      </c>
      <c r="AW89">
        <v>86</v>
      </c>
      <c r="AX89">
        <f>IF(Z89&gt;0, (R89*SUMPRODUCT(K89:$K$98, X89:$X$98)-K89*$AZ$3)/Z89, 0)</f>
        <v>-353521369403.51245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250000</v>
      </c>
      <c r="S90">
        <f t="shared" si="29"/>
        <v>-1369475732745.5317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-0.61978132113876816</v>
      </c>
      <c r="AC90">
        <f t="shared" si="30"/>
        <v>-0.55337617969168973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-3.3288864559539785E-7</v>
      </c>
      <c r="AI90">
        <f t="shared" si="34"/>
        <v>-3.3289369658102741E-7</v>
      </c>
      <c r="AJ90">
        <f t="shared" si="35"/>
        <v>-6.6405141447078431E-2</v>
      </c>
      <c r="AK90">
        <f t="shared" si="49"/>
        <v>-4.3384692479713778E-2</v>
      </c>
      <c r="AL90">
        <f t="shared" si="26"/>
        <v>-0.10979016682048878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-2.7290246093466866E-11</v>
      </c>
      <c r="AR90">
        <f t="shared" si="36"/>
        <v>-2.7290660173798741E-11</v>
      </c>
      <c r="AS90">
        <f t="shared" si="36"/>
        <v>-5.4439004632343657E-6</v>
      </c>
      <c r="AT90">
        <f t="shared" si="36"/>
        <v>-3.5566816415234879E-6</v>
      </c>
      <c r="AU90">
        <f t="shared" si="23"/>
        <v>-9.000609395418027E-6</v>
      </c>
      <c r="AW90">
        <v>87</v>
      </c>
      <c r="AX90">
        <f>IF(Z90&gt;0, (R90*SUMPRODUCT(K90:$K$98, X90:$X$98)-K90*$AZ$3)/Z90, 0)</f>
        <v>-1369475732745.5317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250000</v>
      </c>
      <c r="S91">
        <f t="shared" si="29"/>
        <v>-5752859671870.6631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-0.55337617969168973</v>
      </c>
      <c r="AC91">
        <f t="shared" si="30"/>
        <v>-0.49408587474832849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-7.8538199331919077E-8</v>
      </c>
      <c r="AI91">
        <f t="shared" si="34"/>
        <v>-7.8539272897725758E-8</v>
      </c>
      <c r="AJ91">
        <f t="shared" si="35"/>
        <v>-5.9290304943361238E-2</v>
      </c>
      <c r="AK91">
        <f t="shared" si="49"/>
        <v>-3.8736332578418284E-2</v>
      </c>
      <c r="AL91">
        <f t="shared" si="26"/>
        <v>-9.8026716061052427E-2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-5.7487230550590075E-12</v>
      </c>
      <c r="AR91">
        <f t="shared" si="36"/>
        <v>-5.7488016363424662E-12</v>
      </c>
      <c r="AS91">
        <f t="shared" si="36"/>
        <v>-4.3398441251358813E-6</v>
      </c>
      <c r="AT91">
        <f t="shared" si="36"/>
        <v>-2.8353648295509659E-6</v>
      </c>
      <c r="AU91">
        <f t="shared" si="23"/>
        <v>-7.1752147034884839E-6</v>
      </c>
      <c r="AW91">
        <v>88</v>
      </c>
      <c r="AX91">
        <f>IF(Z91&gt;0, (R91*SUMPRODUCT(K91:$K$98, X91:$X$98)-K91*$AZ$3)/Z91, 0)</f>
        <v>-5752859671870.6631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250000</v>
      </c>
      <c r="S92">
        <f t="shared" si="29"/>
        <v>-26374787782427.004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-0.49408587474832849</v>
      </c>
      <c r="AC92">
        <f t="shared" si="30"/>
        <v>-0.44114810245885266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-1.7075070725483168E-8</v>
      </c>
      <c r="AI92">
        <f t="shared" si="34"/>
        <v>-1.7075279802095509E-8</v>
      </c>
      <c r="AJ92">
        <f t="shared" si="35"/>
        <v>-5.2937772289475826E-2</v>
      </c>
      <c r="AK92">
        <f t="shared" si="49"/>
        <v>-3.4586011232382995E-2</v>
      </c>
      <c r="AL92">
        <f t="shared" si="26"/>
        <v>-8.7523800597138629E-2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-1.1159248163557404E-12</v>
      </c>
      <c r="AR92">
        <f t="shared" si="36"/>
        <v>-1.1159384803565508E-12</v>
      </c>
      <c r="AS92">
        <f t="shared" si="36"/>
        <v>-3.4596971673008226E-6</v>
      </c>
      <c r="AT92">
        <f t="shared" si="36"/>
        <v>-2.2603354828495122E-6</v>
      </c>
      <c r="AU92">
        <f t="shared" si="23"/>
        <v>-5.7200337660888158E-6</v>
      </c>
      <c r="AW92">
        <v>89</v>
      </c>
      <c r="AX92">
        <f>IF(Z92&gt;0, (R92*SUMPRODUCT(K92:$K$98, X92:$X$98)-K92*$AZ$3)/Z92, 0)</f>
        <v>-26374787782427.004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250000</v>
      </c>
      <c r="S93">
        <f t="shared" si="29"/>
        <v>-132955499888367.63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-0.44114810245885266</v>
      </c>
      <c r="AC93">
        <f t="shared" si="30"/>
        <v>-0.39388223433923236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-3.3990889798878352E-9</v>
      </c>
      <c r="AI93">
        <f t="shared" si="34"/>
        <v>-3.3991260112850576E-9</v>
      </c>
      <c r="AJ93">
        <f t="shared" si="35"/>
        <v>-4.7265868119620302E-2</v>
      </c>
      <c r="AK93">
        <f t="shared" si="49"/>
        <v>-3.0880367172119689E-2</v>
      </c>
      <c r="AL93">
        <f t="shared" si="26"/>
        <v>-7.8146238690865996E-2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-1.9834302627081276E-13</v>
      </c>
      <c r="AR93">
        <f t="shared" si="36"/>
        <v>-1.9834518712021553E-13</v>
      </c>
      <c r="AS93">
        <f t="shared" si="36"/>
        <v>-2.7580494001872165E-6</v>
      </c>
      <c r="AT93">
        <f t="shared" si="36"/>
        <v>-1.8019256081593345E-6</v>
      </c>
      <c r="AU93">
        <f t="shared" si="23"/>
        <v>-4.5599752066917375E-6</v>
      </c>
      <c r="AW93">
        <v>90</v>
      </c>
      <c r="AX93">
        <f>IF(Z93&gt;0, (R93*SUMPRODUCT(K93:$K$98, X93:$X$98)-K93*$AZ$3)/Z93, 0)</f>
        <v>-132955499888367.63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250000</v>
      </c>
      <c r="S94">
        <f t="shared" si="29"/>
        <v>-743903744233306.5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-0.39388223433923236</v>
      </c>
      <c r="AC94">
        <f t="shared" si="30"/>
        <v>-0.35168056637448769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-6.1503414104181127E-10</v>
      </c>
      <c r="AI94">
        <f t="shared" si="34"/>
        <v>-6.150400504180091E-10</v>
      </c>
      <c r="AJ94">
        <f t="shared" si="35"/>
        <v>-4.2201667964744671E-2</v>
      </c>
      <c r="AK94">
        <f t="shared" si="49"/>
        <v>-2.7571756403746268E-2</v>
      </c>
      <c r="AL94">
        <f t="shared" si="26"/>
        <v>-6.9773424983530993E-2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-3.2043179572709291E-14</v>
      </c>
      <c r="AR94">
        <f t="shared" si="36"/>
        <v>-3.2043487450256301E-14</v>
      </c>
      <c r="AS94">
        <f t="shared" si="36"/>
        <v>-2.1987000958540873E-6</v>
      </c>
      <c r="AT94">
        <f t="shared" si="36"/>
        <v>-1.436484062630562E-6</v>
      </c>
      <c r="AU94">
        <f t="shared" si="23"/>
        <v>-3.6351841905281369E-6</v>
      </c>
      <c r="AW94">
        <v>91</v>
      </c>
      <c r="AX94">
        <f>IF(Z94&gt;0, (R94*SUMPRODUCT(K94:$K$98, X94:$X$98)-K94*$AZ$3)/Z94, 0)</f>
        <v>-743903744233306.5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250000</v>
      </c>
      <c r="S95">
        <f t="shared" si="29"/>
        <v>-4676253743253278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-0.35168056637448769</v>
      </c>
      <c r="AC95">
        <f t="shared" si="30"/>
        <v>-0.31400050569153487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-1.0021867976092556E-10</v>
      </c>
      <c r="AI95">
        <f t="shared" si="34"/>
        <v>-1.002195191093734E-10</v>
      </c>
      <c r="AJ95">
        <f t="shared" si="35"/>
        <v>-3.7680060682952821E-2</v>
      </c>
      <c r="AK95">
        <f t="shared" si="49"/>
        <v>-2.4617639646214141E-2</v>
      </c>
      <c r="AL95">
        <f t="shared" si="26"/>
        <v>-6.2297700429386482E-2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-4.6619437991678782E-15</v>
      </c>
      <c r="AR95">
        <f t="shared" si="36"/>
        <v>-4.6619828437382229E-15</v>
      </c>
      <c r="AS95">
        <f t="shared" si="36"/>
        <v>-1.7527902549924687E-6</v>
      </c>
      <c r="AT95">
        <f t="shared" si="36"/>
        <v>-1.145156299929264E-6</v>
      </c>
      <c r="AU95">
        <f t="shared" si="23"/>
        <v>-2.8979465595837156E-6</v>
      </c>
      <c r="AW95">
        <v>92</v>
      </c>
      <c r="AX95">
        <f>IF(Z95&gt;0, (R95*SUMPRODUCT(K95:$K$98, X95:$X$98)-K95*$AZ$3)/Z95, 0)</f>
        <v>-4676253743253278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250000</v>
      </c>
      <c r="S96">
        <f t="shared" si="29"/>
        <v>-3.3537198096059656E+16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-0.31400050569153487</v>
      </c>
      <c r="AC96">
        <f t="shared" si="30"/>
        <v>-0.28035759436744589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-1.4529199020180021E-11</v>
      </c>
      <c r="AI96">
        <f t="shared" si="34"/>
        <v>-1.4529303515192383E-11</v>
      </c>
      <c r="AJ96">
        <f t="shared" si="35"/>
        <v>-3.3642911324088975E-2</v>
      </c>
      <c r="AK96">
        <f t="shared" si="49"/>
        <v>-2.1980035398407444E-2</v>
      </c>
      <c r="AL96">
        <f t="shared" si="26"/>
        <v>-5.5622946737025725E-2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-6.0345099337292714E-16</v>
      </c>
      <c r="AR96">
        <f t="shared" si="36"/>
        <v>-6.0345533343454547E-16</v>
      </c>
      <c r="AS96">
        <f t="shared" si="36"/>
        <v>-1.3973136599120828E-6</v>
      </c>
      <c r="AT96">
        <f t="shared" si="36"/>
        <v>-9.1291159114267072E-7</v>
      </c>
      <c r="AU96">
        <f t="shared" si="23"/>
        <v>-2.3102252516582087E-6</v>
      </c>
      <c r="AW96">
        <v>93</v>
      </c>
      <c r="AX96">
        <f>IF(Z96&gt;0, (R96*SUMPRODUCT(K96:$K$98, X96:$X$98)-K96*$AZ$3)/Z96, 0)</f>
        <v>-3.3537198096059656E+16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250000</v>
      </c>
      <c r="S97">
        <f t="shared" si="29"/>
        <v>-2.7997000348843165E+17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-0.28035759436744589</v>
      </c>
      <c r="AC97">
        <f t="shared" si="30"/>
        <v>-0.25031928068522008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-1.8454779408478135E-12</v>
      </c>
      <c r="AI97">
        <f t="shared" si="34"/>
        <v>-1.8454891170130085E-12</v>
      </c>
      <c r="AJ97">
        <f t="shared" si="35"/>
        <v>-3.0038313682225815E-2</v>
      </c>
      <c r="AK97">
        <f t="shared" si="49"/>
        <v>-1.9625031605721214E-2</v>
      </c>
      <c r="AL97">
        <f t="shared" si="26"/>
        <v>-4.9663345289792521E-2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-6.8437032453556912E-17</v>
      </c>
      <c r="AR97">
        <f t="shared" si="36"/>
        <v>-6.8437446906400386E-17</v>
      </c>
      <c r="AS97">
        <f t="shared" si="36"/>
        <v>-1.1139298947004514E-6</v>
      </c>
      <c r="AT97">
        <f t="shared" si="36"/>
        <v>-7.2776753120430784E-7</v>
      </c>
      <c r="AU97">
        <f t="shared" si="23"/>
        <v>-1.8416974259731968E-6</v>
      </c>
      <c r="AW97">
        <v>94</v>
      </c>
      <c r="AX97">
        <f>IF(Z97&gt;0, (R97*SUMPRODUCT(K97:$K$98, X97:$X$98)-K97*$AZ$3)/Z97, 0)</f>
        <v>-2.7997000348843165E+17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-0.25031928068522008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-2.2352330389527184E-13</v>
      </c>
      <c r="AI98">
        <f t="shared" si="34"/>
        <v>-2.2352330389527184E-13</v>
      </c>
      <c r="AJ98">
        <f t="shared" si="35"/>
        <v>-0.25031928068522008</v>
      </c>
      <c r="AK98">
        <f t="shared" si="49"/>
        <v>-1.7522349647965407E-2</v>
      </c>
      <c r="AL98">
        <f t="shared" si="26"/>
        <v>-0.26784163033340902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-7.400943633342661E-18</v>
      </c>
      <c r="AR98">
        <f t="shared" si="36"/>
        <v>-7.400943633342661E-18</v>
      </c>
      <c r="AS98">
        <f t="shared" si="36"/>
        <v>-8.2881688593785224E-6</v>
      </c>
      <c r="AT98">
        <f t="shared" si="36"/>
        <v>-5.8017182015649656E-7</v>
      </c>
      <c r="AU98">
        <f t="shared" si="36"/>
        <v>-8.8683406795424197E-6</v>
      </c>
      <c r="AW98">
        <v>95</v>
      </c>
    </row>
    <row r="100" spans="5:50" x14ac:dyDescent="0.25">
      <c r="AN100" s="8">
        <f t="shared" ref="AN100:AU100" si="50">SUM(AN3:AN98)</f>
        <v>11825.209607159311</v>
      </c>
      <c r="AO100" s="8">
        <f t="shared" si="50"/>
        <v>-1182.5209607159311</v>
      </c>
      <c r="AP100" s="8">
        <f t="shared" si="50"/>
        <v>-733.76079223301406</v>
      </c>
      <c r="AQ100" s="8">
        <f t="shared" si="50"/>
        <v>-6750.1277321888965</v>
      </c>
      <c r="AR100" s="8">
        <f t="shared" si="50"/>
        <v>3158.8001220214696</v>
      </c>
      <c r="AS100" s="8">
        <f t="shared" si="50"/>
        <v>-851.42691859787942</v>
      </c>
      <c r="AT100" s="8">
        <f t="shared" si="50"/>
        <v>412.71640498731119</v>
      </c>
      <c r="AU100" s="8">
        <f t="shared" si="50"/>
        <v>2720.0896084108995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24921.592538970199</v>
      </c>
      <c r="K3">
        <v>1</v>
      </c>
      <c r="L3" s="2">
        <v>0</v>
      </c>
      <c r="O3">
        <f>$C$3</f>
        <v>24921.592538970199</v>
      </c>
      <c r="P3">
        <f>O3*C5</f>
        <v>2492.1592538970199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24921.592538970199</v>
      </c>
      <c r="AF3">
        <f t="shared" ref="AF3:AG34" si="4">-$Z3*P3</f>
        <v>-2492.1592538970199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21804.47631437318</v>
      </c>
      <c r="AJ3">
        <f t="shared" ref="AJ3:AJ66" si="7">AB3-AC3</f>
        <v>0</v>
      </c>
      <c r="AL3">
        <f t="shared" ref="AL3:AL34" si="8">SUM(AI3:AK3)</f>
        <v>21804.47631437318</v>
      </c>
      <c r="AN3">
        <f t="shared" ref="AN3:AU34" si="9">AE3*$K3</f>
        <v>24921.592538970199</v>
      </c>
      <c r="AO3">
        <f t="shared" si="9"/>
        <v>-2492.1592538970199</v>
      </c>
      <c r="AP3">
        <f t="shared" si="9"/>
        <v>-624.95697070000006</v>
      </c>
      <c r="AQ3">
        <f t="shared" si="9"/>
        <v>0</v>
      </c>
      <c r="AR3">
        <f t="shared" si="9"/>
        <v>21804.47631437318</v>
      </c>
      <c r="AS3">
        <f t="shared" si="9"/>
        <v>0</v>
      </c>
      <c r="AT3">
        <f t="shared" si="9"/>
        <v>0</v>
      </c>
      <c r="AU3">
        <f t="shared" si="9"/>
        <v>21804.47631437318</v>
      </c>
      <c r="AW3">
        <v>0</v>
      </c>
      <c r="AX3">
        <f>IF(Z3&gt;0, (R3*SUMPRODUCT(K3:$K$98, X3:$X$98)-K3*$AZ$3)/Z3, 0)</f>
        <v>0</v>
      </c>
      <c r="AZ3">
        <f>C6*SUMPRODUCT(X4:X89, K4:K89)/1</f>
        <v>11348.112681266073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770.40331693218059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761.19908739903985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-761.19908739903985</v>
      </c>
      <c r="AK4">
        <f>G4*SUM(AB4, AE4:AF4)</f>
        <v>0</v>
      </c>
      <c r="AL4">
        <f t="shared" si="8"/>
        <v>-1248.0208373990399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-710.14001996365312</v>
      </c>
      <c r="AT4">
        <f t="shared" si="9"/>
        <v>0</v>
      </c>
      <c r="AU4">
        <f t="shared" si="9"/>
        <v>-1164.3071530917434</v>
      </c>
      <c r="AW4">
        <v>1</v>
      </c>
      <c r="AX4">
        <f>IF(Z4&gt;0, (R4*SUMPRODUCT(K4:$K$98, X4:$X$98)-K4*$AZ$3)/Z4, 0)</f>
        <v>770.40331693218059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250000</v>
      </c>
      <c r="S5">
        <f t="shared" si="1"/>
        <v>1219.0805852923722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761.19908739903985</v>
      </c>
      <c r="AC5">
        <f t="shared" si="2"/>
        <v>1190.0834089381333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-489.57221486979608</v>
      </c>
      <c r="AI5">
        <f t="shared" si="6"/>
        <v>-501.77488858242759</v>
      </c>
      <c r="AJ5">
        <f t="shared" si="7"/>
        <v>-428.88432153909343</v>
      </c>
      <c r="AK5">
        <f>G5*SUM(AB5, AE5:AF5)</f>
        <v>31.209162583360634</v>
      </c>
      <c r="AL5">
        <f t="shared" si="8"/>
        <v>-899.45004753816045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-418.63712616477136</v>
      </c>
      <c r="AR5">
        <f t="shared" si="9"/>
        <v>-429.07173029348218</v>
      </c>
      <c r="AS5">
        <f t="shared" si="9"/>
        <v>-366.74242200204344</v>
      </c>
      <c r="AT5">
        <f t="shared" si="9"/>
        <v>26.687205149871478</v>
      </c>
      <c r="AU5">
        <f t="shared" si="9"/>
        <v>-769.12694714565419</v>
      </c>
      <c r="AW5">
        <v>2</v>
      </c>
      <c r="AX5">
        <f>IF(Z5&gt;0, (R5*SUMPRODUCT(K5:$K$98, X5:$X$98)-K5*$AZ$3)/Z5, 0)</f>
        <v>1219.0805852923722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250000</v>
      </c>
      <c r="S6">
        <f t="shared" si="1"/>
        <v>1784.6696324917395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1190.0834089381333</v>
      </c>
      <c r="AC6">
        <f t="shared" si="2"/>
        <v>1721.2604840392032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-495.41659411260093</v>
      </c>
      <c r="AI6">
        <f t="shared" si="6"/>
        <v>-507.47247025840051</v>
      </c>
      <c r="AJ6">
        <f t="shared" si="7"/>
        <v>-531.17707510106993</v>
      </c>
      <c r="AK6">
        <f>G6*SUM(AB6, AE6:AF6)</f>
        <v>69.6198794228808</v>
      </c>
      <c r="AL6">
        <f t="shared" si="8"/>
        <v>-969.02966593658971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-382.16932946649672</v>
      </c>
      <c r="AR6">
        <f t="shared" si="9"/>
        <v>-391.46935323946741</v>
      </c>
      <c r="AS6">
        <f t="shared" si="9"/>
        <v>-409.75532315982946</v>
      </c>
      <c r="AT6">
        <f t="shared" si="9"/>
        <v>53.705473237607016</v>
      </c>
      <c r="AU6">
        <f t="shared" si="9"/>
        <v>-747.51920316168992</v>
      </c>
      <c r="AW6">
        <v>3</v>
      </c>
      <c r="AX6">
        <f>IF(Z6&gt;0, (R6*SUMPRODUCT(K6:$K$98, X6:$X$98)-K6*$AZ$3)/Z6, 0)</f>
        <v>1784.6696324917395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250000</v>
      </c>
      <c r="S7">
        <f t="shared" si="1"/>
        <v>2233.8013386363314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1721.2604840392032</v>
      </c>
      <c r="AC7">
        <f t="shared" si="2"/>
        <v>2128.3970872897098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-502.85903315460195</v>
      </c>
      <c r="AI7">
        <f t="shared" si="6"/>
        <v>-514.76920758728579</v>
      </c>
      <c r="AJ7">
        <f t="shared" si="7"/>
        <v>-407.1366032505066</v>
      </c>
      <c r="AK7">
        <f>G7*SUM(AB7, AE7:AF7)</f>
        <v>84.51388976632488</v>
      </c>
      <c r="AL7">
        <f t="shared" si="8"/>
        <v>-837.39192107146755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-352.93467526817216</v>
      </c>
      <c r="AR7">
        <f t="shared" si="9"/>
        <v>-361.29390373706633</v>
      </c>
      <c r="AS7">
        <f t="shared" si="9"/>
        <v>-285.75130480717939</v>
      </c>
      <c r="AT7">
        <f t="shared" si="9"/>
        <v>59.316588295546261</v>
      </c>
      <c r="AU7">
        <f t="shared" si="9"/>
        <v>-587.72862024869949</v>
      </c>
      <c r="AW7">
        <v>4</v>
      </c>
      <c r="AX7">
        <f>IF(Z7&gt;0, (R7*SUMPRODUCT(K7:$K$98, X7:$X$98)-K7*$AZ$3)/Z7, 0)</f>
        <v>2233.8013386363314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250000</v>
      </c>
      <c r="S8">
        <f t="shared" si="1"/>
        <v>2449.4722340658227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2128.3970872897098</v>
      </c>
      <c r="AC8">
        <f t="shared" si="2"/>
        <v>2305.553054205775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-510.24854694038135</v>
      </c>
      <c r="AI8">
        <f t="shared" si="6"/>
        <v>-522.01410720139131</v>
      </c>
      <c r="AJ8">
        <f t="shared" si="7"/>
        <v>-177.15596691606515</v>
      </c>
      <c r="AK8">
        <f t="shared" ref="AK8:AK71" si="22">G8*SUM(AB8:AB8, AE8:AF8)</f>
        <v>45.334857959270821</v>
      </c>
      <c r="AL8">
        <f t="shared" si="8"/>
        <v>-653.83521615818563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-334.28642819684836</v>
      </c>
      <c r="AR8">
        <f t="shared" si="9"/>
        <v>-341.99456796318725</v>
      </c>
      <c r="AS8">
        <f t="shared" si="9"/>
        <v>-116.06272231295537</v>
      </c>
      <c r="AT8">
        <f t="shared" si="9"/>
        <v>29.70087387977771</v>
      </c>
      <c r="AU8">
        <f t="shared" si="9"/>
        <v>-428.35641639636492</v>
      </c>
      <c r="AW8">
        <v>5</v>
      </c>
      <c r="AX8">
        <f>IF(Z8&gt;0, (R8*SUMPRODUCT(K8:$K$98, X8:$X$98)-K8*$AZ$3)/Z8, 0)</f>
        <v>2449.4722340658227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250000</v>
      </c>
      <c r="S9">
        <f t="shared" si="1"/>
        <v>2543.5176831857721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2305.553054205775</v>
      </c>
      <c r="AC9">
        <f t="shared" si="2"/>
        <v>2364.8616740187135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-518.02702928803467</v>
      </c>
      <c r="AI9">
        <f t="shared" si="6"/>
        <v>-529.64903259497009</v>
      </c>
      <c r="AJ9">
        <f t="shared" si="7"/>
        <v>-59.308619812938559</v>
      </c>
      <c r="AK9">
        <f t="shared" si="22"/>
        <v>13.602763019814072</v>
      </c>
      <c r="AL9">
        <f t="shared" si="8"/>
        <v>-575.35488938809453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-321.41533912881243</v>
      </c>
      <c r="AR9">
        <f t="shared" si="9"/>
        <v>-328.62633377399305</v>
      </c>
      <c r="AS9">
        <f t="shared" si="9"/>
        <v>-36.798659283545149</v>
      </c>
      <c r="AT9">
        <f t="shared" si="9"/>
        <v>8.4399779199000111</v>
      </c>
      <c r="AU9">
        <f t="shared" si="9"/>
        <v>-356.98501513763813</v>
      </c>
      <c r="AW9">
        <v>6</v>
      </c>
      <c r="AX9">
        <f>IF(Z9&gt;0, (R9*SUMPRODUCT(K9:$K$98, X9:$X$98)-K9*$AZ$3)/Z9, 0)</f>
        <v>2543.5176831857721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250000</v>
      </c>
      <c r="S10">
        <f t="shared" si="1"/>
        <v>2618.624474028552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2364.8616740187135</v>
      </c>
      <c r="AC10">
        <f t="shared" si="2"/>
        <v>2404.8173116878725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-527.82885366890628</v>
      </c>
      <c r="AI10">
        <f t="shared" si="6"/>
        <v>-539.30824550008901</v>
      </c>
      <c r="AJ10">
        <f t="shared" si="7"/>
        <v>-39.955637669158932</v>
      </c>
      <c r="AK10">
        <f t="shared" si="22"/>
        <v>9.6959328634767257</v>
      </c>
      <c r="AL10">
        <f t="shared" si="8"/>
        <v>-569.56795030577121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-310.68872454577638</v>
      </c>
      <c r="AR10">
        <f t="shared" si="9"/>
        <v>-317.4456829458349</v>
      </c>
      <c r="AS10">
        <f t="shared" si="9"/>
        <v>-23.518543974162899</v>
      </c>
      <c r="AT10">
        <f t="shared" si="9"/>
        <v>5.7071851864405172</v>
      </c>
      <c r="AU10">
        <f t="shared" si="9"/>
        <v>-335.25704173355729</v>
      </c>
      <c r="AW10">
        <v>7</v>
      </c>
      <c r="AX10">
        <f>IF(Z10&gt;0, (R10*SUMPRODUCT(K10:$K$98, X10:$X$98)-K10*$AZ$3)/Z10, 0)</f>
        <v>2618.624474028552</v>
      </c>
    </row>
    <row r="11" spans="1:52" x14ac:dyDescent="0.25">
      <c r="A11" t="s">
        <v>33</v>
      </c>
      <c r="C11" s="12">
        <f>AU91</f>
        <v>9163.1464305328554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250000</v>
      </c>
      <c r="S11">
        <f t="shared" si="1"/>
        <v>2675.4840722624631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2404.8173116878725</v>
      </c>
      <c r="AC11">
        <f t="shared" si="2"/>
        <v>2426.7164926181413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-537.05829588947608</v>
      </c>
      <c r="AI11">
        <f t="shared" si="6"/>
        <v>-548.39604088755243</v>
      </c>
      <c r="AJ11">
        <f t="shared" si="7"/>
        <v>-21.899180930268813</v>
      </c>
      <c r="AK11">
        <f t="shared" si="22"/>
        <v>5.7715615480508937</v>
      </c>
      <c r="AL11">
        <f t="shared" si="8"/>
        <v>-564.5236602697704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-300.38134329631299</v>
      </c>
      <c r="AR11">
        <f t="shared" si="9"/>
        <v>-306.72264199431146</v>
      </c>
      <c r="AS11">
        <f t="shared" si="9"/>
        <v>-12.248401030708383</v>
      </c>
      <c r="AT11">
        <f t="shared" si="9"/>
        <v>3.2280842210054153</v>
      </c>
      <c r="AU11">
        <f t="shared" si="9"/>
        <v>-315.74295880401451</v>
      </c>
      <c r="AW11">
        <v>8</v>
      </c>
      <c r="AX11">
        <f>IF(Z11&gt;0, (R11*SUMPRODUCT(K11:$K$98, X11:$X$98)-K11*$AZ$3)/Z11, 0)</f>
        <v>2675.4840722624631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250000</v>
      </c>
      <c r="S12">
        <f t="shared" si="1"/>
        <v>2725.9526906748411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2426.7164926181413</v>
      </c>
      <c r="AC12">
        <f t="shared" si="2"/>
        <v>2441.7900535627987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-548.20650098028852</v>
      </c>
      <c r="AI12">
        <f t="shared" si="6"/>
        <v>-559.40345820333516</v>
      </c>
      <c r="AJ12">
        <f t="shared" si="7"/>
        <v>-15.073560944657402</v>
      </c>
      <c r="AK12">
        <f t="shared" si="22"/>
        <v>5.5814479330217246</v>
      </c>
      <c r="AL12">
        <f t="shared" si="8"/>
        <v>-568.8955712149708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-291.37758309149632</v>
      </c>
      <c r="AR12">
        <f t="shared" si="9"/>
        <v>-297.32888488707192</v>
      </c>
      <c r="AS12">
        <f t="shared" si="9"/>
        <v>-8.0117578846343704</v>
      </c>
      <c r="AT12">
        <f t="shared" si="9"/>
        <v>2.9665989111161126</v>
      </c>
      <c r="AU12">
        <f t="shared" si="9"/>
        <v>-302.37404386059012</v>
      </c>
      <c r="AW12">
        <v>9</v>
      </c>
      <c r="AX12">
        <f>IF(Z12&gt;0, (R12*SUMPRODUCT(K12:$K$98, X12:$X$98)-K12*$AZ$3)/Z12, 0)</f>
        <v>2725.9526906748411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250000</v>
      </c>
      <c r="S13">
        <f t="shared" si="1"/>
        <v>2768.1117783617096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2441.7900535627987</v>
      </c>
      <c r="AC13">
        <f t="shared" si="2"/>
        <v>2448.5544965952722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-560.33627242639943</v>
      </c>
      <c r="AI13">
        <f t="shared" si="6"/>
        <v>-571.39324326359429</v>
      </c>
      <c r="AJ13">
        <f t="shared" si="7"/>
        <v>-6.7644430324735367</v>
      </c>
      <c r="AK13">
        <f t="shared" si="22"/>
        <v>4.8835801071255975</v>
      </c>
      <c r="AL13">
        <f t="shared" si="8"/>
        <v>-573.27410618894226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-283.10331327291016</v>
      </c>
      <c r="AR13">
        <f t="shared" si="9"/>
        <v>-288.68971778179008</v>
      </c>
      <c r="AS13">
        <f t="shared" si="9"/>
        <v>-3.417655306601004</v>
      </c>
      <c r="AT13">
        <f t="shared" si="9"/>
        <v>2.4673714285425454</v>
      </c>
      <c r="AU13">
        <f t="shared" si="9"/>
        <v>-289.64000165984851</v>
      </c>
      <c r="AW13">
        <v>10</v>
      </c>
      <c r="AX13">
        <f>IF(Z13&gt;0, (R13*SUMPRODUCT(K13:$K$98, X13:$X$98)-K13*$AZ$3)/Z13, 0)</f>
        <v>2768.1117783617096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250000</v>
      </c>
      <c r="S14">
        <f t="shared" si="1"/>
        <v>3182.6195760774017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2448.5544965952722</v>
      </c>
      <c r="AC14">
        <f t="shared" si="2"/>
        <v>2779.7548085777935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-573.71238241127708</v>
      </c>
      <c r="AI14">
        <f t="shared" si="6"/>
        <v>-584.63009792097932</v>
      </c>
      <c r="AJ14">
        <f t="shared" si="7"/>
        <v>-331.20031198252127</v>
      </c>
      <c r="AK14">
        <f t="shared" si="22"/>
        <v>171.39881476166906</v>
      </c>
      <c r="AL14">
        <f t="shared" si="8"/>
        <v>-744.43159514183151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-258.80485318569725</v>
      </c>
      <c r="AR14">
        <f t="shared" si="9"/>
        <v>-263.72989549999426</v>
      </c>
      <c r="AS14">
        <f t="shared" si="9"/>
        <v>-149.40630661906499</v>
      </c>
      <c r="AT14">
        <f t="shared" si="9"/>
        <v>77.318960598617096</v>
      </c>
      <c r="AU14">
        <f t="shared" si="9"/>
        <v>-335.81724152044217</v>
      </c>
      <c r="AW14">
        <v>11</v>
      </c>
      <c r="AX14">
        <f>IF(Z14&gt;0, (R14*SUMPRODUCT(K14:$K$98, X14:$X$98)-K14*$AZ$3)/Z14, 0)</f>
        <v>3182.6195760774017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250000</v>
      </c>
      <c r="S15">
        <f t="shared" si="1"/>
        <v>3559.4603996957453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2779.7548085777935</v>
      </c>
      <c r="AC15">
        <f t="shared" si="2"/>
        <v>3069.4353350844403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-587.85631251044344</v>
      </c>
      <c r="AI15">
        <f t="shared" si="6"/>
        <v>-598.63545804942316</v>
      </c>
      <c r="AJ15">
        <f t="shared" si="7"/>
        <v>-289.68052650664686</v>
      </c>
      <c r="AK15">
        <f t="shared" si="22"/>
        <v>194.58283660044557</v>
      </c>
      <c r="AL15">
        <f t="shared" si="8"/>
        <v>-693.73314795562442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-236.77255257322545</v>
      </c>
      <c r="AR15">
        <f t="shared" si="9"/>
        <v>-241.11409956269864</v>
      </c>
      <c r="AS15">
        <f t="shared" si="9"/>
        <v>-116.67544641789685</v>
      </c>
      <c r="AT15">
        <f t="shared" si="9"/>
        <v>78.372680412456845</v>
      </c>
      <c r="AU15">
        <f t="shared" si="9"/>
        <v>-279.41686556813863</v>
      </c>
      <c r="AW15">
        <v>12</v>
      </c>
      <c r="AX15">
        <f>IF(Z15&gt;0, (R15*SUMPRODUCT(K15:$K$98, X15:$X$98)-K15*$AZ$3)/Z15, 0)</f>
        <v>3559.4603996957453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250000</v>
      </c>
      <c r="S16">
        <f t="shared" si="1"/>
        <v>3902.7725249069804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3069.4353350844403</v>
      </c>
      <c r="AC16">
        <f t="shared" si="2"/>
        <v>3322.3818715222419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-605.18068223099635</v>
      </c>
      <c r="AI16">
        <f t="shared" si="6"/>
        <v>-615.82177728047475</v>
      </c>
      <c r="AJ16">
        <f t="shared" si="7"/>
        <v>-252.94653643780157</v>
      </c>
      <c r="AK16">
        <f t="shared" si="22"/>
        <v>214.86047345591084</v>
      </c>
      <c r="AL16">
        <f t="shared" si="8"/>
        <v>-653.90784026236543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-217.63423040268484</v>
      </c>
      <c r="AR16">
        <f t="shared" si="9"/>
        <v>-221.46096611935977</v>
      </c>
      <c r="AS16">
        <f t="shared" si="9"/>
        <v>-90.964279606091594</v>
      </c>
      <c r="AT16">
        <f t="shared" si="9"/>
        <v>77.267822912240717</v>
      </c>
      <c r="AU16">
        <f t="shared" si="9"/>
        <v>-235.15742281321062</v>
      </c>
      <c r="AW16">
        <v>13</v>
      </c>
      <c r="AX16">
        <f>IF(Z16&gt;0, (R16*SUMPRODUCT(K16:$K$98, X16:$X$98)-K16*$AZ$3)/Z16, 0)</f>
        <v>3902.7725249069804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250000</v>
      </c>
      <c r="S17">
        <f t="shared" si="1"/>
        <v>4215.295044121558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3322.3818715222419</v>
      </c>
      <c r="AC17">
        <f t="shared" si="2"/>
        <v>3541.9968277365438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-625.53783659309329</v>
      </c>
      <c r="AI17">
        <f t="shared" si="6"/>
        <v>-636.04124380024723</v>
      </c>
      <c r="AJ17">
        <f t="shared" si="7"/>
        <v>-219.61495621430186</v>
      </c>
      <c r="AK17">
        <f t="shared" si="22"/>
        <v>232.56673100655695</v>
      </c>
      <c r="AL17">
        <f t="shared" si="8"/>
        <v>-623.08946900799219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-200.85271587348865</v>
      </c>
      <c r="AR17">
        <f t="shared" si="9"/>
        <v>-204.22523427297011</v>
      </c>
      <c r="AS17">
        <f t="shared" si="9"/>
        <v>-70.515735134936605</v>
      </c>
      <c r="AT17">
        <f t="shared" si="9"/>
        <v>74.674395075595655</v>
      </c>
      <c r="AU17">
        <f t="shared" si="9"/>
        <v>-200.06657433231109</v>
      </c>
      <c r="AW17">
        <v>14</v>
      </c>
      <c r="AX17">
        <f>IF(Z17&gt;0, (R17*SUMPRODUCT(K17:$K$98, X17:$X$98)-K17*$AZ$3)/Z17, 0)</f>
        <v>4215.295044121558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250000</v>
      </c>
      <c r="S18">
        <f t="shared" si="1"/>
        <v>4502.8926644398216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3541.9968277365438</v>
      </c>
      <c r="AC18">
        <f t="shared" si="2"/>
        <v>3731.5451713425095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-792.57261314989296</v>
      </c>
      <c r="AI18">
        <f t="shared" si="6"/>
        <v>-802.93135765431794</v>
      </c>
      <c r="AJ18">
        <f t="shared" si="7"/>
        <v>-189.54834360596578</v>
      </c>
      <c r="AK18">
        <f t="shared" si="22"/>
        <v>247.93977794155808</v>
      </c>
      <c r="AL18">
        <f t="shared" si="8"/>
        <v>-744.53992331872564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-227.21927174060852</v>
      </c>
      <c r="AR18">
        <f t="shared" si="9"/>
        <v>-230.18897614799175</v>
      </c>
      <c r="AS18">
        <f t="shared" si="9"/>
        <v>-54.340808500332159</v>
      </c>
      <c r="AT18">
        <f t="shared" si="9"/>
        <v>71.080800477715357</v>
      </c>
      <c r="AU18">
        <f t="shared" si="9"/>
        <v>-213.44898417060855</v>
      </c>
      <c r="AW18">
        <v>15</v>
      </c>
      <c r="AX18">
        <f>IF(Z18&gt;0, (R18*SUMPRODUCT(K18:$K$98, X18:$X$98)-K18*$AZ$3)/Z18, 0)</f>
        <v>4502.8926644398216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250000</v>
      </c>
      <c r="S19">
        <f t="shared" si="1"/>
        <v>4718.639734722713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3731.5451713425095</v>
      </c>
      <c r="AC19">
        <f t="shared" si="2"/>
        <v>3852.898274137126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-971.31026052042387</v>
      </c>
      <c r="AI19">
        <f t="shared" si="6"/>
        <v>-981.51685206677848</v>
      </c>
      <c r="AJ19">
        <f t="shared" si="7"/>
        <v>-121.35310279461646</v>
      </c>
      <c r="AK19">
        <f t="shared" si="22"/>
        <v>261.20816199397569</v>
      </c>
      <c r="AL19">
        <f t="shared" si="8"/>
        <v>-841.66179286741931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-248.62572117312033</v>
      </c>
      <c r="AR19">
        <f t="shared" si="9"/>
        <v>-251.23829646144503</v>
      </c>
      <c r="AS19">
        <f t="shared" si="9"/>
        <v>-31.062682981173861</v>
      </c>
      <c r="AT19">
        <f t="shared" si="9"/>
        <v>66.861300957802328</v>
      </c>
      <c r="AU19">
        <f t="shared" si="9"/>
        <v>-215.43967848481657</v>
      </c>
      <c r="AW19">
        <v>16</v>
      </c>
      <c r="AX19">
        <f>IF(Z19&gt;0, (R19*SUMPRODUCT(K19:$K$98, X19:$X$98)-K19*$AZ$3)/Z19, 0)</f>
        <v>4718.639734722713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250000</v>
      </c>
      <c r="S20">
        <f t="shared" si="1"/>
        <v>4871.650400854659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3852.898274137126</v>
      </c>
      <c r="AC20">
        <f t="shared" si="2"/>
        <v>3915.4978873704586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-1157.6887701002061</v>
      </c>
      <c r="AI20">
        <f t="shared" si="6"/>
        <v>-1167.7354112925921</v>
      </c>
      <c r="AJ20">
        <f t="shared" si="7"/>
        <v>-62.599613233332548</v>
      </c>
      <c r="AK20">
        <f t="shared" si="22"/>
        <v>269.70287918959883</v>
      </c>
      <c r="AL20">
        <f t="shared" si="8"/>
        <v>-960.63214533632572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-264.58296394946791</v>
      </c>
      <c r="AR20">
        <f t="shared" si="9"/>
        <v>-266.87906474362887</v>
      </c>
      <c r="AS20">
        <f t="shared" si="9"/>
        <v>-14.306773667616932</v>
      </c>
      <c r="AT20">
        <f t="shared" si="9"/>
        <v>61.6390078272183</v>
      </c>
      <c r="AU20">
        <f t="shared" si="9"/>
        <v>-219.54683058402748</v>
      </c>
      <c r="AW20">
        <v>17</v>
      </c>
      <c r="AX20">
        <f>IF(Z20&gt;0, (R20*SUMPRODUCT(K20:$K$98, X20:$X$98)-K20*$AZ$3)/Z20, 0)</f>
        <v>4871.650400854659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250000</v>
      </c>
      <c r="S21">
        <f t="shared" si="1"/>
        <v>4971.7317296283618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3915.4978873704586</v>
      </c>
      <c r="AC21">
        <f t="shared" si="2"/>
        <v>3928.794686283893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-1366.8443286271875</v>
      </c>
      <c r="AI21">
        <f t="shared" si="6"/>
        <v>-1376.7221611912184</v>
      </c>
      <c r="AJ21">
        <f t="shared" si="7"/>
        <v>-13.296798913434486</v>
      </c>
      <c r="AK21">
        <f t="shared" si="22"/>
        <v>274.08485211593211</v>
      </c>
      <c r="AL21">
        <f t="shared" si="8"/>
        <v>-1115.9341079887208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-278.91449777991636</v>
      </c>
      <c r="AR21">
        <f t="shared" si="9"/>
        <v>-280.93014114986607</v>
      </c>
      <c r="AS21">
        <f t="shared" si="9"/>
        <v>-2.7133082483108963</v>
      </c>
      <c r="AT21">
        <f t="shared" si="9"/>
        <v>55.929001771385245</v>
      </c>
      <c r="AU21">
        <f t="shared" si="9"/>
        <v>-227.71444762679172</v>
      </c>
      <c r="AW21">
        <v>18</v>
      </c>
      <c r="AX21">
        <f>IF(Z21&gt;0, (R21*SUMPRODUCT(K21:$K$98, X21:$X$98)-K21*$AZ$3)/Z21, 0)</f>
        <v>4971.7317296283618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250000</v>
      </c>
      <c r="S22">
        <f t="shared" si="1"/>
        <v>5023.6261884684263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3928.794686283893</v>
      </c>
      <c r="AC22">
        <f t="shared" si="2"/>
        <v>3897.9871196315685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-1598.3433479149614</v>
      </c>
      <c r="AI22">
        <f t="shared" si="6"/>
        <v>-1608.0424849859562</v>
      </c>
      <c r="AJ22">
        <f t="shared" si="7"/>
        <v>30.807566652324567</v>
      </c>
      <c r="AK22">
        <f t="shared" si="22"/>
        <v>275.01562803987252</v>
      </c>
      <c r="AL22">
        <f t="shared" si="8"/>
        <v>-1302.2192902937591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-291.20852814732802</v>
      </c>
      <c r="AR22">
        <f t="shared" si="9"/>
        <v>-292.9756524854298</v>
      </c>
      <c r="AS22">
        <f t="shared" si="9"/>
        <v>5.6129530318547429</v>
      </c>
      <c r="AT22">
        <f t="shared" si="9"/>
        <v>50.106190489970544</v>
      </c>
      <c r="AU22">
        <f t="shared" si="9"/>
        <v>-237.25650896360452</v>
      </c>
      <c r="AW22">
        <v>19</v>
      </c>
      <c r="AX22">
        <f>IF(Z22&gt;0, (R22*SUMPRODUCT(K22:$K$98, X22:$X$98)-K22*$AZ$3)/Z22, 0)</f>
        <v>5023.6261884684263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250000</v>
      </c>
      <c r="S23">
        <f t="shared" si="1"/>
        <v>5032.0234828642342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3897.9871196315685</v>
      </c>
      <c r="AC23">
        <f t="shared" si="2"/>
        <v>3828.3026371338779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-1845.93608167965</v>
      </c>
      <c r="AI23">
        <f t="shared" si="6"/>
        <v>-1855.445930575851</v>
      </c>
      <c r="AJ23">
        <f t="shared" si="7"/>
        <v>69.684482497690624</v>
      </c>
      <c r="AK23">
        <f t="shared" si="22"/>
        <v>272.85909837420979</v>
      </c>
      <c r="AL23">
        <f t="shared" si="8"/>
        <v>-1512.9023497039507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-300.28431475025019</v>
      </c>
      <c r="AR23">
        <f t="shared" si="9"/>
        <v>-301.83131222622768</v>
      </c>
      <c r="AS23">
        <f t="shared" si="9"/>
        <v>11.335797205125685</v>
      </c>
      <c r="AT23">
        <f t="shared" si="9"/>
        <v>44.386860515839913</v>
      </c>
      <c r="AU23">
        <f t="shared" si="9"/>
        <v>-246.10865450526208</v>
      </c>
      <c r="AW23">
        <v>20</v>
      </c>
      <c r="AX23">
        <f>IF(Z23&gt;0, (R23*SUMPRODUCT(K23:$K$98, X23:$X$98)-K23*$AZ$3)/Z23, 0)</f>
        <v>5032.0234828642342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250000</v>
      </c>
      <c r="S24">
        <f t="shared" si="1"/>
        <v>5003.0422654121703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3828.3026371338779</v>
      </c>
      <c r="AC24">
        <f t="shared" si="2"/>
        <v>3725.8076488565166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-2117.9057337927006</v>
      </c>
      <c r="AI24">
        <f t="shared" si="6"/>
        <v>-2127.2145889132498</v>
      </c>
      <c r="AJ24">
        <f t="shared" si="7"/>
        <v>102.49498827736124</v>
      </c>
      <c r="AK24">
        <f t="shared" si="22"/>
        <v>267.98118459937149</v>
      </c>
      <c r="AL24">
        <f t="shared" si="8"/>
        <v>-1756.738416036517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-307.61293411037428</v>
      </c>
      <c r="AR24">
        <f t="shared" si="9"/>
        <v>-308.96498873261311</v>
      </c>
      <c r="AS24">
        <f t="shared" si="9"/>
        <v>14.886774029902849</v>
      </c>
      <c r="AT24">
        <f t="shared" si="9"/>
        <v>38.922638135250999</v>
      </c>
      <c r="AU24">
        <f t="shared" si="9"/>
        <v>-255.15557656745926</v>
      </c>
      <c r="AW24">
        <v>21</v>
      </c>
      <c r="AX24">
        <f>IF(Z24&gt;0, (R24*SUMPRODUCT(K24:$K$98, X24:$X$98)-K24*$AZ$3)/Z24, 0)</f>
        <v>5003.0422654121703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250000</v>
      </c>
      <c r="S25">
        <f t="shared" si="1"/>
        <v>4940.5994155599237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3725.8076488565166</v>
      </c>
      <c r="AC25">
        <f t="shared" si="2"/>
        <v>3594.7923276683641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-2414.7144117910443</v>
      </c>
      <c r="AI25">
        <f t="shared" si="6"/>
        <v>-2423.8094426397984</v>
      </c>
      <c r="AJ25">
        <f t="shared" si="7"/>
        <v>131.01532118815248</v>
      </c>
      <c r="AK25">
        <f t="shared" si="22"/>
        <v>260.80653541995616</v>
      </c>
      <c r="AL25">
        <f t="shared" si="8"/>
        <v>-2031.9875860316897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-313.14517002987327</v>
      </c>
      <c r="AR25">
        <f t="shared" si="9"/>
        <v>-314.3246324821007</v>
      </c>
      <c r="AS25">
        <f t="shared" si="9"/>
        <v>16.990338414202785</v>
      </c>
      <c r="AT25">
        <f t="shared" si="9"/>
        <v>33.821932101033745</v>
      </c>
      <c r="AU25">
        <f t="shared" si="9"/>
        <v>-263.51236196686415</v>
      </c>
      <c r="AW25">
        <v>22</v>
      </c>
      <c r="AX25">
        <f>IF(Z25&gt;0, (R25*SUMPRODUCT(K25:$K$98, X25:$X$98)-K25*$AZ$3)/Z25, 0)</f>
        <v>4940.5994155599237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250000</v>
      </c>
      <c r="S26">
        <f t="shared" si="1"/>
        <v>4847.5486779024277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3594.7923276683641</v>
      </c>
      <c r="AC26">
        <f t="shared" si="2"/>
        <v>3439.3235977476174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-2707.2394335827512</v>
      </c>
      <c r="AI26">
        <f t="shared" si="6"/>
        <v>-2716.1081521513388</v>
      </c>
      <c r="AJ26">
        <f t="shared" si="7"/>
        <v>155.46872992074668</v>
      </c>
      <c r="AK26">
        <f t="shared" si="22"/>
        <v>251.6354629367855</v>
      </c>
      <c r="AL26">
        <f t="shared" si="8"/>
        <v>-2309.0039592938065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-313.46466177519034</v>
      </c>
      <c r="AR26">
        <f t="shared" si="9"/>
        <v>-314.49154910255265</v>
      </c>
      <c r="AS26">
        <f t="shared" si="9"/>
        <v>18.001345664772227</v>
      </c>
      <c r="AT26">
        <f t="shared" si="9"/>
        <v>29.136257510749594</v>
      </c>
      <c r="AU26">
        <f t="shared" si="9"/>
        <v>-267.35394592703085</v>
      </c>
      <c r="AW26">
        <v>23</v>
      </c>
      <c r="AX26">
        <f>IF(Z26&gt;0, (R26*SUMPRODUCT(K26:$K$98, X26:$X$98)-K26*$AZ$3)/Z26, 0)</f>
        <v>4847.5486779024277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250000</v>
      </c>
      <c r="S27">
        <f t="shared" si="1"/>
        <v>4731.586918342382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3439.3235977476174</v>
      </c>
      <c r="AC27">
        <f t="shared" si="2"/>
        <v>3266.6414717841471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-3003.0653517832166</v>
      </c>
      <c r="AI27">
        <f t="shared" si="6"/>
        <v>-3011.6952298985289</v>
      </c>
      <c r="AJ27">
        <f t="shared" si="7"/>
        <v>172.6821259634703</v>
      </c>
      <c r="AK27">
        <f t="shared" si="22"/>
        <v>240.75265184233325</v>
      </c>
      <c r="AL27">
        <f t="shared" si="8"/>
        <v>-2598.2604520927252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-310.46216472798704</v>
      </c>
      <c r="AR27">
        <f t="shared" si="9"/>
        <v>-311.35433666804408</v>
      </c>
      <c r="AS27">
        <f t="shared" si="9"/>
        <v>17.852181140385646</v>
      </c>
      <c r="AT27">
        <f t="shared" si="9"/>
        <v>24.88943153054959</v>
      </c>
      <c r="AU27">
        <f t="shared" si="9"/>
        <v>-268.61272399710884</v>
      </c>
      <c r="AW27">
        <v>24</v>
      </c>
      <c r="AX27">
        <f>IF(Z27&gt;0, (R27*SUMPRODUCT(K27:$K$98, X27:$X$98)-K27*$AZ$3)/Z27, 0)</f>
        <v>4731.586918342382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250000</v>
      </c>
      <c r="S28">
        <f t="shared" si="1"/>
        <v>4598.1670512427118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3266.6414717841471</v>
      </c>
      <c r="AC28">
        <f t="shared" si="2"/>
        <v>3081.877999745197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-3311.44992650522</v>
      </c>
      <c r="AI28">
        <f t="shared" si="6"/>
        <v>-3319.8279333430542</v>
      </c>
      <c r="AJ28">
        <f t="shared" si="7"/>
        <v>184.76347203895011</v>
      </c>
      <c r="AK28">
        <f t="shared" si="22"/>
        <v>228.66490302489032</v>
      </c>
      <c r="AL28">
        <f t="shared" si="8"/>
        <v>-2906.3995582792136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-305.66384205459536</v>
      </c>
      <c r="AR28">
        <f t="shared" si="9"/>
        <v>-306.43717513093594</v>
      </c>
      <c r="AS28">
        <f t="shared" si="9"/>
        <v>17.054617762067274</v>
      </c>
      <c r="AT28">
        <f t="shared" si="9"/>
        <v>21.106945402430885</v>
      </c>
      <c r="AU28">
        <f t="shared" si="9"/>
        <v>-268.27561196643779</v>
      </c>
      <c r="AW28">
        <v>25</v>
      </c>
      <c r="AX28">
        <f>IF(Z28&gt;0, (R28*SUMPRODUCT(K28:$K$98, X28:$X$98)-K28*$AZ$3)/Z28, 0)</f>
        <v>4598.1670512427118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250000</v>
      </c>
      <c r="S29">
        <f t="shared" si="1"/>
        <v>4451.4975017477991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3081.877999745197</v>
      </c>
      <c r="AC29">
        <f t="shared" si="2"/>
        <v>2888.4451333058128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-3666.9259120957831</v>
      </c>
      <c r="AI29">
        <f t="shared" si="6"/>
        <v>-3675.0367925696341</v>
      </c>
      <c r="AJ29">
        <f t="shared" si="7"/>
        <v>193.43286643938427</v>
      </c>
      <c r="AK29">
        <f t="shared" si="22"/>
        <v>215.73145998216381</v>
      </c>
      <c r="AL29">
        <f t="shared" si="8"/>
        <v>-3265.872466148086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-302.21080528409414</v>
      </c>
      <c r="AR29">
        <f t="shared" si="9"/>
        <v>-302.8792659452381</v>
      </c>
      <c r="AS29">
        <f t="shared" si="9"/>
        <v>15.941828042455958</v>
      </c>
      <c r="AT29">
        <f t="shared" si="9"/>
        <v>17.779573356326942</v>
      </c>
      <c r="AU29">
        <f t="shared" si="9"/>
        <v>-269.15786454645524</v>
      </c>
      <c r="AW29">
        <v>26</v>
      </c>
      <c r="AX29">
        <f>IF(Z29&gt;0, (R29*SUMPRODUCT(K29:$K$98, X29:$X$98)-K29*$AZ$3)/Z29, 0)</f>
        <v>4451.4975017477991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250000</v>
      </c>
      <c r="S30">
        <f t="shared" si="1"/>
        <v>4289.2830124296534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2888.4451333058128</v>
      </c>
      <c r="AC30">
        <f t="shared" si="2"/>
        <v>2686.4405562495863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-4016.7844294575561</v>
      </c>
      <c r="AI30">
        <f t="shared" si="6"/>
        <v>-4024.6133619051957</v>
      </c>
      <c r="AJ30">
        <f t="shared" si="7"/>
        <v>202.00457705622648</v>
      </c>
      <c r="AK30">
        <f t="shared" si="22"/>
        <v>202.19115933140691</v>
      </c>
      <c r="AL30">
        <f t="shared" si="8"/>
        <v>-3620.4176255175621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-295.57544690877762</v>
      </c>
      <c r="AR30">
        <f t="shared" si="9"/>
        <v>-296.15153961369333</v>
      </c>
      <c r="AS30">
        <f t="shared" si="9"/>
        <v>14.864525141837376</v>
      </c>
      <c r="AT30">
        <f t="shared" si="9"/>
        <v>14.878254815495556</v>
      </c>
      <c r="AU30">
        <f t="shared" si="9"/>
        <v>-266.40875965636042</v>
      </c>
      <c r="AW30">
        <v>27</v>
      </c>
      <c r="AX30">
        <f>IF(Z30&gt;0, (R30*SUMPRODUCT(K30:$K$98, X30:$X$98)-K30*$AZ$3)/Z30, 0)</f>
        <v>4289.2830124296534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250000</v>
      </c>
      <c r="S31">
        <f t="shared" si="1"/>
        <v>4115.0441688233286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2686.4405562495863</v>
      </c>
      <c r="AC31">
        <f t="shared" si="2"/>
        <v>2480.3349559728335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-4325.843429269682</v>
      </c>
      <c r="AI31">
        <f t="shared" si="6"/>
        <v>-4333.3777802213817</v>
      </c>
      <c r="AJ31">
        <f t="shared" si="7"/>
        <v>206.10560027675274</v>
      </c>
      <c r="AK31">
        <f t="shared" si="22"/>
        <v>188.05083893747107</v>
      </c>
      <c r="AL31">
        <f t="shared" si="8"/>
        <v>-3939.2213410071581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-284.21212631083336</v>
      </c>
      <c r="AR31">
        <f t="shared" si="9"/>
        <v>-284.70714050618443</v>
      </c>
      <c r="AS31">
        <f t="shared" si="9"/>
        <v>13.541338667709493</v>
      </c>
      <c r="AT31">
        <f t="shared" si="9"/>
        <v>12.355123263899054</v>
      </c>
      <c r="AU31">
        <f t="shared" si="9"/>
        <v>-258.81067857457589</v>
      </c>
      <c r="AW31">
        <v>28</v>
      </c>
      <c r="AX31">
        <f>IF(Z31&gt;0, (R31*SUMPRODUCT(K31:$K$98, X31:$X$98)-K31*$AZ$3)/Z31, 0)</f>
        <v>4115.0441688233286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250000</v>
      </c>
      <c r="S32">
        <f t="shared" si="1"/>
        <v>3936.5852124063422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2480.3349559728335</v>
      </c>
      <c r="AC32">
        <f t="shared" si="2"/>
        <v>2276.0066212977363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-4638.210939910492</v>
      </c>
      <c r="AI32">
        <f t="shared" si="6"/>
        <v>-4645.4380368056791</v>
      </c>
      <c r="AJ32">
        <f t="shared" si="7"/>
        <v>204.32833467509727</v>
      </c>
      <c r="AK32">
        <f t="shared" si="22"/>
        <v>173.62344691809835</v>
      </c>
      <c r="AL32">
        <f t="shared" si="8"/>
        <v>-4267.4862552124832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-272.08479998181105</v>
      </c>
      <c r="AR32">
        <f t="shared" si="9"/>
        <v>-272.50875293234549</v>
      </c>
      <c r="AS32">
        <f t="shared" si="9"/>
        <v>11.986223738190581</v>
      </c>
      <c r="AT32">
        <f t="shared" si="9"/>
        <v>10.185026390320882</v>
      </c>
      <c r="AU32">
        <f t="shared" si="9"/>
        <v>-250.33750280383401</v>
      </c>
      <c r="AW32">
        <v>29</v>
      </c>
      <c r="AX32">
        <f>IF(Z32&gt;0, (R32*SUMPRODUCT(K32:$K$98, X32:$X$98)-K32*$AZ$3)/Z32, 0)</f>
        <v>3936.5852124063422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250000</v>
      </c>
      <c r="S33">
        <f t="shared" si="1"/>
        <v>3755.0756428712439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2276.0066212977363</v>
      </c>
      <c r="AC33">
        <f t="shared" si="2"/>
        <v>2075.2466352764031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-4933.7468095668864</v>
      </c>
      <c r="AI33">
        <f t="shared" si="6"/>
        <v>-4940.6549481526436</v>
      </c>
      <c r="AJ33">
        <f t="shared" si="7"/>
        <v>200.75998602133313</v>
      </c>
      <c r="AK33">
        <f t="shared" si="22"/>
        <v>159.32046349084155</v>
      </c>
      <c r="AL33">
        <f t="shared" si="8"/>
        <v>-4580.5744986404688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-258.41196623337379</v>
      </c>
      <c r="AR33">
        <f t="shared" si="9"/>
        <v>-258.77378976098095</v>
      </c>
      <c r="AS33">
        <f t="shared" si="9"/>
        <v>10.515088173588614</v>
      </c>
      <c r="AT33">
        <f t="shared" si="9"/>
        <v>8.3446345791495897</v>
      </c>
      <c r="AU33">
        <f t="shared" si="9"/>
        <v>-239.91406700824274</v>
      </c>
      <c r="AW33">
        <v>30</v>
      </c>
      <c r="AX33">
        <f>IF(Z33&gt;0, (R33*SUMPRODUCT(K33:$K$98, X33:$X$98)-K33*$AZ$3)/Z33, 0)</f>
        <v>3755.0756428712439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250000</v>
      </c>
      <c r="S34">
        <f t="shared" si="1"/>
        <v>3573.7882038406142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2075.2466352764031</v>
      </c>
      <c r="AC34">
        <f t="shared" si="2"/>
        <v>1880.5175386505996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-5231.830539115721</v>
      </c>
      <c r="AI34">
        <f t="shared" si="6"/>
        <v>-5238.4080047886646</v>
      </c>
      <c r="AJ34">
        <f t="shared" si="7"/>
        <v>194.72909662580355</v>
      </c>
      <c r="AK34">
        <f t="shared" si="22"/>
        <v>145.26726446934822</v>
      </c>
      <c r="AL34">
        <f t="shared" si="8"/>
        <v>-4898.4116436935128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-244.66475277238007</v>
      </c>
      <c r="AR34">
        <f t="shared" si="9"/>
        <v>-244.9723456886085</v>
      </c>
      <c r="AS34">
        <f t="shared" si="9"/>
        <v>9.1064391186480922</v>
      </c>
      <c r="AT34">
        <f t="shared" si="9"/>
        <v>6.79337357767713</v>
      </c>
      <c r="AU34">
        <f t="shared" ref="AU34:AU89" si="23">AL34*$K34</f>
        <v>-229.07253299228327</v>
      </c>
      <c r="AW34">
        <v>31</v>
      </c>
      <c r="AX34">
        <f>IF(Z34&gt;0, (R34*SUMPRODUCT(K34:$K$98, X34:$X$98)-K34*$AZ$3)/Z34, 0)</f>
        <v>3573.7882038406142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250000</v>
      </c>
      <c r="S35">
        <f t="shared" si="1"/>
        <v>3393.9504475810772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1880.5175386505996</v>
      </c>
      <c r="AC35">
        <f t="shared" si="2"/>
        <v>1692.7124908849787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-5547.8152522738037</v>
      </c>
      <c r="AI35">
        <f t="shared" ref="AI35:AI66" si="25">SUM(AE35:AH35)</f>
        <v>-5554.0495525274046</v>
      </c>
      <c r="AJ35">
        <f t="shared" si="7"/>
        <v>187.80504776562088</v>
      </c>
      <c r="AK35">
        <f t="shared" si="22"/>
        <v>131.63622770554198</v>
      </c>
      <c r="AL35">
        <f t="shared" ref="AL35:AL89" si="26">SUM(AI35:AK35)</f>
        <v>-5234.6082770562416</v>
      </c>
      <c r="AN35">
        <f t="shared" ref="AN35:AT66" si="27">AE35*$K35</f>
        <v>0</v>
      </c>
      <c r="AO35">
        <f t="shared" si="27"/>
        <v>0</v>
      </c>
      <c r="AP35">
        <f t="shared" si="27"/>
        <v>-0.26030794965615545</v>
      </c>
      <c r="AQ35">
        <f t="shared" si="27"/>
        <v>-231.64434734379461</v>
      </c>
      <c r="AR35">
        <f t="shared" si="27"/>
        <v>-231.90465529345079</v>
      </c>
      <c r="AS35">
        <f t="shared" si="27"/>
        <v>7.8416413920249175</v>
      </c>
      <c r="AT35">
        <f t="shared" si="27"/>
        <v>5.4963596780105037</v>
      </c>
      <c r="AU35">
        <f t="shared" si="23"/>
        <v>-218.56665422341536</v>
      </c>
      <c r="AW35">
        <v>32</v>
      </c>
      <c r="AX35">
        <f>IF(Z35&gt;0, (R35*SUMPRODUCT(K35:$K$98, X35:$X$98)-K35*$AZ$3)/Z35, 0)</f>
        <v>3393.9504475810772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250000</v>
      </c>
      <c r="S36">
        <f t="shared" si="1"/>
        <v>3213.7552520834438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1692.7124908849787</v>
      </c>
      <c r="AC36">
        <f t="shared" si="2"/>
        <v>1511.8357372972207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-5832.5120708564546</v>
      </c>
      <c r="AI36">
        <f t="shared" si="25"/>
        <v>-5838.392402503976</v>
      </c>
      <c r="AJ36">
        <f t="shared" si="7"/>
        <v>180.876753587758</v>
      </c>
      <c r="AK36">
        <f t="shared" si="22"/>
        <v>118.48987436194852</v>
      </c>
      <c r="AL36">
        <f t="shared" si="26"/>
        <v>-5539.0257745542694</v>
      </c>
      <c r="AN36">
        <f t="shared" si="27"/>
        <v>0</v>
      </c>
      <c r="AO36">
        <f t="shared" si="27"/>
        <v>0</v>
      </c>
      <c r="AP36">
        <f t="shared" si="27"/>
        <v>-0.2192216866194269</v>
      </c>
      <c r="AQ36">
        <f t="shared" si="27"/>
        <v>-217.43894903278178</v>
      </c>
      <c r="AR36">
        <f t="shared" si="27"/>
        <v>-217.6581707194012</v>
      </c>
      <c r="AS36">
        <f t="shared" si="27"/>
        <v>6.7431752779567447</v>
      </c>
      <c r="AT36">
        <f t="shared" si="27"/>
        <v>4.4173614112221067</v>
      </c>
      <c r="AU36">
        <f t="shared" si="23"/>
        <v>-206.49763403022234</v>
      </c>
      <c r="AW36">
        <v>33</v>
      </c>
      <c r="AX36">
        <f>IF(Z36&gt;0, (R36*SUMPRODUCT(K36:$K$98, X36:$X$98)-K36*$AZ$3)/Z36, 0)</f>
        <v>3213.7552520834438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250000</v>
      </c>
      <c r="S37">
        <f t="shared" si="1"/>
        <v>3035.0617245060389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1511.8357372972207</v>
      </c>
      <c r="AC37">
        <f t="shared" si="2"/>
        <v>1339.7249969751845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-6076.5509053815922</v>
      </c>
      <c r="AI37">
        <f t="shared" si="25"/>
        <v>-6082.0686061673696</v>
      </c>
      <c r="AJ37">
        <f t="shared" si="7"/>
        <v>172.11074032203624</v>
      </c>
      <c r="AK37">
        <f t="shared" si="22"/>
        <v>105.82850161080546</v>
      </c>
      <c r="AL37">
        <f t="shared" si="26"/>
        <v>-5804.1293642345281</v>
      </c>
      <c r="AN37">
        <f t="shared" si="27"/>
        <v>0</v>
      </c>
      <c r="AO37">
        <f t="shared" si="27"/>
        <v>0</v>
      </c>
      <c r="AP37">
        <f t="shared" si="27"/>
        <v>-0.18366306057955631</v>
      </c>
      <c r="AQ37">
        <f t="shared" si="27"/>
        <v>-202.26503400231428</v>
      </c>
      <c r="AR37">
        <f t="shared" si="27"/>
        <v>-202.44869706289384</v>
      </c>
      <c r="AS37">
        <f t="shared" si="27"/>
        <v>5.7289053091893809</v>
      </c>
      <c r="AT37">
        <f t="shared" si="27"/>
        <v>3.5226242337188705</v>
      </c>
      <c r="AU37">
        <f t="shared" si="23"/>
        <v>-193.19716751998558</v>
      </c>
      <c r="AW37">
        <v>34</v>
      </c>
      <c r="AX37">
        <f>IF(Z37&gt;0, (R37*SUMPRODUCT(K37:$K$98, X37:$X$98)-K37*$AZ$3)/Z37, 0)</f>
        <v>3035.0617245060389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250000</v>
      </c>
      <c r="S38">
        <f t="shared" si="1"/>
        <v>2860.702940200109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1339.7249969751845</v>
      </c>
      <c r="AC38">
        <f t="shared" si="2"/>
        <v>1177.9315778931782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-6309.7296546264361</v>
      </c>
      <c r="AI38">
        <f t="shared" si="25"/>
        <v>-6314.8766919216241</v>
      </c>
      <c r="AJ38">
        <f t="shared" si="7"/>
        <v>161.79341908200627</v>
      </c>
      <c r="AK38">
        <f t="shared" si="22"/>
        <v>93.780749788262924</v>
      </c>
      <c r="AL38">
        <f t="shared" si="26"/>
        <v>-6059.3025230513549</v>
      </c>
      <c r="AN38">
        <f t="shared" si="27"/>
        <v>0</v>
      </c>
      <c r="AO38">
        <f t="shared" si="27"/>
        <v>0</v>
      </c>
      <c r="AP38">
        <f t="shared" si="27"/>
        <v>-0.15296883664130489</v>
      </c>
      <c r="AQ38">
        <f t="shared" si="27"/>
        <v>-187.52380241962899</v>
      </c>
      <c r="AR38">
        <f t="shared" si="27"/>
        <v>-187.67677125627029</v>
      </c>
      <c r="AS38">
        <f t="shared" si="27"/>
        <v>4.808465467372967</v>
      </c>
      <c r="AT38">
        <f t="shared" si="27"/>
        <v>2.7871436268532261</v>
      </c>
      <c r="AU38">
        <f t="shared" si="23"/>
        <v>-180.08116216204411</v>
      </c>
      <c r="AW38">
        <v>35</v>
      </c>
      <c r="AX38">
        <f>IF(Z38&gt;0, (R38*SUMPRODUCT(K38:$K$98, X38:$X$98)-K38*$AZ$3)/Z38, 0)</f>
        <v>2860.702940200109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250000</v>
      </c>
      <c r="S39">
        <f t="shared" si="1"/>
        <v>2690.4962333482645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1177.9315778931782</v>
      </c>
      <c r="AC39">
        <f t="shared" si="2"/>
        <v>1026.5431459381105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-6525.2965303893716</v>
      </c>
      <c r="AI39">
        <f t="shared" si="25"/>
        <v>-6530.0658324850883</v>
      </c>
      <c r="AJ39">
        <f t="shared" si="7"/>
        <v>151.38843195506774</v>
      </c>
      <c r="AK39">
        <f t="shared" si="22"/>
        <v>82.455210452522479</v>
      </c>
      <c r="AL39">
        <f t="shared" si="26"/>
        <v>-6296.2221900774975</v>
      </c>
      <c r="AN39">
        <f t="shared" si="27"/>
        <v>0</v>
      </c>
      <c r="AO39">
        <f t="shared" si="27"/>
        <v>0</v>
      </c>
      <c r="AP39">
        <f t="shared" si="27"/>
        <v>-0.12655591795060117</v>
      </c>
      <c r="AQ39">
        <f t="shared" si="27"/>
        <v>-173.15214589675978</v>
      </c>
      <c r="AR39">
        <f t="shared" si="27"/>
        <v>-173.27870181471039</v>
      </c>
      <c r="AS39">
        <f t="shared" si="27"/>
        <v>4.017170979875976</v>
      </c>
      <c r="AT39">
        <f t="shared" si="27"/>
        <v>2.1879920036938554</v>
      </c>
      <c r="AU39">
        <f t="shared" si="23"/>
        <v>-167.07353883114052</v>
      </c>
      <c r="AW39">
        <v>36</v>
      </c>
      <c r="AX39">
        <f>IF(Z39&gt;0, (R39*SUMPRODUCT(K39:$K$98, X39:$X$98)-K39*$AZ$3)/Z39, 0)</f>
        <v>2690.4962333482645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250000</v>
      </c>
      <c r="S40">
        <f t="shared" si="1"/>
        <v>2524.4520925947263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1026.5431459381105</v>
      </c>
      <c r="AC40">
        <f t="shared" si="2"/>
        <v>885.65472367042321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-6724.5630511356812</v>
      </c>
      <c r="AI40">
        <f t="shared" si="25"/>
        <v>-6728.948432057884</v>
      </c>
      <c r="AJ40">
        <f t="shared" si="7"/>
        <v>140.88842226768725</v>
      </c>
      <c r="AK40">
        <f t="shared" si="22"/>
        <v>71.858020215667736</v>
      </c>
      <c r="AL40">
        <f t="shared" si="26"/>
        <v>-6516.2019895745289</v>
      </c>
      <c r="AN40">
        <f t="shared" si="27"/>
        <v>0</v>
      </c>
      <c r="AO40">
        <f t="shared" si="27"/>
        <v>0</v>
      </c>
      <c r="AP40">
        <f t="shared" si="27"/>
        <v>-0.10390032984349484</v>
      </c>
      <c r="AQ40">
        <f t="shared" si="27"/>
        <v>-159.32123832823049</v>
      </c>
      <c r="AR40">
        <f t="shared" si="27"/>
        <v>-159.42513865807396</v>
      </c>
      <c r="AS40">
        <f t="shared" si="27"/>
        <v>3.3379890605691744</v>
      </c>
      <c r="AT40">
        <f t="shared" si="27"/>
        <v>1.7024911027701222</v>
      </c>
      <c r="AU40">
        <f t="shared" si="23"/>
        <v>-154.38465849473468</v>
      </c>
      <c r="AW40">
        <v>37</v>
      </c>
      <c r="AX40">
        <f>IF(Z40&gt;0, (R40*SUMPRODUCT(K40:$K$98, X40:$X$98)-K40*$AZ$3)/Z40, 0)</f>
        <v>2524.4520925947263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250000</v>
      </c>
      <c r="S41">
        <f t="shared" si="1"/>
        <v>2361.9449825465149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885.65472367042321</v>
      </c>
      <c r="AC41">
        <f t="shared" si="2"/>
        <v>755.14038143957839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-6902.729903736993</v>
      </c>
      <c r="AI41">
        <f t="shared" si="25"/>
        <v>-6906.7262943547876</v>
      </c>
      <c r="AJ41">
        <f t="shared" si="7"/>
        <v>130.51434223084482</v>
      </c>
      <c r="AK41">
        <f t="shared" si="22"/>
        <v>61.995830656929634</v>
      </c>
      <c r="AL41">
        <f t="shared" si="26"/>
        <v>-6714.2161214670132</v>
      </c>
      <c r="AN41">
        <f t="shared" si="27"/>
        <v>0</v>
      </c>
      <c r="AO41">
        <f t="shared" si="27"/>
        <v>0</v>
      </c>
      <c r="AP41">
        <f t="shared" si="27"/>
        <v>-8.4539468165936688E-2</v>
      </c>
      <c r="AQ41">
        <f t="shared" si="27"/>
        <v>-146.0200392716213</v>
      </c>
      <c r="AR41">
        <f t="shared" si="27"/>
        <v>-146.10457873978726</v>
      </c>
      <c r="AS41">
        <f t="shared" si="27"/>
        <v>2.7608945509718321</v>
      </c>
      <c r="AT41">
        <f t="shared" si="27"/>
        <v>1.3114570254734643</v>
      </c>
      <c r="AU41">
        <f t="shared" si="23"/>
        <v>-142.03222716334196</v>
      </c>
      <c r="AW41">
        <v>38</v>
      </c>
      <c r="AX41">
        <f>IF(Z41&gt;0, (R41*SUMPRODUCT(K41:$K$98, X41:$X$98)-K41*$AZ$3)/Z41, 0)</f>
        <v>2361.9449825465149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250000</v>
      </c>
      <c r="S42">
        <f t="shared" si="1"/>
        <v>2201.795521904764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755.14038143957839</v>
      </c>
      <c r="AC42">
        <f t="shared" si="2"/>
        <v>634.84078511205178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-7046.3655208918635</v>
      </c>
      <c r="AI42">
        <f t="shared" si="25"/>
        <v>-7049.9696293274355</v>
      </c>
      <c r="AJ42">
        <f t="shared" si="7"/>
        <v>120.29959632752661</v>
      </c>
      <c r="AK42">
        <f t="shared" si="22"/>
        <v>52.859826700770491</v>
      </c>
      <c r="AL42">
        <f t="shared" si="26"/>
        <v>-6876.8102062991393</v>
      </c>
      <c r="AN42">
        <f t="shared" si="27"/>
        <v>0</v>
      </c>
      <c r="AO42">
        <f t="shared" si="27"/>
        <v>0</v>
      </c>
      <c r="AP42">
        <f t="shared" si="27"/>
        <v>-6.8072453973249805E-2</v>
      </c>
      <c r="AQ42">
        <f t="shared" si="27"/>
        <v>-133.08794703995579</v>
      </c>
      <c r="AR42">
        <f t="shared" si="27"/>
        <v>-133.15601949392905</v>
      </c>
      <c r="AS42">
        <f t="shared" si="27"/>
        <v>2.272153815679359</v>
      </c>
      <c r="AT42">
        <f t="shared" si="27"/>
        <v>0.99838786330842488</v>
      </c>
      <c r="AU42">
        <f t="shared" si="23"/>
        <v>-129.88547781494128</v>
      </c>
      <c r="AW42">
        <v>39</v>
      </c>
      <c r="AX42">
        <f>IF(Z42&gt;0, (R42*SUMPRODUCT(K42:$K$98, X42:$X$98)-K42*$AZ$3)/Z42, 0)</f>
        <v>2201.795521904764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250000</v>
      </c>
      <c r="S43">
        <f t="shared" si="1"/>
        <v>2043.467657889674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634.84078511205178</v>
      </c>
      <c r="AC43">
        <f t="shared" si="2"/>
        <v>524.71751927218031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-7166.8493470126441</v>
      </c>
      <c r="AI43">
        <f t="shared" si="25"/>
        <v>-7170.0590718965095</v>
      </c>
      <c r="AJ43">
        <f t="shared" si="7"/>
        <v>110.12326583987146</v>
      </c>
      <c r="AK43">
        <f t="shared" si="22"/>
        <v>44.438854957843631</v>
      </c>
      <c r="AL43">
        <f t="shared" si="26"/>
        <v>-7015.4969510987949</v>
      </c>
      <c r="AN43">
        <f t="shared" si="27"/>
        <v>0</v>
      </c>
      <c r="AO43">
        <f t="shared" si="27"/>
        <v>0</v>
      </c>
      <c r="AP43">
        <f t="shared" si="27"/>
        <v>-5.412817000811862E-2</v>
      </c>
      <c r="AQ43">
        <f t="shared" si="27"/>
        <v>-120.86033972186529</v>
      </c>
      <c r="AR43">
        <f t="shared" si="27"/>
        <v>-120.91446789187341</v>
      </c>
      <c r="AS43">
        <f t="shared" si="27"/>
        <v>1.8570971254245714</v>
      </c>
      <c r="AT43">
        <f t="shared" si="27"/>
        <v>0.74940812161684789</v>
      </c>
      <c r="AU43">
        <f t="shared" si="23"/>
        <v>-118.307962644832</v>
      </c>
      <c r="AW43">
        <v>40</v>
      </c>
      <c r="AX43">
        <f>IF(Z43&gt;0, (R43*SUMPRODUCT(K43:$K$98, X43:$X$98)-K43*$AZ$3)/Z43, 0)</f>
        <v>2043.467657889674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250000</v>
      </c>
      <c r="S44">
        <f t="shared" si="1"/>
        <v>1883.1764418853168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524.71751927218031</v>
      </c>
      <c r="AC44">
        <f t="shared" si="2"/>
        <v>424.36135919324772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-7216.7057566829817</v>
      </c>
      <c r="AI44">
        <f t="shared" si="25"/>
        <v>-7219.5225490301746</v>
      </c>
      <c r="AJ44">
        <f t="shared" si="7"/>
        <v>100.35616007893259</v>
      </c>
      <c r="AK44">
        <f t="shared" si="22"/>
        <v>36.730226349052629</v>
      </c>
      <c r="AL44">
        <f t="shared" si="26"/>
        <v>-7082.4361626021891</v>
      </c>
      <c r="AN44">
        <f t="shared" si="27"/>
        <v>0</v>
      </c>
      <c r="AO44">
        <f t="shared" si="27"/>
        <v>0</v>
      </c>
      <c r="AP44">
        <f t="shared" si="27"/>
        <v>-4.2412350791905175E-2</v>
      </c>
      <c r="AQ44">
        <f t="shared" si="27"/>
        <v>-108.6617039482791</v>
      </c>
      <c r="AR44">
        <f t="shared" si="27"/>
        <v>-108.70411629907102</v>
      </c>
      <c r="AS44">
        <f t="shared" si="27"/>
        <v>1.511059439521238</v>
      </c>
      <c r="AT44">
        <f t="shared" si="27"/>
        <v>0.55304582396172131</v>
      </c>
      <c r="AU44">
        <f t="shared" si="23"/>
        <v>-106.64001103558805</v>
      </c>
      <c r="AW44">
        <v>41</v>
      </c>
      <c r="AX44">
        <f>IF(Z44&gt;0, (R44*SUMPRODUCT(K44:$K$98, X44:$X$98)-K44*$AZ$3)/Z44, 0)</f>
        <v>1883.1764418853168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250000</v>
      </c>
      <c r="S45">
        <f t="shared" si="1"/>
        <v>1718.1922347535487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424.36135919324772</v>
      </c>
      <c r="AC45">
        <f t="shared" si="2"/>
        <v>334.00695849758699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-7173.887028411531</v>
      </c>
      <c r="AI45">
        <f t="shared" si="25"/>
        <v>-7176.3169584838306</v>
      </c>
      <c r="AJ45">
        <f t="shared" si="7"/>
        <v>90.354400695660729</v>
      </c>
      <c r="AK45">
        <f t="shared" si="22"/>
        <v>29.705295143527344</v>
      </c>
      <c r="AL45">
        <f t="shared" si="26"/>
        <v>-7056.2572626446427</v>
      </c>
      <c r="AN45">
        <f t="shared" si="27"/>
        <v>0</v>
      </c>
      <c r="AO45">
        <f t="shared" si="27"/>
        <v>0</v>
      </c>
      <c r="AP45">
        <f t="shared" si="27"/>
        <v>-3.2667301871915209E-2</v>
      </c>
      <c r="AQ45">
        <f t="shared" si="27"/>
        <v>-96.44373549001935</v>
      </c>
      <c r="AR45">
        <f t="shared" si="27"/>
        <v>-96.47640279189126</v>
      </c>
      <c r="AS45">
        <f t="shared" si="27"/>
        <v>1.2146993514868654</v>
      </c>
      <c r="AT45">
        <f t="shared" si="27"/>
        <v>0.39934969928145941</v>
      </c>
      <c r="AU45">
        <f t="shared" si="23"/>
        <v>-94.862353741122931</v>
      </c>
      <c r="AW45">
        <v>42</v>
      </c>
      <c r="AX45">
        <f>IF(Z45&gt;0, (R45*SUMPRODUCT(K45:$K$98, X45:$X$98)-K45*$AZ$3)/Z45, 0)</f>
        <v>1718.1922347535487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250000</v>
      </c>
      <c r="S46">
        <f t="shared" si="1"/>
        <v>1544.9731280644239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334.00695849758699</v>
      </c>
      <c r="AC46">
        <f t="shared" si="2"/>
        <v>253.90902948311978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-7026.2973476077923</v>
      </c>
      <c r="AI46">
        <f t="shared" si="25"/>
        <v>-7028.3516635119886</v>
      </c>
      <c r="AJ46">
        <f t="shared" si="7"/>
        <v>80.097929014467212</v>
      </c>
      <c r="AK46">
        <f t="shared" si="22"/>
        <v>23.380487094831093</v>
      </c>
      <c r="AL46">
        <f t="shared" si="26"/>
        <v>-6924.873247402691</v>
      </c>
      <c r="AN46">
        <f t="shared" si="27"/>
        <v>0</v>
      </c>
      <c r="AO46">
        <f t="shared" si="27"/>
        <v>0</v>
      </c>
      <c r="AP46">
        <f t="shared" si="27"/>
        <v>-2.4658615895574967E-2</v>
      </c>
      <c r="AQ46">
        <f t="shared" si="27"/>
        <v>-84.338911609858812</v>
      </c>
      <c r="AR46">
        <f t="shared" si="27"/>
        <v>-84.363570225754387</v>
      </c>
      <c r="AS46">
        <f t="shared" si="27"/>
        <v>0.96144125719129481</v>
      </c>
      <c r="AT46">
        <f t="shared" si="27"/>
        <v>0.28064352203337395</v>
      </c>
      <c r="AU46">
        <f t="shared" si="23"/>
        <v>-83.121485446529732</v>
      </c>
      <c r="AW46">
        <v>43</v>
      </c>
      <c r="AX46">
        <f>IF(Z46&gt;0, (R46*SUMPRODUCT(K46:$K$98, X46:$X$98)-K46*$AZ$3)/Z46, 0)</f>
        <v>1544.9731280644239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250000</v>
      </c>
      <c r="S47">
        <f t="shared" si="1"/>
        <v>1356.408778509948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253.90902948311978</v>
      </c>
      <c r="AC47">
        <f t="shared" si="2"/>
        <v>184.16458794071815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-6732.0392347282586</v>
      </c>
      <c r="AI47">
        <f t="shared" si="25"/>
        <v>-6733.7364055116768</v>
      </c>
      <c r="AJ47">
        <f t="shared" si="7"/>
        <v>69.744441542401631</v>
      </c>
      <c r="AK47">
        <f t="shared" si="22"/>
        <v>17.773632063818386</v>
      </c>
      <c r="AL47">
        <f t="shared" si="26"/>
        <v>-6646.2183319054566</v>
      </c>
      <c r="AN47">
        <f t="shared" si="27"/>
        <v>0</v>
      </c>
      <c r="AO47">
        <f t="shared" si="27"/>
        <v>0</v>
      </c>
      <c r="AP47">
        <f t="shared" si="27"/>
        <v>-1.8189007057570938E-2</v>
      </c>
      <c r="AQ47">
        <f t="shared" si="27"/>
        <v>-72.148961288210018</v>
      </c>
      <c r="AR47">
        <f t="shared" si="27"/>
        <v>-72.167150295267589</v>
      </c>
      <c r="AS47">
        <f t="shared" si="27"/>
        <v>0.74746875908748023</v>
      </c>
      <c r="AT47">
        <f t="shared" si="27"/>
        <v>0.19048449466962791</v>
      </c>
      <c r="AU47">
        <f t="shared" si="23"/>
        <v>-71.229197041510474</v>
      </c>
      <c r="AW47">
        <v>44</v>
      </c>
      <c r="AX47">
        <f>IF(Z47&gt;0, (R47*SUMPRODUCT(K47:$K$98, X47:$X$98)-K47*$AZ$3)/Z47, 0)</f>
        <v>1356.408778509948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250000</v>
      </c>
      <c r="S48">
        <f t="shared" si="1"/>
        <v>1144.5168047787549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184.16458794071815</v>
      </c>
      <c r="AC48">
        <f t="shared" si="2"/>
        <v>125.04640349845204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-6289.746592554462</v>
      </c>
      <c r="AI48">
        <f t="shared" si="25"/>
        <v>-6291.1123043004181</v>
      </c>
      <c r="AJ48">
        <f t="shared" si="7"/>
        <v>59.118184442266113</v>
      </c>
      <c r="AK48">
        <f t="shared" si="22"/>
        <v>12.891521155850272</v>
      </c>
      <c r="AL48">
        <f t="shared" si="26"/>
        <v>-6219.1025987023013</v>
      </c>
      <c r="AN48">
        <f t="shared" si="27"/>
        <v>0</v>
      </c>
      <c r="AO48">
        <f t="shared" si="27"/>
        <v>0</v>
      </c>
      <c r="AP48">
        <f t="shared" si="27"/>
        <v>-1.3068461615074778E-2</v>
      </c>
      <c r="AQ48">
        <f t="shared" si="27"/>
        <v>-60.186428180562139</v>
      </c>
      <c r="AR48">
        <f t="shared" si="27"/>
        <v>-60.199496642177209</v>
      </c>
      <c r="AS48">
        <f t="shared" si="27"/>
        <v>0.56570043160588046</v>
      </c>
      <c r="AT48">
        <f t="shared" si="27"/>
        <v>0.12335864422634311</v>
      </c>
      <c r="AU48">
        <f t="shared" si="23"/>
        <v>-59.510437566344983</v>
      </c>
      <c r="AW48">
        <v>45</v>
      </c>
      <c r="AX48">
        <f>IF(Z48&gt;0, (R48*SUMPRODUCT(K48:$K$98, X48:$X$98)-K48*$AZ$3)/Z48, 0)</f>
        <v>1144.5168047787549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250000</v>
      </c>
      <c r="S49">
        <f t="shared" si="1"/>
        <v>896.12999599796979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125.04640349845204</v>
      </c>
      <c r="AC49">
        <f t="shared" si="2"/>
        <v>76.494597501768453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-5700.8300401147872</v>
      </c>
      <c r="AI49">
        <f t="shared" si="25"/>
        <v>-5701.8970532412777</v>
      </c>
      <c r="AJ49">
        <f t="shared" si="7"/>
        <v>48.551805996683584</v>
      </c>
      <c r="AK49">
        <f t="shared" si="22"/>
        <v>8.753248244891644</v>
      </c>
      <c r="AL49">
        <f t="shared" si="26"/>
        <v>-5644.5919989997028</v>
      </c>
      <c r="AN49">
        <f t="shared" si="27"/>
        <v>0</v>
      </c>
      <c r="AO49">
        <f t="shared" si="27"/>
        <v>0</v>
      </c>
      <c r="AP49">
        <f t="shared" si="27"/>
        <v>-9.1162696246215834E-3</v>
      </c>
      <c r="AQ49">
        <f t="shared" si="27"/>
        <v>-48.706339631211698</v>
      </c>
      <c r="AR49">
        <f t="shared" si="27"/>
        <v>-48.715455900836318</v>
      </c>
      <c r="AS49">
        <f t="shared" si="27"/>
        <v>0.41481341066880079</v>
      </c>
      <c r="AT49">
        <f t="shared" si="27"/>
        <v>7.4785369655295975E-2</v>
      </c>
      <c r="AU49">
        <f t="shared" si="23"/>
        <v>-48.225857120512224</v>
      </c>
      <c r="AW49">
        <v>46</v>
      </c>
      <c r="AX49">
        <f>IF(Z49&gt;0, (R49*SUMPRODUCT(K49:$K$98, X49:$X$98)-K49*$AZ$3)/Z49, 0)</f>
        <v>896.12999599796979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250000</v>
      </c>
      <c r="S50">
        <f t="shared" si="1"/>
        <v>591.92853526864417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76.494597501768453</v>
      </c>
      <c r="AC50">
        <f t="shared" si="2"/>
        <v>38.176313391876931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-5003.1595263360814</v>
      </c>
      <c r="AI50">
        <f t="shared" si="25"/>
        <v>-5003.9657113549911</v>
      </c>
      <c r="AJ50">
        <f t="shared" si="7"/>
        <v>38.318284109891522</v>
      </c>
      <c r="AK50">
        <f t="shared" si="22"/>
        <v>5.3546218251237923</v>
      </c>
      <c r="AL50">
        <f t="shared" si="26"/>
        <v>-4960.2928054199756</v>
      </c>
      <c r="AN50">
        <f t="shared" si="27"/>
        <v>0</v>
      </c>
      <c r="AO50">
        <f t="shared" si="27"/>
        <v>0</v>
      </c>
      <c r="AP50">
        <f t="shared" si="27"/>
        <v>-6.1498440108539139E-3</v>
      </c>
      <c r="AQ50">
        <f t="shared" si="27"/>
        <v>-38.165743503910434</v>
      </c>
      <c r="AR50">
        <f t="shared" si="27"/>
        <v>-38.171893347921291</v>
      </c>
      <c r="AS50">
        <f t="shared" si="27"/>
        <v>0.29230445184686454</v>
      </c>
      <c r="AT50">
        <f t="shared" si="27"/>
        <v>4.0846813311142767E-2</v>
      </c>
      <c r="AU50">
        <f t="shared" si="23"/>
        <v>-37.838742082763282</v>
      </c>
      <c r="AW50">
        <v>47</v>
      </c>
      <c r="AX50">
        <f>IF(Z50&gt;0, (R50*SUMPRODUCT(K50:$K$98, X50:$X$98)-K50*$AZ$3)/Z50, 0)</f>
        <v>591.92853526864417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250000</v>
      </c>
      <c r="S51">
        <f t="shared" si="1"/>
        <v>198.14767692370955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38.176313391876931</v>
      </c>
      <c r="AC51">
        <f t="shared" si="2"/>
        <v>9.2856194605736988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-4246.9343246363624</v>
      </c>
      <c r="AI51">
        <f t="shared" si="25"/>
        <v>-4247.5201010888504</v>
      </c>
      <c r="AJ51">
        <f t="shared" si="7"/>
        <v>28.890693931303232</v>
      </c>
      <c r="AK51">
        <f t="shared" si="22"/>
        <v>2.6723419374313853</v>
      </c>
      <c r="AL51">
        <f t="shared" si="26"/>
        <v>-4215.9570652201164</v>
      </c>
      <c r="AN51">
        <f t="shared" si="27"/>
        <v>0</v>
      </c>
      <c r="AO51">
        <f t="shared" si="27"/>
        <v>0</v>
      </c>
      <c r="AP51">
        <f t="shared" si="27"/>
        <v>-3.9897277693470021E-3</v>
      </c>
      <c r="AQ51">
        <f t="shared" si="27"/>
        <v>-28.925901233513077</v>
      </c>
      <c r="AR51">
        <f t="shared" si="27"/>
        <v>-28.929890961282421</v>
      </c>
      <c r="AS51">
        <f t="shared" si="27"/>
        <v>0.196774730981056</v>
      </c>
      <c r="AT51">
        <f t="shared" si="27"/>
        <v>1.8201340787377004E-2</v>
      </c>
      <c r="AU51">
        <f t="shared" si="23"/>
        <v>-28.714914889513995</v>
      </c>
      <c r="AW51">
        <v>48</v>
      </c>
      <c r="AX51">
        <f>IF(Z51&gt;0, (R51*SUMPRODUCT(K51:$K$98, X51:$X$98)-K51*$AZ$3)/Z51, 0)</f>
        <v>198.14767692370955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250000</v>
      </c>
      <c r="S52">
        <f t="shared" si="1"/>
        <v>-349.23298580358613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9.2856194605736988</v>
      </c>
      <c r="AC52">
        <f t="shared" si="2"/>
        <v>-11.358987511682898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-3466.9915778676959</v>
      </c>
      <c r="AI52">
        <f t="shared" si="25"/>
        <v>-3467.3981469767659</v>
      </c>
      <c r="AJ52">
        <f t="shared" si="7"/>
        <v>20.644606972256597</v>
      </c>
      <c r="AK52">
        <f t="shared" si="22"/>
        <v>0.64999336224015902</v>
      </c>
      <c r="AL52">
        <f t="shared" si="26"/>
        <v>-3446.1035466422691</v>
      </c>
      <c r="AN52">
        <f t="shared" si="27"/>
        <v>0</v>
      </c>
      <c r="AO52">
        <f t="shared" si="27"/>
        <v>0</v>
      </c>
      <c r="AP52">
        <f t="shared" si="27"/>
        <v>-2.4724510911435372E-3</v>
      </c>
      <c r="AQ52">
        <f t="shared" si="27"/>
        <v>-21.08366552808517</v>
      </c>
      <c r="AR52">
        <f t="shared" si="27"/>
        <v>-21.086137979176314</v>
      </c>
      <c r="AS52">
        <f t="shared" si="27"/>
        <v>0.12554515307750866</v>
      </c>
      <c r="AT52">
        <f t="shared" si="27"/>
        <v>3.952776445270611E-3</v>
      </c>
      <c r="AU52">
        <f t="shared" si="23"/>
        <v>-20.956640049653533</v>
      </c>
      <c r="AW52">
        <v>49</v>
      </c>
      <c r="AX52">
        <f>IF(Z52&gt;0, (R52*SUMPRODUCT(K52:$K$98, X52:$X$98)-K52*$AZ$3)/Z52, 0)</f>
        <v>-349.23298580358613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250000</v>
      </c>
      <c r="S53">
        <f t="shared" si="1"/>
        <v>-1171.5089565443625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-11.358987511682898</v>
      </c>
      <c r="AC53">
        <f t="shared" si="2"/>
        <v>-25.048640306503373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-2704.6887603583014</v>
      </c>
      <c r="AI53">
        <f t="shared" si="25"/>
        <v>-2704.9560293382629</v>
      </c>
      <c r="AJ53">
        <f t="shared" si="7"/>
        <v>13.689652794820475</v>
      </c>
      <c r="AK53">
        <f t="shared" si="22"/>
        <v>-0.79512912581780293</v>
      </c>
      <c r="AL53">
        <f t="shared" si="26"/>
        <v>-2692.06150566926</v>
      </c>
      <c r="AN53">
        <f t="shared" si="27"/>
        <v>0</v>
      </c>
      <c r="AO53">
        <f t="shared" si="27"/>
        <v>0</v>
      </c>
      <c r="AP53">
        <f t="shared" si="27"/>
        <v>-1.4511886223922993E-3</v>
      </c>
      <c r="AQ53">
        <f t="shared" si="27"/>
        <v>-14.68563077058441</v>
      </c>
      <c r="AR53">
        <f t="shared" si="27"/>
        <v>-14.687081959206802</v>
      </c>
      <c r="AS53">
        <f t="shared" si="27"/>
        <v>7.4330617729043133E-2</v>
      </c>
      <c r="AT53">
        <f t="shared" si="27"/>
        <v>-4.3173073840669608E-3</v>
      </c>
      <c r="AU53">
        <f t="shared" si="23"/>
        <v>-14.617068648861826</v>
      </c>
      <c r="AW53">
        <v>50</v>
      </c>
      <c r="AX53">
        <f>IF(Z53&gt;0, (R53*SUMPRODUCT(K53:$K$98, X53:$X$98)-K53*$AZ$3)/Z53, 0)</f>
        <v>-1171.5089565443625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250000</v>
      </c>
      <c r="S54">
        <f t="shared" si="1"/>
        <v>-2508.4728049125661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-25.048640306503373</v>
      </c>
      <c r="AC54">
        <f t="shared" si="2"/>
        <v>-33.132473993815694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-1989.8694754849009</v>
      </c>
      <c r="AI54">
        <f t="shared" si="25"/>
        <v>-1990.0345783012885</v>
      </c>
      <c r="AJ54">
        <f t="shared" si="7"/>
        <v>8.0838336873123211</v>
      </c>
      <c r="AK54">
        <f t="shared" si="22"/>
        <v>-1.7534048214552362</v>
      </c>
      <c r="AL54">
        <f t="shared" si="26"/>
        <v>-1983.7041494354314</v>
      </c>
      <c r="AN54">
        <f t="shared" si="27"/>
        <v>0</v>
      </c>
      <c r="AO54">
        <f t="shared" si="27"/>
        <v>0</v>
      </c>
      <c r="AP54">
        <f t="shared" si="27"/>
        <v>-8.0040863936406566E-4</v>
      </c>
      <c r="AQ54">
        <f t="shared" si="27"/>
        <v>-9.6467689300111186</v>
      </c>
      <c r="AR54">
        <f t="shared" si="27"/>
        <v>-9.6475693386504826</v>
      </c>
      <c r="AS54">
        <f t="shared" si="27"/>
        <v>3.9189945175242449E-2</v>
      </c>
      <c r="AT54">
        <f t="shared" si="27"/>
        <v>-8.5004023438392685E-3</v>
      </c>
      <c r="AU54">
        <f t="shared" si="23"/>
        <v>-9.616879795819079</v>
      </c>
      <c r="AW54">
        <v>51</v>
      </c>
      <c r="AX54">
        <f>IF(Z54&gt;0, (R54*SUMPRODUCT(K54:$K$98, X54:$X$98)-K54*$AZ$3)/Z54, 0)</f>
        <v>-2508.4728049125661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250000</v>
      </c>
      <c r="S55">
        <f t="shared" si="1"/>
        <v>-4845.4588527224869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-33.132473993815694</v>
      </c>
      <c r="AC55">
        <f t="shared" si="2"/>
        <v>-36.884781242333908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-1365.9765102605791</v>
      </c>
      <c r="AI55">
        <f t="shared" si="25"/>
        <v>-1366.0716632232898</v>
      </c>
      <c r="AJ55">
        <f t="shared" si="7"/>
        <v>3.7523072485182141</v>
      </c>
      <c r="AK55">
        <f t="shared" si="22"/>
        <v>-2.3192731795670989</v>
      </c>
      <c r="AL55">
        <f t="shared" si="26"/>
        <v>-1364.6386291543386</v>
      </c>
      <c r="AN55">
        <f t="shared" si="27"/>
        <v>0</v>
      </c>
      <c r="AO55">
        <f t="shared" si="27"/>
        <v>0</v>
      </c>
      <c r="AP55">
        <f t="shared" si="27"/>
        <v>-4.1187134543266854E-4</v>
      </c>
      <c r="AQ55">
        <f t="shared" si="27"/>
        <v>-5.9126543943899303</v>
      </c>
      <c r="AR55">
        <f t="shared" si="27"/>
        <v>-5.9130662657353632</v>
      </c>
      <c r="AS55">
        <f t="shared" si="27"/>
        <v>1.6241930791196475E-2</v>
      </c>
      <c r="AT55">
        <f t="shared" si="27"/>
        <v>-1.0039016523309142E-2</v>
      </c>
      <c r="AU55">
        <f t="shared" si="23"/>
        <v>-5.9068633514674751</v>
      </c>
      <c r="AW55">
        <v>52</v>
      </c>
      <c r="AX55">
        <f>IF(Z55&gt;0, (R55*SUMPRODUCT(K55:$K$98, X55:$X$98)-K55*$AZ$3)/Z55, 0)</f>
        <v>-4845.4588527224869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250000</v>
      </c>
      <c r="S56">
        <f t="shared" si="1"/>
        <v>-8666.1412695771869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-36.884781242333908</v>
      </c>
      <c r="AC56">
        <f t="shared" si="2"/>
        <v>-37.534523421105163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-801.23638268795401</v>
      </c>
      <c r="AI56">
        <f t="shared" si="25"/>
        <v>-801.29052230190314</v>
      </c>
      <c r="AJ56">
        <f t="shared" si="7"/>
        <v>0.6497421787712554</v>
      </c>
      <c r="AK56">
        <f t="shared" si="22"/>
        <v>-2.5819346869633737</v>
      </c>
      <c r="AL56">
        <f t="shared" si="26"/>
        <v>-803.22271481009523</v>
      </c>
      <c r="AN56">
        <f t="shared" si="27"/>
        <v>0</v>
      </c>
      <c r="AO56">
        <f t="shared" si="27"/>
        <v>0</v>
      </c>
      <c r="AP56">
        <f t="shared" si="27"/>
        <v>-2.0923599339437896E-4</v>
      </c>
      <c r="AQ56">
        <f t="shared" si="27"/>
        <v>-3.0965771317256681</v>
      </c>
      <c r="AR56">
        <f t="shared" si="27"/>
        <v>-3.0967863677190626</v>
      </c>
      <c r="AS56">
        <f t="shared" si="27"/>
        <v>2.5110901299201936E-3</v>
      </c>
      <c r="AT56">
        <f t="shared" si="27"/>
        <v>-9.9785282845472265E-3</v>
      </c>
      <c r="AU56">
        <f t="shared" si="23"/>
        <v>-3.1042538058736895</v>
      </c>
      <c r="AW56">
        <v>53</v>
      </c>
      <c r="AX56">
        <f>IF(Z56&gt;0, (R56*SUMPRODUCT(K56:$K$98, X56:$X$98)-K56*$AZ$3)/Z56, 0)</f>
        <v>-8666.1412695771869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250000</v>
      </c>
      <c r="S57">
        <f t="shared" si="1"/>
        <v>-14787.26331747288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-37.534523421105163</v>
      </c>
      <c r="AC57">
        <f t="shared" si="2"/>
        <v>-35.932071788885587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-464.48089192001891</v>
      </c>
      <c r="AI57">
        <f t="shared" si="25"/>
        <v>-464.51126609323256</v>
      </c>
      <c r="AJ57">
        <f t="shared" si="7"/>
        <v>-1.6024516322195765</v>
      </c>
      <c r="AK57">
        <f t="shared" si="22"/>
        <v>-2.6274166394773615</v>
      </c>
      <c r="AL57">
        <f t="shared" si="26"/>
        <v>-468.74113436492951</v>
      </c>
      <c r="AN57">
        <f t="shared" si="27"/>
        <v>0</v>
      </c>
      <c r="AO57">
        <f t="shared" si="27"/>
        <v>0</v>
      </c>
      <c r="AP57">
        <f t="shared" si="27"/>
        <v>-1.0481119755395793E-4</v>
      </c>
      <c r="AQ57">
        <f t="shared" si="27"/>
        <v>-1.6027695035714689</v>
      </c>
      <c r="AR57">
        <f t="shared" si="27"/>
        <v>-1.6028743147690228</v>
      </c>
      <c r="AS57">
        <f t="shared" si="27"/>
        <v>-5.5295290974254297E-3</v>
      </c>
      <c r="AT57">
        <f t="shared" si="27"/>
        <v>-9.0663433871800338E-3</v>
      </c>
      <c r="AU57">
        <f t="shared" si="23"/>
        <v>-1.6174701872536283</v>
      </c>
      <c r="AW57">
        <v>54</v>
      </c>
      <c r="AX57">
        <f>IF(Z57&gt;0, (R57*SUMPRODUCT(K57:$K$98, X57:$X$98)-K57*$AZ$3)/Z57, 0)</f>
        <v>-14787.26331747288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250000</v>
      </c>
      <c r="S58">
        <f t="shared" si="1"/>
        <v>-24842.698380494749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-35.932071788885587</v>
      </c>
      <c r="AC58">
        <f t="shared" si="2"/>
        <v>-33.339279896077365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-265.9048189591399</v>
      </c>
      <c r="AI58">
        <f t="shared" si="25"/>
        <v>-265.92159414967347</v>
      </c>
      <c r="AJ58">
        <f t="shared" si="7"/>
        <v>-2.5927918928082221</v>
      </c>
      <c r="AK58">
        <f t="shared" si="22"/>
        <v>-2.5152450252219913</v>
      </c>
      <c r="AL58">
        <f t="shared" si="26"/>
        <v>-271.02963106770369</v>
      </c>
      <c r="AN58">
        <f t="shared" si="27"/>
        <v>0</v>
      </c>
      <c r="AO58">
        <f t="shared" si="27"/>
        <v>0</v>
      </c>
      <c r="AP58">
        <f t="shared" si="27"/>
        <v>-5.1683588126343239E-5</v>
      </c>
      <c r="AQ58">
        <f t="shared" si="27"/>
        <v>-0.81924047994489124</v>
      </c>
      <c r="AR58">
        <f t="shared" si="27"/>
        <v>-0.81929216353301759</v>
      </c>
      <c r="AS58">
        <f t="shared" si="27"/>
        <v>-7.9882722057317522E-3</v>
      </c>
      <c r="AT58">
        <f t="shared" si="27"/>
        <v>-7.7493538842502274E-3</v>
      </c>
      <c r="AU58">
        <f t="shared" si="23"/>
        <v>-0.83502978962299956</v>
      </c>
      <c r="AW58">
        <v>55</v>
      </c>
      <c r="AX58">
        <f>IF(Z58&gt;0, (R58*SUMPRODUCT(K58:$K$98, X58:$X$98)-K58*$AZ$3)/Z58, 0)</f>
        <v>-24842.698380494749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250000</v>
      </c>
      <c r="S59">
        <f t="shared" si="1"/>
        <v>-41764.539433008664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-33.339279896077365</v>
      </c>
      <c r="AC59">
        <f t="shared" si="2"/>
        <v>-30.412483414968975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-150.10149137934897</v>
      </c>
      <c r="AI59">
        <f t="shared" si="25"/>
        <v>-150.11059374340823</v>
      </c>
      <c r="AJ59">
        <f t="shared" si="7"/>
        <v>-2.92679648110839</v>
      </c>
      <c r="AK59">
        <f t="shared" si="22"/>
        <v>-2.3337495927254159</v>
      </c>
      <c r="AL59">
        <f t="shared" si="26"/>
        <v>-155.37113981724204</v>
      </c>
      <c r="AN59">
        <f t="shared" si="27"/>
        <v>0</v>
      </c>
      <c r="AO59">
        <f t="shared" si="27"/>
        <v>0</v>
      </c>
      <c r="AP59">
        <f t="shared" si="27"/>
        <v>-2.503925333717244E-5</v>
      </c>
      <c r="AQ59">
        <f t="shared" si="27"/>
        <v>-0.41290693763297637</v>
      </c>
      <c r="AR59">
        <f t="shared" si="27"/>
        <v>-0.4129319768863135</v>
      </c>
      <c r="AS59">
        <f t="shared" si="27"/>
        <v>-8.051182976158637E-3</v>
      </c>
      <c r="AT59">
        <f t="shared" si="27"/>
        <v>-6.4197989552223248E-3</v>
      </c>
      <c r="AU59">
        <f t="shared" si="23"/>
        <v>-0.42740295881769447</v>
      </c>
      <c r="AW59">
        <v>56</v>
      </c>
      <c r="AX59">
        <f>IF(Z59&gt;0, (R59*SUMPRODUCT(K59:$K$98, X59:$X$98)-K59*$AZ$3)/Z59, 0)</f>
        <v>-41764.539433008664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250000</v>
      </c>
      <c r="S60">
        <f t="shared" si="1"/>
        <v>-70803.988305501349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-30.412483414968975</v>
      </c>
      <c r="AC60">
        <f t="shared" si="2"/>
        <v>-27.480714494518658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-83.195853083538452</v>
      </c>
      <c r="AI60">
        <f t="shared" si="25"/>
        <v>-83.200704631302955</v>
      </c>
      <c r="AJ60">
        <f t="shared" si="7"/>
        <v>-2.9317689204503168</v>
      </c>
      <c r="AK60">
        <f t="shared" si="22"/>
        <v>-2.1288738390478286</v>
      </c>
      <c r="AL60">
        <f t="shared" si="26"/>
        <v>-88.261347390801092</v>
      </c>
      <c r="AN60">
        <f t="shared" si="27"/>
        <v>0</v>
      </c>
      <c r="AO60">
        <f t="shared" si="27"/>
        <v>0</v>
      </c>
      <c r="AP60">
        <f t="shared" si="27"/>
        <v>-1.1915971652464426E-5</v>
      </c>
      <c r="AQ60">
        <f t="shared" si="27"/>
        <v>-0.20433879559000992</v>
      </c>
      <c r="AR60">
        <f t="shared" si="27"/>
        <v>-0.20435071156166237</v>
      </c>
      <c r="AS60">
        <f t="shared" si="27"/>
        <v>-7.2007691242915702E-3</v>
      </c>
      <c r="AT60">
        <f t="shared" si="27"/>
        <v>-5.2287644168671609E-3</v>
      </c>
      <c r="AU60">
        <f t="shared" si="23"/>
        <v>-0.2167802451028211</v>
      </c>
      <c r="AW60">
        <v>57</v>
      </c>
      <c r="AX60">
        <f>IF(Z60&gt;0, (R60*SUMPRODUCT(K60:$K$98, X60:$X$98)-K60*$AZ$3)/Z60, 0)</f>
        <v>-70803.988305501349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250000</v>
      </c>
      <c r="S61">
        <f t="shared" si="1"/>
        <v>-121763.84368732828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-27.480714494518658</v>
      </c>
      <c r="AC61">
        <f t="shared" si="2"/>
        <v>-24.698735559677157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-45.35032235270797</v>
      </c>
      <c r="AI61">
        <f t="shared" si="25"/>
        <v>-45.352857868877194</v>
      </c>
      <c r="AJ61">
        <f t="shared" si="7"/>
        <v>-2.7819789348415007</v>
      </c>
      <c r="AK61">
        <f t="shared" si="22"/>
        <v>-1.9236500146163062</v>
      </c>
      <c r="AL61">
        <f t="shared" si="26"/>
        <v>-50.058486818335005</v>
      </c>
      <c r="AN61">
        <f t="shared" si="27"/>
        <v>0</v>
      </c>
      <c r="AO61">
        <f t="shared" si="27"/>
        <v>0</v>
      </c>
      <c r="AP61">
        <f t="shared" si="27"/>
        <v>-5.560290878769056E-6</v>
      </c>
      <c r="AQ61">
        <f t="shared" si="27"/>
        <v>-9.9451538423543567E-2</v>
      </c>
      <c r="AR61">
        <f t="shared" si="27"/>
        <v>-9.9457098714422348E-2</v>
      </c>
      <c r="AS61">
        <f t="shared" si="27"/>
        <v>-6.1007743843601945E-3</v>
      </c>
      <c r="AT61">
        <f t="shared" si="27"/>
        <v>-4.218491587648884E-3</v>
      </c>
      <c r="AU61">
        <f t="shared" si="23"/>
        <v>-0.10977636468643143</v>
      </c>
      <c r="AW61">
        <v>58</v>
      </c>
      <c r="AX61">
        <f>IF(Z61&gt;0, (R61*SUMPRODUCT(K61:$K$98, X61:$X$98)-K61*$AZ$3)/Z61, 0)</f>
        <v>-121763.84368732828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250000</v>
      </c>
      <c r="S62">
        <f t="shared" si="1"/>
        <v>-213209.81411158695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-24.698735559677157</v>
      </c>
      <c r="AC62">
        <f t="shared" si="2"/>
        <v>-22.131831981643995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-24.252454148281316</v>
      </c>
      <c r="AI62">
        <f t="shared" si="25"/>
        <v>-24.253751686581435</v>
      </c>
      <c r="AJ62">
        <f t="shared" si="7"/>
        <v>-2.5669035780331626</v>
      </c>
      <c r="AK62">
        <f t="shared" si="22"/>
        <v>-1.7289114891774011</v>
      </c>
      <c r="AL62">
        <f t="shared" si="26"/>
        <v>-28.549566753792</v>
      </c>
      <c r="AN62">
        <f t="shared" si="27"/>
        <v>0</v>
      </c>
      <c r="AO62">
        <f t="shared" si="27"/>
        <v>0</v>
      </c>
      <c r="AP62">
        <f t="shared" si="27"/>
        <v>-2.5405824316982065E-6</v>
      </c>
      <c r="AQ62">
        <f t="shared" si="27"/>
        <v>-4.7486350829988824E-2</v>
      </c>
      <c r="AR62">
        <f t="shared" si="27"/>
        <v>-4.7488891412420527E-2</v>
      </c>
      <c r="AS62">
        <f t="shared" si="27"/>
        <v>-5.0260020329478475E-3</v>
      </c>
      <c r="AT62">
        <f t="shared" si="27"/>
        <v>-3.3852119470925627E-3</v>
      </c>
      <c r="AU62">
        <f t="shared" si="23"/>
        <v>-5.5900105392460937E-2</v>
      </c>
      <c r="AW62">
        <v>59</v>
      </c>
      <c r="AX62">
        <f>IF(Z62&gt;0, (R62*SUMPRODUCT(K62:$K$98, X62:$X$98)-K62*$AZ$3)/Z62, 0)</f>
        <v>-213209.81411158695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250000</v>
      </c>
      <c r="S63">
        <f t="shared" si="1"/>
        <v>-381077.48133308027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-22.131831981643995</v>
      </c>
      <c r="AC63">
        <f t="shared" si="2"/>
        <v>-19.798644121351924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-12.702663442861324</v>
      </c>
      <c r="AI63">
        <f t="shared" si="25"/>
        <v>-12.703312872606297</v>
      </c>
      <c r="AJ63">
        <f t="shared" si="7"/>
        <v>-2.333187860292071</v>
      </c>
      <c r="AK63">
        <f t="shared" si="22"/>
        <v>-1.5492282387150798</v>
      </c>
      <c r="AL63">
        <f t="shared" si="26"/>
        <v>-16.585728971613449</v>
      </c>
      <c r="AN63">
        <f t="shared" si="27"/>
        <v>0</v>
      </c>
      <c r="AO63">
        <f t="shared" si="27"/>
        <v>0</v>
      </c>
      <c r="AP63">
        <f t="shared" si="27"/>
        <v>-1.1353434481546737E-6</v>
      </c>
      <c r="AQ63">
        <f t="shared" si="27"/>
        <v>-2.2206999025856957E-2</v>
      </c>
      <c r="AR63">
        <f t="shared" si="27"/>
        <v>-2.2208134369305112E-2</v>
      </c>
      <c r="AS63">
        <f t="shared" si="27"/>
        <v>-4.0789162661603352E-3</v>
      </c>
      <c r="AT63">
        <f t="shared" si="27"/>
        <v>-2.7083855399876906E-3</v>
      </c>
      <c r="AU63">
        <f t="shared" si="23"/>
        <v>-2.8995436175453138E-2</v>
      </c>
      <c r="AW63">
        <v>60</v>
      </c>
      <c r="AX63">
        <f>IF(Z63&gt;0, (R63*SUMPRODUCT(K63:$K$98, X63:$X$98)-K63*$AZ$3)/Z63, 0)</f>
        <v>-381077.48133308027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250000</v>
      </c>
      <c r="S64">
        <f t="shared" si="1"/>
        <v>-697287.2697712786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-19.798644121351924</v>
      </c>
      <c r="AC64">
        <f t="shared" si="2"/>
        <v>-17.695249146161661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-6.514390793045699</v>
      </c>
      <c r="AI64">
        <f t="shared" si="25"/>
        <v>-6.5147080089535692</v>
      </c>
      <c r="AJ64">
        <f t="shared" si="7"/>
        <v>-2.1033949751902625</v>
      </c>
      <c r="AK64">
        <f t="shared" si="22"/>
        <v>-1.3859050884946347</v>
      </c>
      <c r="AL64">
        <f t="shared" si="26"/>
        <v>-10.004008072638467</v>
      </c>
      <c r="AN64">
        <f t="shared" si="27"/>
        <v>0</v>
      </c>
      <c r="AO64">
        <f t="shared" si="27"/>
        <v>0</v>
      </c>
      <c r="AP64">
        <f t="shared" si="27"/>
        <v>-4.9514456644360568E-7</v>
      </c>
      <c r="AQ64">
        <f t="shared" si="27"/>
        <v>-1.016835891529087E-2</v>
      </c>
      <c r="AR64">
        <f t="shared" si="27"/>
        <v>-1.0168854059857313E-2</v>
      </c>
      <c r="AS64">
        <f t="shared" si="27"/>
        <v>-3.2832041748533589E-3</v>
      </c>
      <c r="AT64">
        <f t="shared" si="27"/>
        <v>-2.1632691083539883E-3</v>
      </c>
      <c r="AU64">
        <f t="shared" si="23"/>
        <v>-1.561532734306466E-2</v>
      </c>
      <c r="AW64">
        <v>61</v>
      </c>
      <c r="AX64">
        <f>IF(Z64&gt;0, (R64*SUMPRODUCT(K64:$K$98, X64:$X$98)-K64*$AZ$3)/Z64, 0)</f>
        <v>-697287.2697712786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250000</v>
      </c>
      <c r="S65">
        <f t="shared" si="1"/>
        <v>-1308468.5978218045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-17.695249146161661</v>
      </c>
      <c r="AC65">
        <f t="shared" si="2"/>
        <v>-15.807558599526841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-3.2606346303961709</v>
      </c>
      <c r="AI65">
        <f t="shared" si="25"/>
        <v>-3.2607856424134427</v>
      </c>
      <c r="AJ65">
        <f t="shared" si="7"/>
        <v>-1.8876905466348202</v>
      </c>
      <c r="AK65">
        <f t="shared" si="22"/>
        <v>-1.2386674402313165</v>
      </c>
      <c r="AL65">
        <f t="shared" si="26"/>
        <v>-6.3871436292795796</v>
      </c>
      <c r="AN65">
        <f t="shared" si="27"/>
        <v>0</v>
      </c>
      <c r="AO65">
        <f t="shared" si="27"/>
        <v>0</v>
      </c>
      <c r="AP65">
        <f t="shared" si="27"/>
        <v>-2.1046047470211288E-7</v>
      </c>
      <c r="AQ65">
        <f t="shared" si="27"/>
        <v>-4.5442390913000563E-3</v>
      </c>
      <c r="AR65">
        <f t="shared" si="27"/>
        <v>-4.5444495517747577E-3</v>
      </c>
      <c r="AS65">
        <f t="shared" si="27"/>
        <v>-2.6308121413938582E-3</v>
      </c>
      <c r="AT65">
        <f t="shared" si="27"/>
        <v>-1.7262900143877262E-3</v>
      </c>
      <c r="AU65">
        <f t="shared" si="23"/>
        <v>-8.9015517075563422E-3</v>
      </c>
      <c r="AW65">
        <v>62</v>
      </c>
      <c r="AX65">
        <f>IF(Z65&gt;0, (R65*SUMPRODUCT(K65:$K$98, X65:$X$98)-K65*$AZ$3)/Z65, 0)</f>
        <v>-1308468.5978218045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250000</v>
      </c>
      <c r="S66">
        <f t="shared" si="1"/>
        <v>-2524357.5846248567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-15.807558599526841</v>
      </c>
      <c r="AC66">
        <f t="shared" si="2"/>
        <v>-14.117585958662685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-1.5919014374094862</v>
      </c>
      <c r="AI66">
        <f t="shared" si="25"/>
        <v>-1.591971344234715</v>
      </c>
      <c r="AJ66">
        <f t="shared" si="7"/>
        <v>-1.6899726408641556</v>
      </c>
      <c r="AK66">
        <f t="shared" si="22"/>
        <v>-1.106529101966879</v>
      </c>
      <c r="AL66">
        <f t="shared" si="26"/>
        <v>-4.3884730870657496</v>
      </c>
      <c r="AN66">
        <f t="shared" si="27"/>
        <v>0</v>
      </c>
      <c r="AO66">
        <f t="shared" si="27"/>
        <v>0</v>
      </c>
      <c r="AP66">
        <f t="shared" si="27"/>
        <v>-8.6988249868337256E-8</v>
      </c>
      <c r="AQ66">
        <f t="shared" si="27"/>
        <v>-1.9808755375456065E-3</v>
      </c>
      <c r="AR66">
        <f t="shared" si="27"/>
        <v>-1.980962525795475E-3</v>
      </c>
      <c r="AS66">
        <f t="shared" si="27"/>
        <v>-2.1029100073285756E-3</v>
      </c>
      <c r="AT66">
        <f t="shared" si="27"/>
        <v>-1.376904611151925E-3</v>
      </c>
      <c r="AU66">
        <f t="shared" si="23"/>
        <v>-5.4607771442759757E-3</v>
      </c>
      <c r="AW66">
        <v>63</v>
      </c>
      <c r="AX66">
        <f>IF(Z66&gt;0, (R66*SUMPRODUCT(K66:$K$98, X66:$X$98)-K66*$AZ$3)/Z66, 0)</f>
        <v>-2524357.5846248567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-5020217.3581563421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-14.117585958662685</v>
      </c>
      <c r="AC67">
        <f t="shared" ref="AC67:AC89" si="30">S67*Z67</f>
        <v>-12.606605334240005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-0.75636333118498078</v>
      </c>
      <c r="AI67">
        <f t="shared" ref="AI67:AI89" si="34">SUM(AE67:AH67)</f>
        <v>-0.75639472077539804</v>
      </c>
      <c r="AJ67">
        <f t="shared" ref="AJ67:AJ89" si="35">AB67-AC67</f>
        <v>-1.5109806244226807</v>
      </c>
      <c r="AK67">
        <f t="shared" si="22"/>
        <v>-0.98823101710638805</v>
      </c>
      <c r="AL67">
        <f t="shared" si="26"/>
        <v>-3.2556063623044666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-8.4033694427567676E-4</v>
      </c>
      <c r="AR67">
        <f t="shared" si="36"/>
        <v>-8.4037181882790025E-4</v>
      </c>
      <c r="AS67">
        <f t="shared" si="36"/>
        <v>-1.6787340004939715E-3</v>
      </c>
      <c r="AT67">
        <f t="shared" si="36"/>
        <v>-1.097947241641897E-3</v>
      </c>
      <c r="AU67">
        <f t="shared" si="23"/>
        <v>-3.6170530609637686E-3</v>
      </c>
      <c r="AW67">
        <v>64</v>
      </c>
      <c r="AX67">
        <f>IF(Z67&gt;0, (R67*SUMPRODUCT(K67:$K$98, X67:$X$98)-K67*$AZ$3)/Z67, 0)</f>
        <v>-5020217.3581563421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250000</v>
      </c>
      <c r="S68">
        <f t="shared" si="29"/>
        <v>-10308125.74428538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-12.606605334240005</v>
      </c>
      <c r="AC68">
        <f t="shared" si="30"/>
        <v>-11.256587189076932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-0.34851112845169741</v>
      </c>
      <c r="AI68">
        <f t="shared" si="34"/>
        <v>-0.34852477858978786</v>
      </c>
      <c r="AJ68">
        <f t="shared" si="35"/>
        <v>-1.3500181451630731</v>
      </c>
      <c r="AK68">
        <f t="shared" si="22"/>
        <v>-0.88246237339680045</v>
      </c>
      <c r="AL68">
        <f t="shared" si="26"/>
        <v>-2.5810052971496615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-3.4571770302311747E-4</v>
      </c>
      <c r="AR68">
        <f t="shared" si="36"/>
        <v>-3.4573124375109234E-4</v>
      </c>
      <c r="AS68">
        <f t="shared" si="36"/>
        <v>-1.3391973285294787E-3</v>
      </c>
      <c r="AT68">
        <f t="shared" si="36"/>
        <v>-8.7538916214939175E-4</v>
      </c>
      <c r="AU68">
        <f t="shared" si="23"/>
        <v>-2.5603177344299629E-3</v>
      </c>
      <c r="AW68">
        <v>65</v>
      </c>
      <c r="AX68">
        <f>IF(Z68&gt;0, (R68*SUMPRODUCT(K68:$K$98, X68:$X$98)-K68*$AZ$3)/Z68, 0)</f>
        <v>-10308125.74428538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250000</v>
      </c>
      <c r="S69">
        <f t="shared" si="29"/>
        <v>-21910730.016511802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-11.256587189076932</v>
      </c>
      <c r="AC69">
        <f t="shared" si="30"/>
        <v>-10.050809262041254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-0.15559365624113347</v>
      </c>
      <c r="AI69">
        <f t="shared" si="34"/>
        <v>-0.155599390195031</v>
      </c>
      <c r="AJ69">
        <f t="shared" si="35"/>
        <v>-1.2057779270356779</v>
      </c>
      <c r="AK69">
        <f t="shared" si="22"/>
        <v>-0.78796110323538526</v>
      </c>
      <c r="AL69">
        <f t="shared" si="26"/>
        <v>-2.1493384204660941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-1.3780939691230318E-4</v>
      </c>
      <c r="AR69">
        <f t="shared" si="36"/>
        <v>-1.3781447547879253E-4</v>
      </c>
      <c r="AS69">
        <f t="shared" si="36"/>
        <v>-1.06795825067208E-3</v>
      </c>
      <c r="AT69">
        <f t="shared" si="36"/>
        <v>-6.978976331717216E-4</v>
      </c>
      <c r="AU69">
        <f t="shared" si="23"/>
        <v>-1.9036703593225941E-3</v>
      </c>
      <c r="AW69">
        <v>66</v>
      </c>
      <c r="AX69">
        <f>IF(Z69&gt;0, (R69*SUMPRODUCT(K69:$K$98, X69:$X$98)-K69*$AZ$3)/Z69, 0)</f>
        <v>-21910730.016511802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250000</v>
      </c>
      <c r="S70">
        <f t="shared" si="29"/>
        <v>-48284487.578498311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-10.050809262041254</v>
      </c>
      <c r="AC70">
        <f t="shared" si="30"/>
        <v>-8.974050960064325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-6.7067825134799128E-2</v>
      </c>
      <c r="AI70">
        <f t="shared" si="34"/>
        <v>-6.7070148357900927E-2</v>
      </c>
      <c r="AJ70">
        <f t="shared" si="35"/>
        <v>-1.0767583019769287</v>
      </c>
      <c r="AK70">
        <f t="shared" si="22"/>
        <v>-0.70355664834288778</v>
      </c>
      <c r="AL70">
        <f t="shared" si="26"/>
        <v>-1.8473850986777172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-5.3037512429414799E-5</v>
      </c>
      <c r="AR70">
        <f t="shared" si="36"/>
        <v>-5.3039349643815153E-5</v>
      </c>
      <c r="AS70">
        <f t="shared" si="36"/>
        <v>-8.5150490134121412E-4</v>
      </c>
      <c r="AT70">
        <f t="shared" si="36"/>
        <v>-5.5637549609346059E-4</v>
      </c>
      <c r="AU70">
        <f t="shared" si="23"/>
        <v>-1.4609197470784898E-3</v>
      </c>
      <c r="AW70">
        <v>67</v>
      </c>
      <c r="AX70">
        <f>IF(Z70&gt;0, (R70*SUMPRODUCT(K70:$K$98, X70:$X$98)-K70*$AZ$3)/Z70, 0)</f>
        <v>-48284487.578498311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250000</v>
      </c>
      <c r="S71">
        <f t="shared" si="29"/>
        <v>-110395615.73090307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-8.974050960064325</v>
      </c>
      <c r="AC71">
        <f t="shared" si="30"/>
        <v>-8.0125896124215377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-2.7854645708871702E-2</v>
      </c>
      <c r="AI71">
        <f t="shared" si="34"/>
        <v>-2.7855552967457037E-2</v>
      </c>
      <c r="AJ71">
        <f t="shared" si="35"/>
        <v>-0.96146134764278735</v>
      </c>
      <c r="AK71">
        <f t="shared" si="22"/>
        <v>-0.62818356720450286</v>
      </c>
      <c r="AL71">
        <f t="shared" si="26"/>
        <v>-1.6175004678147471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-1.9667471950861621E-5</v>
      </c>
      <c r="AR71">
        <f t="shared" si="36"/>
        <v>-1.9668112543564388E-5</v>
      </c>
      <c r="AS71">
        <f t="shared" si="36"/>
        <v>-6.7886392396581286E-4</v>
      </c>
      <c r="AT71">
        <f t="shared" si="36"/>
        <v>-4.4354477946390681E-4</v>
      </c>
      <c r="AU71">
        <f t="shared" si="23"/>
        <v>-1.1420768159732841E-3</v>
      </c>
      <c r="AW71">
        <v>68</v>
      </c>
      <c r="AX71">
        <f>IF(Z71&gt;0, (R71*SUMPRODUCT(K71:$K$98, X71:$X$98)-K71*$AZ$3)/Z71, 0)</f>
        <v>-110395615.73090307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250000</v>
      </c>
      <c r="S72">
        <f t="shared" si="29"/>
        <v>-262487149.31677267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-8.0125896124215377</v>
      </c>
      <c r="AC72">
        <f t="shared" si="30"/>
        <v>-7.1541142931477619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-1.1149944237413154E-2</v>
      </c>
      <c r="AI72">
        <f t="shared" si="34"/>
        <v>-1.1150284926200765E-2</v>
      </c>
      <c r="AJ72">
        <f t="shared" si="35"/>
        <v>-0.85847531927377574</v>
      </c>
      <c r="AK72">
        <f t="shared" ref="AK72:AK89" si="49">G72*SUM(AB72:AB72, AE72:AF72)</f>
        <v>-0.56088127286950773</v>
      </c>
      <c r="AL72">
        <f t="shared" si="26"/>
        <v>-1.4305068770694842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-7.0291947063260226E-6</v>
      </c>
      <c r="AR72">
        <f t="shared" si="36"/>
        <v>-7.0294094847833311E-6</v>
      </c>
      <c r="AS72">
        <f t="shared" si="36"/>
        <v>-5.4120361871431001E-4</v>
      </c>
      <c r="AT72">
        <f t="shared" si="36"/>
        <v>-3.5359312927348203E-4</v>
      </c>
      <c r="AU72">
        <f t="shared" si="23"/>
        <v>-9.0182615747257545E-4</v>
      </c>
      <c r="AW72">
        <v>69</v>
      </c>
      <c r="AX72">
        <f>IF(Z72&gt;0, (R72*SUMPRODUCT(K72:$K$98, X72:$X$98)-K72*$AZ$3)/Z72, 0)</f>
        <v>-262487149.31677267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250000</v>
      </c>
      <c r="S73">
        <f t="shared" si="29"/>
        <v>-650560011.11902308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-7.1541142931477619</v>
      </c>
      <c r="AC73">
        <f t="shared" si="30"/>
        <v>-6.3876079413194971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-4.2909805333887618E-3</v>
      </c>
      <c r="AI73">
        <f t="shared" si="34"/>
        <v>-4.2911032662618278E-3</v>
      </c>
      <c r="AJ73">
        <f t="shared" si="35"/>
        <v>-0.76650635182826488</v>
      </c>
      <c r="AK73">
        <f t="shared" si="49"/>
        <v>-0.50078800052034333</v>
      </c>
      <c r="AL73">
        <f t="shared" si="26"/>
        <v>-1.27158545561487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-2.4153017693574576E-6</v>
      </c>
      <c r="AR73">
        <f t="shared" si="36"/>
        <v>-2.4153708530839319E-6</v>
      </c>
      <c r="AS73">
        <f t="shared" si="36"/>
        <v>-4.3145013905072563E-4</v>
      </c>
      <c r="AT73">
        <f t="shared" si="36"/>
        <v>-2.8188292496739311E-4</v>
      </c>
      <c r="AU73">
        <f t="shared" si="23"/>
        <v>-7.1574843487120263E-4</v>
      </c>
      <c r="AW73">
        <v>70</v>
      </c>
      <c r="AX73">
        <f>IF(Z73&gt;0, (R73*SUMPRODUCT(K73:$K$98, X73:$X$98)-K73*$AZ$3)/Z73, 0)</f>
        <v>-650560011.11902308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250000</v>
      </c>
      <c r="S74">
        <f t="shared" si="29"/>
        <v>-1684523784.1290269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-6.3876079413194971</v>
      </c>
      <c r="AC74">
        <f t="shared" si="30"/>
        <v>-5.7032234092793272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-1.5836960923578606E-3</v>
      </c>
      <c r="AI74">
        <f t="shared" si="34"/>
        <v>-1.5837384130975782E-3</v>
      </c>
      <c r="AJ74">
        <f t="shared" si="35"/>
        <v>-0.6843845320401698</v>
      </c>
      <c r="AK74">
        <f t="shared" si="49"/>
        <v>-0.44713255589236484</v>
      </c>
      <c r="AL74">
        <f t="shared" si="26"/>
        <v>-1.1331008263456321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-7.959186434846813E-7</v>
      </c>
      <c r="AR74">
        <f t="shared" si="36"/>
        <v>-7.9593991263215839E-7</v>
      </c>
      <c r="AS74">
        <f t="shared" si="36"/>
        <v>-3.4395134962562229E-4</v>
      </c>
      <c r="AT74">
        <f t="shared" si="36"/>
        <v>-2.2471554931593064E-4</v>
      </c>
      <c r="AU74">
        <f t="shared" si="23"/>
        <v>-5.6946283885418508E-4</v>
      </c>
      <c r="AW74">
        <v>71</v>
      </c>
      <c r="AX74">
        <f>IF(Z74&gt;0, (R74*SUMPRODUCT(K74:$K$98, X74:$X$98)-K74*$AZ$3)/Z74, 0)</f>
        <v>-1684523784.1290269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250000</v>
      </c>
      <c r="S75">
        <f t="shared" si="29"/>
        <v>-4567049718.5753393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-5.7032234092793272</v>
      </c>
      <c r="AC75">
        <f t="shared" si="30"/>
        <v>-5.0921644307855249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-5.5920590173634229E-4</v>
      </c>
      <c r="AI75">
        <f t="shared" si="34"/>
        <v>-5.5921983897357574E-4</v>
      </c>
      <c r="AJ75">
        <f t="shared" si="35"/>
        <v>-0.61105897849380231</v>
      </c>
      <c r="AK75">
        <f t="shared" si="49"/>
        <v>-0.39922563864955296</v>
      </c>
      <c r="AL75">
        <f t="shared" si="26"/>
        <v>-1.0108438369823287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-2.5092882678869214E-7</v>
      </c>
      <c r="AR75">
        <f t="shared" si="36"/>
        <v>-2.509350807544976E-7</v>
      </c>
      <c r="AS75">
        <f t="shared" si="36"/>
        <v>-2.7419652063050023E-4</v>
      </c>
      <c r="AT75">
        <f t="shared" si="36"/>
        <v>-1.791419239661938E-4</v>
      </c>
      <c r="AU75">
        <f t="shared" si="23"/>
        <v>-4.5358937967744851E-4</v>
      </c>
      <c r="AW75">
        <v>72</v>
      </c>
      <c r="AX75">
        <f>IF(Z75&gt;0, (R75*SUMPRODUCT(K75:$K$98, X75:$X$98)-K75*$AZ$3)/Z75, 0)</f>
        <v>-4567049718.5753393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250000</v>
      </c>
      <c r="S76">
        <f t="shared" si="29"/>
        <v>-12996898349.138369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-5.0921644307855249</v>
      </c>
      <c r="AC76">
        <f t="shared" si="30"/>
        <v>-4.5465755974175268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-1.885022853559139E-4</v>
      </c>
      <c r="AI76">
        <f t="shared" si="34"/>
        <v>-1.8850665810650724E-4</v>
      </c>
      <c r="AJ76">
        <f t="shared" si="35"/>
        <v>-0.54558883336799813</v>
      </c>
      <c r="AK76">
        <f t="shared" si="49"/>
        <v>-0.35645151015498677</v>
      </c>
      <c r="AL76">
        <f t="shared" si="26"/>
        <v>-0.90222885018109145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-7.5522682452278568E-8</v>
      </c>
      <c r="AR76">
        <f t="shared" si="36"/>
        <v>-7.5524434377216139E-8</v>
      </c>
      <c r="AS76">
        <f t="shared" si="36"/>
        <v>-2.1858797167451815E-4</v>
      </c>
      <c r="AT76">
        <f t="shared" si="36"/>
        <v>-1.4281086385898104E-4</v>
      </c>
      <c r="AU76">
        <f t="shared" si="23"/>
        <v>-3.6147435996787645E-4</v>
      </c>
      <c r="AW76">
        <v>73</v>
      </c>
      <c r="AX76">
        <f>IF(Z76&gt;0, (R76*SUMPRODUCT(K76:$K$98, X76:$X$98)-K76*$AZ$3)/Z76, 0)</f>
        <v>-12996898349.138369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250000</v>
      </c>
      <c r="S77">
        <f t="shared" si="29"/>
        <v>-38933411696.423813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-4.5465755974175268</v>
      </c>
      <c r="AC77">
        <f t="shared" si="30"/>
        <v>-4.0594425619608998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-6.0513888173570878E-5</v>
      </c>
      <c r="AI77">
        <f t="shared" si="34"/>
        <v>-6.0515191502249604E-5</v>
      </c>
      <c r="AJ77">
        <f t="shared" si="35"/>
        <v>-0.48713303545662701</v>
      </c>
      <c r="AK77">
        <f t="shared" si="49"/>
        <v>-0.31826029181922688</v>
      </c>
      <c r="AL77">
        <f t="shared" si="26"/>
        <v>-0.80545384246735607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-2.1647005271127286E-8</v>
      </c>
      <c r="AR77">
        <f t="shared" si="36"/>
        <v>-2.1647471497371043E-8</v>
      </c>
      <c r="AS77">
        <f t="shared" si="36"/>
        <v>-1.7425704585406727E-4</v>
      </c>
      <c r="AT77">
        <f t="shared" si="36"/>
        <v>-1.1384795164443281E-4</v>
      </c>
      <c r="AU77">
        <f t="shared" si="23"/>
        <v>-2.8812664496999743E-4</v>
      </c>
      <c r="AW77">
        <v>74</v>
      </c>
      <c r="AX77">
        <f>IF(Z77&gt;0, (R77*SUMPRODUCT(K77:$K$98, X77:$X$98)-K77*$AZ$3)/Z77, 0)</f>
        <v>-38933411696.423813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250000</v>
      </c>
      <c r="S78">
        <f t="shared" si="29"/>
        <v>-123118251979.57532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-4.0594425619608998</v>
      </c>
      <c r="AC78">
        <f t="shared" si="30"/>
        <v>-3.6245023059478085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-1.8446108930627979E-5</v>
      </c>
      <c r="AI78">
        <f t="shared" si="34"/>
        <v>-1.8446476920573382E-5</v>
      </c>
      <c r="AJ78">
        <f t="shared" si="35"/>
        <v>-0.43494025601309128</v>
      </c>
      <c r="AK78">
        <f t="shared" si="49"/>
        <v>-0.28416097933726303</v>
      </c>
      <c r="AL78">
        <f t="shared" si="26"/>
        <v>-0.71911968182727493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-5.8915492274472715E-9</v>
      </c>
      <c r="AR78">
        <f t="shared" si="36"/>
        <v>-5.8916667606835054E-9</v>
      </c>
      <c r="AS78">
        <f t="shared" si="36"/>
        <v>-1.3891666469804424E-4</v>
      </c>
      <c r="AT78">
        <f t="shared" si="36"/>
        <v>-9.0758891459507247E-5</v>
      </c>
      <c r="AU78">
        <f t="shared" si="23"/>
        <v>-2.2968144782431219E-4</v>
      </c>
      <c r="AW78">
        <v>75</v>
      </c>
      <c r="AX78">
        <f>IF(Z78&gt;0, (R78*SUMPRODUCT(K78:$K$98, X78:$X$98)-K78*$AZ$3)/Z78, 0)</f>
        <v>-123118251979.57532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250000</v>
      </c>
      <c r="S79">
        <f t="shared" si="29"/>
        <v>-412166857837.75067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-3.6245023059478085</v>
      </c>
      <c r="AC79">
        <f t="shared" si="30"/>
        <v>-3.2361627782142715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-5.3233048754210155E-6</v>
      </c>
      <c r="AI79">
        <f t="shared" si="34"/>
        <v>-5.3234030202231958E-6</v>
      </c>
      <c r="AJ79">
        <f t="shared" si="35"/>
        <v>-0.38833952773353708</v>
      </c>
      <c r="AK79">
        <f t="shared" si="49"/>
        <v>-0.25371516141634665</v>
      </c>
      <c r="AL79">
        <f t="shared" si="26"/>
        <v>-0.6420600125529039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-1.5180569306455737E-9</v>
      </c>
      <c r="AR79">
        <f t="shared" si="36"/>
        <v>-1.5180849187846421E-9</v>
      </c>
      <c r="AS79">
        <f t="shared" si="36"/>
        <v>-1.1074351841869665E-4</v>
      </c>
      <c r="AT79">
        <f t="shared" si="36"/>
        <v>-7.2352432973789418E-5</v>
      </c>
      <c r="AU79">
        <f t="shared" si="23"/>
        <v>-1.8309746947740485E-4</v>
      </c>
      <c r="AW79">
        <v>76</v>
      </c>
      <c r="AX79">
        <f>IF(Z79&gt;0, (R79*SUMPRODUCT(K79:$K$98, X79:$X$98)-K79*$AZ$3)/Z79, 0)</f>
        <v>-412166857837.75067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250000</v>
      </c>
      <c r="S80">
        <f t="shared" si="29"/>
        <v>-1480636413273.426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-3.2361627782142715</v>
      </c>
      <c r="AC80">
        <f t="shared" si="30"/>
        <v>-2.8894310532813572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-1.4553973017363797E-6</v>
      </c>
      <c r="AI80">
        <f t="shared" si="34"/>
        <v>-1.4554216952254511E-6</v>
      </c>
      <c r="AJ80">
        <f t="shared" si="35"/>
        <v>-0.34673172493291426</v>
      </c>
      <c r="AK80">
        <f t="shared" si="49"/>
        <v>-0.22653139447499901</v>
      </c>
      <c r="AL80">
        <f t="shared" si="26"/>
        <v>-0.57326457482960846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-3.7057000378001625E-10</v>
      </c>
      <c r="AR80">
        <f t="shared" si="36"/>
        <v>-3.7057621479561083E-10</v>
      </c>
      <c r="AS80">
        <f t="shared" si="36"/>
        <v>-8.8284055814688507E-5</v>
      </c>
      <c r="AT80">
        <f t="shared" si="36"/>
        <v>-5.7678916682571991E-5</v>
      </c>
      <c r="AU80">
        <f t="shared" si="23"/>
        <v>-1.4596334307347529E-4</v>
      </c>
      <c r="AW80">
        <v>77</v>
      </c>
      <c r="AX80">
        <f>IF(Z80&gt;0, (R80*SUMPRODUCT(K80:$K$98, X80:$X$98)-K80*$AZ$3)/Z80, 0)</f>
        <v>-1480636413273.426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250000</v>
      </c>
      <c r="S81">
        <f t="shared" si="29"/>
        <v>-5735708820913.6299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-2.8894310532813572</v>
      </c>
      <c r="AC81">
        <f t="shared" si="30"/>
        <v>-2.5798491550349905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-3.7054425116673907E-7</v>
      </c>
      <c r="AI81">
        <f t="shared" si="34"/>
        <v>-3.705498735083615E-7</v>
      </c>
      <c r="AJ81">
        <f t="shared" si="35"/>
        <v>-0.30958189824636673</v>
      </c>
      <c r="AK81">
        <f t="shared" si="49"/>
        <v>-0.20226017372969501</v>
      </c>
      <c r="AL81">
        <f t="shared" si="26"/>
        <v>-0.51184244252593525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-8.4238524956933028E-11</v>
      </c>
      <c r="AR81">
        <f t="shared" si="36"/>
        <v>-8.4239803124826848E-11</v>
      </c>
      <c r="AS81">
        <f t="shared" si="36"/>
        <v>-7.0379509004732214E-5</v>
      </c>
      <c r="AT81">
        <f t="shared" si="36"/>
        <v>-4.5981279263878385E-5</v>
      </c>
      <c r="AU81">
        <f t="shared" si="23"/>
        <v>-1.1636087250841372E-4</v>
      </c>
      <c r="AW81">
        <v>78</v>
      </c>
      <c r="AX81">
        <f>IF(Z81&gt;0, (R81*SUMPRODUCT(K81:$K$98, X81:$X$98)-K81*$AZ$3)/Z81, 0)</f>
        <v>-5735708820913.6299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250000</v>
      </c>
      <c r="S82">
        <f t="shared" si="29"/>
        <v>-24094423271555.297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-2.5798491550349905</v>
      </c>
      <c r="AC82">
        <f t="shared" si="30"/>
        <v>-2.3034367456398201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-8.742226160156053E-8</v>
      </c>
      <c r="AI82">
        <f t="shared" si="34"/>
        <v>-8.7423456606686648E-8</v>
      </c>
      <c r="AJ82">
        <f t="shared" si="35"/>
        <v>-0.27641240939517031</v>
      </c>
      <c r="AK82">
        <f t="shared" si="49"/>
        <v>-0.18058944085244935</v>
      </c>
      <c r="AL82">
        <f t="shared" si="26"/>
        <v>-0.45700193767107622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-1.7744946267084584E-11</v>
      </c>
      <c r="AR82">
        <f t="shared" si="36"/>
        <v>-1.774518882889165E-11</v>
      </c>
      <c r="AS82">
        <f t="shared" si="36"/>
        <v>-5.6106113733680027E-5</v>
      </c>
      <c r="AT82">
        <f t="shared" si="36"/>
        <v>-3.6655994315667082E-5</v>
      </c>
      <c r="AU82">
        <f t="shared" si="23"/>
        <v>-9.2762125794535925E-5</v>
      </c>
      <c r="AW82">
        <v>79</v>
      </c>
      <c r="AX82">
        <f>IF(Z82&gt;0, (R82*SUMPRODUCT(K82:$K$98, X82:$X$98)-K82*$AZ$3)/Z82, 0)</f>
        <v>-24094423271555.297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250000</v>
      </c>
      <c r="S83">
        <f t="shared" si="29"/>
        <v>-110464245048788.42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-2.3034367456398201</v>
      </c>
      <c r="AC83">
        <f t="shared" si="30"/>
        <v>-2.0566399514795215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-1.9006563844425521E-8</v>
      </c>
      <c r="AI83">
        <f t="shared" si="34"/>
        <v>-1.9006796571308163E-8</v>
      </c>
      <c r="AJ83">
        <f t="shared" si="35"/>
        <v>-0.24679679416029865</v>
      </c>
      <c r="AK83">
        <f t="shared" si="49"/>
        <v>-0.16124057219478743</v>
      </c>
      <c r="AL83">
        <f t="shared" si="26"/>
        <v>-0.40803738536188267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-3.4445955588193827E-12</v>
      </c>
      <c r="AR83">
        <f t="shared" si="36"/>
        <v>-3.4446377363530455E-12</v>
      </c>
      <c r="AS83">
        <f t="shared" si="36"/>
        <v>-4.4727450372085973E-5</v>
      </c>
      <c r="AT83">
        <f t="shared" si="36"/>
        <v>-2.9221934244919179E-5</v>
      </c>
      <c r="AU83">
        <f t="shared" si="23"/>
        <v>-7.3949388061642885E-5</v>
      </c>
      <c r="AW83">
        <v>80</v>
      </c>
      <c r="AX83">
        <f>IF(Z83&gt;0, (R83*SUMPRODUCT(K83:$K$98, X83:$X$98)-K83*$AZ$3)/Z83, 0)</f>
        <v>-110464245048788.42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250000</v>
      </c>
      <c r="S84">
        <f t="shared" si="29"/>
        <v>-556851074647360.94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-2.0566399514795215</v>
      </c>
      <c r="AC84">
        <f t="shared" si="30"/>
        <v>-1.836285670966856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-3.7835861852509691E-9</v>
      </c>
      <c r="AI84">
        <f t="shared" si="34"/>
        <v>-3.7836274055555209E-9</v>
      </c>
      <c r="AJ84">
        <f t="shared" si="35"/>
        <v>-0.22035428051266548</v>
      </c>
      <c r="AK84">
        <f t="shared" si="49"/>
        <v>-0.14396479660356651</v>
      </c>
      <c r="AL84">
        <f t="shared" si="26"/>
        <v>-0.36431908089985943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-6.1223793700223624E-13</v>
      </c>
      <c r="AR84">
        <f t="shared" si="36"/>
        <v>-6.1224460703246304E-13</v>
      </c>
      <c r="AS84">
        <f t="shared" si="36"/>
        <v>-3.5656449597100352E-5</v>
      </c>
      <c r="AT84">
        <f t="shared" si="36"/>
        <v>-2.3295547070422461E-5</v>
      </c>
      <c r="AU84">
        <f t="shared" si="23"/>
        <v>-5.8951997279767426E-5</v>
      </c>
      <c r="AW84">
        <v>81</v>
      </c>
      <c r="AX84">
        <f>IF(Z84&gt;0, (R84*SUMPRODUCT(K84:$K$98, X84:$X$98)-K84*$AZ$3)/Z84, 0)</f>
        <v>-556851074647360.94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250000</v>
      </c>
      <c r="S85">
        <f t="shared" si="29"/>
        <v>-3115655988343857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-1.836285670966856</v>
      </c>
      <c r="AC85">
        <f t="shared" si="30"/>
        <v>-1.6395407776495128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-6.8460540258651391E-10</v>
      </c>
      <c r="AI85">
        <f t="shared" si="34"/>
        <v>-6.8461198041789114E-10</v>
      </c>
      <c r="AJ85">
        <f t="shared" si="35"/>
        <v>-0.19674489331734324</v>
      </c>
      <c r="AK85">
        <f t="shared" si="49"/>
        <v>-0.12853999696767993</v>
      </c>
      <c r="AL85">
        <f t="shared" si="26"/>
        <v>-0.32528489096963514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-9.8909704694137991E-14</v>
      </c>
      <c r="AR85">
        <f t="shared" si="36"/>
        <v>-9.8910655039193103E-14</v>
      </c>
      <c r="AS85">
        <f t="shared" si="36"/>
        <v>-2.8425103314370845E-5</v>
      </c>
      <c r="AT85">
        <f t="shared" si="36"/>
        <v>-1.857106749877271E-5</v>
      </c>
      <c r="AU85">
        <f t="shared" si="23"/>
        <v>-4.6996170912054212E-5</v>
      </c>
      <c r="AW85">
        <v>82</v>
      </c>
      <c r="AX85">
        <f>IF(Z85&gt;0, (R85*SUMPRODUCT(K85:$K$98, X85:$X$98)-K85*$AZ$3)/Z85, 0)</f>
        <v>-3115655988343857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250000</v>
      </c>
      <c r="S86">
        <f t="shared" si="29"/>
        <v>-1.9585326853271808E+16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-1.6395407776495128</v>
      </c>
      <c r="AC86">
        <f t="shared" si="30"/>
        <v>-1.4638756943300089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-1.1155518860822569E-10</v>
      </c>
      <c r="AI86">
        <f t="shared" si="34"/>
        <v>-1.1155612290185868E-10</v>
      </c>
      <c r="AJ86">
        <f t="shared" si="35"/>
        <v>-0.17566508331950392</v>
      </c>
      <c r="AK86">
        <f t="shared" si="49"/>
        <v>-0.1147678544354659</v>
      </c>
      <c r="AL86">
        <f t="shared" si="26"/>
        <v>-0.29043293786652596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-1.4390316149184034E-14</v>
      </c>
      <c r="AR86">
        <f t="shared" si="36"/>
        <v>-1.4390436670523495E-14</v>
      </c>
      <c r="AS86">
        <f t="shared" si="36"/>
        <v>-2.266031833102938E-5</v>
      </c>
      <c r="AT86">
        <f t="shared" si="36"/>
        <v>-1.4804741309613171E-5</v>
      </c>
      <c r="AU86">
        <f t="shared" si="23"/>
        <v>-3.746505965503299E-5</v>
      </c>
      <c r="AW86">
        <v>83</v>
      </c>
      <c r="AX86">
        <f>IF(Z86&gt;0, (R86*SUMPRODUCT(K86:$K$98, X86:$X$98)-K86*$AZ$3)/Z86, 0)</f>
        <v>-1.9585326853271808E+16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250000</v>
      </c>
      <c r="S87">
        <f t="shared" si="29"/>
        <v>-1.404622209395521E+17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-1.4638756943300089</v>
      </c>
      <c r="AC87">
        <f t="shared" si="30"/>
        <v>-1.3070318699375205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-1.6172708929005153E-11</v>
      </c>
      <c r="AI87">
        <f t="shared" si="34"/>
        <v>-1.6172825244255368E-11</v>
      </c>
      <c r="AJ87">
        <f t="shared" si="35"/>
        <v>-0.15684382439248834</v>
      </c>
      <c r="AK87">
        <f t="shared" si="49"/>
        <v>-0.10247129860310063</v>
      </c>
      <c r="AL87">
        <f t="shared" si="26"/>
        <v>-0.25931512301176179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-1.8627102662038903E-15</v>
      </c>
      <c r="AR87">
        <f t="shared" si="36"/>
        <v>-1.8627236629459973E-15</v>
      </c>
      <c r="AS87">
        <f t="shared" si="36"/>
        <v>-1.8064667036862311E-5</v>
      </c>
      <c r="AT87">
        <f t="shared" si="36"/>
        <v>-1.1802249130750993E-5</v>
      </c>
      <c r="AU87">
        <f t="shared" si="23"/>
        <v>-2.986691616947603E-5</v>
      </c>
      <c r="AW87">
        <v>84</v>
      </c>
      <c r="AX87">
        <f>IF(Z87&gt;0, (R87*SUMPRODUCT(K87:$K$98, X87:$X$98)-K87*$AZ$3)/Z87, 0)</f>
        <v>-1.404622209395521E+17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250000</v>
      </c>
      <c r="S88">
        <f t="shared" si="29"/>
        <v>-1.172584792975284E+18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-1.3070318699375205</v>
      </c>
      <c r="AC88">
        <f t="shared" si="30"/>
        <v>-1.1669927410156449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-2.0542342031915886E-12</v>
      </c>
      <c r="AI88">
        <f t="shared" si="34"/>
        <v>-2.0542466435791411E-12</v>
      </c>
      <c r="AJ88">
        <f t="shared" si="35"/>
        <v>-0.14003912892187564</v>
      </c>
      <c r="AK88">
        <f t="shared" si="49"/>
        <v>-9.1492230895626442E-2</v>
      </c>
      <c r="AL88">
        <f t="shared" si="26"/>
        <v>-0.23153135981955633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-2.1124890726791626E-16</v>
      </c>
      <c r="AR88">
        <f t="shared" si="36"/>
        <v>-2.1125018658566514E-16</v>
      </c>
      <c r="AS88">
        <f t="shared" si="36"/>
        <v>-1.4401041961785505E-5</v>
      </c>
      <c r="AT88">
        <f t="shared" si="36"/>
        <v>-9.4086807483666351E-6</v>
      </c>
      <c r="AU88">
        <f t="shared" si="23"/>
        <v>-2.3809722710363392E-5</v>
      </c>
      <c r="AW88">
        <v>85</v>
      </c>
      <c r="AX88">
        <f>IF(Z88&gt;0, (R88*SUMPRODUCT(K88:$K$98, X88:$X$98)-K88*$AZ$3)/Z88, 0)</f>
        <v>-1.172584792975284E+18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-1.1669927410156449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-2.4880775104855103E-13</v>
      </c>
      <c r="AI89">
        <f t="shared" si="34"/>
        <v>-2.4880775104855103E-13</v>
      </c>
      <c r="AJ89">
        <f t="shared" si="35"/>
        <v>-1.1669927410156449</v>
      </c>
      <c r="AK89">
        <f t="shared" si="49"/>
        <v>-8.1689491871095143E-2</v>
      </c>
      <c r="AL89">
        <f t="shared" si="26"/>
        <v>-1.2486822328869889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-2.2844959800909993E-17</v>
      </c>
      <c r="AR89">
        <f t="shared" si="36"/>
        <v>-2.2844959800909993E-17</v>
      </c>
      <c r="AS89">
        <f t="shared" si="36"/>
        <v>-1.0715060983471491E-4</v>
      </c>
      <c r="AT89">
        <f t="shared" si="36"/>
        <v>-7.500542688430044E-6</v>
      </c>
      <c r="AU89">
        <f t="shared" si="23"/>
        <v>-1.1465115252316781E-4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24921.592538970199</v>
      </c>
      <c r="AO91" s="8">
        <f t="shared" si="50"/>
        <v>-2492.1592538970199</v>
      </c>
      <c r="AP91" s="8">
        <f t="shared" si="50"/>
        <v>-731.74591849531191</v>
      </c>
      <c r="AQ91" s="8">
        <f t="shared" si="50"/>
        <v>-11348.112681266068</v>
      </c>
      <c r="AR91" s="8">
        <f t="shared" si="50"/>
        <v>10349.5746853118</v>
      </c>
      <c r="AS91" s="8">
        <f t="shared" si="50"/>
        <v>-2279.2734550145997</v>
      </c>
      <c r="AT91" s="8">
        <f t="shared" si="50"/>
        <v>1092.8452002356507</v>
      </c>
      <c r="AU91" s="8">
        <f t="shared" si="50"/>
        <v>9163.1464305328554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63569.86288994184</v>
      </c>
      <c r="K3">
        <v>1</v>
      </c>
      <c r="L3" s="2">
        <v>0</v>
      </c>
      <c r="O3">
        <f>$C$3</f>
        <v>63569.86288994184</v>
      </c>
      <c r="P3">
        <f>O3*C5</f>
        <v>6356.9862889941842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63569.86288994184</v>
      </c>
      <c r="AF3">
        <f t="shared" ref="AF3:AG34" si="4">-$Z3*P3</f>
        <v>-6356.9862889941842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56587.919630247656</v>
      </c>
      <c r="AJ3">
        <f t="shared" ref="AJ3:AJ66" si="7">AB3-AC3</f>
        <v>0</v>
      </c>
      <c r="AL3">
        <f t="shared" ref="AL3:AL34" si="8">SUM(AI3:AK3)</f>
        <v>56587.919630247656</v>
      </c>
      <c r="AN3">
        <f t="shared" ref="AN3:AU34" si="9">AE3*$K3</f>
        <v>63569.86288994184</v>
      </c>
      <c r="AO3">
        <f t="shared" si="9"/>
        <v>-6356.9862889941842</v>
      </c>
      <c r="AP3">
        <f t="shared" si="9"/>
        <v>-624.95697070000006</v>
      </c>
      <c r="AQ3">
        <f t="shared" si="9"/>
        <v>0</v>
      </c>
      <c r="AR3">
        <f t="shared" si="9"/>
        <v>56587.919630247656</v>
      </c>
      <c r="AS3">
        <f t="shared" si="9"/>
        <v>0</v>
      </c>
      <c r="AT3">
        <f t="shared" si="9"/>
        <v>0</v>
      </c>
      <c r="AU3">
        <f t="shared" si="9"/>
        <v>56587.919630247656</v>
      </c>
      <c r="AW3">
        <v>0</v>
      </c>
      <c r="AX3">
        <f>IF(Z3&gt;0, (R3*SUMPRODUCT(K3:$K$98, X3:$X$98)-K3*$AZ$3)/Z3, 0)</f>
        <v>0</v>
      </c>
      <c r="AZ3">
        <f>C6*ABS(SUMPRODUCT(X4:X79, K4:K79))/1</f>
        <v>25984.496357493455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1765.1975408632813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1742.9660305101024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-1742.9660305101024</v>
      </c>
      <c r="AK4">
        <f>G4*SUM(AB4, AE4:AF4)</f>
        <v>0</v>
      </c>
      <c r="AL4">
        <f t="shared" si="8"/>
        <v>-2391.5527805101024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-1626.0528318967276</v>
      </c>
      <c r="AT4">
        <f t="shared" si="9"/>
        <v>0</v>
      </c>
      <c r="AU4">
        <f t="shared" si="9"/>
        <v>-2231.1342294151527</v>
      </c>
      <c r="AW4">
        <v>1</v>
      </c>
      <c r="AX4">
        <f>IF(Z4&gt;0, (R4*SUMPRODUCT(K4:$K$98, X4:$X$98)-K4*$AZ$3)/Z4, 0)</f>
        <v>1765.1975408632813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250000</v>
      </c>
      <c r="S5">
        <f t="shared" si="1"/>
        <v>3241.307174461439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1742.9660305101024</v>
      </c>
      <c r="AC5">
        <f t="shared" si="2"/>
        <v>3159.8637895044958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-664.57658382002217</v>
      </c>
      <c r="AI5">
        <f t="shared" si="6"/>
        <v>-676.76249994670616</v>
      </c>
      <c r="AJ5">
        <f t="shared" si="7"/>
        <v>-1416.8977589943934</v>
      </c>
      <c r="AK5">
        <f>G5*SUM(AB5, AE5:AF5)</f>
        <v>71.461607250914199</v>
      </c>
      <c r="AL5">
        <f t="shared" si="8"/>
        <v>-2022.1986516901852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-568.28476518179912</v>
      </c>
      <c r="AR5">
        <f t="shared" si="9"/>
        <v>-578.70503976440932</v>
      </c>
      <c r="AS5">
        <f t="shared" si="9"/>
        <v>-1211.6006339380858</v>
      </c>
      <c r="AT5">
        <f t="shared" si="9"/>
        <v>61.107393316009023</v>
      </c>
      <c r="AU5">
        <f t="shared" si="9"/>
        <v>-1729.198280386486</v>
      </c>
      <c r="AW5">
        <v>2</v>
      </c>
      <c r="AX5">
        <f>IF(Z5&gt;0, (R5*SUMPRODUCT(K5:$K$98, X5:$X$98)-K5*$AZ$3)/Z5, 0)</f>
        <v>3241.307174461439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250000</v>
      </c>
      <c r="S6">
        <f t="shared" si="1"/>
        <v>4952.7109045127718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3159.8637895044958</v>
      </c>
      <c r="AC6">
        <f t="shared" si="2"/>
        <v>4766.4290937823716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-684.16193180506332</v>
      </c>
      <c r="AI6">
        <f t="shared" si="6"/>
        <v>-696.19178067389021</v>
      </c>
      <c r="AJ6">
        <f t="shared" si="7"/>
        <v>-1606.5653042778758</v>
      </c>
      <c r="AK6">
        <f>G6*SUM(AB6, AE6:AF6)</f>
        <v>184.85203168601302</v>
      </c>
      <c r="AL6">
        <f t="shared" si="8"/>
        <v>-2117.9050532657529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-527.7693759789903</v>
      </c>
      <c r="AR6">
        <f t="shared" si="9"/>
        <v>-537.04932204946431</v>
      </c>
      <c r="AS6">
        <f t="shared" si="9"/>
        <v>-1239.3205887255069</v>
      </c>
      <c r="AT6">
        <f t="shared" si="9"/>
        <v>142.59671121130569</v>
      </c>
      <c r="AU6">
        <f t="shared" si="9"/>
        <v>-1633.7731995636655</v>
      </c>
      <c r="AW6">
        <v>3</v>
      </c>
      <c r="AX6">
        <f>IF(Z6&gt;0, (R6*SUMPRODUCT(K6:$K$98, X6:$X$98)-K6*$AZ$3)/Z6, 0)</f>
        <v>4952.7109045127718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250000</v>
      </c>
      <c r="S7">
        <f t="shared" si="1"/>
        <v>6364.6267389995373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4766.4290937823716</v>
      </c>
      <c r="AC7">
        <f t="shared" si="2"/>
        <v>6045.9837821379951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-707.17586873887649</v>
      </c>
      <c r="AI7">
        <f t="shared" si="6"/>
        <v>-719.05006032557822</v>
      </c>
      <c r="AJ7">
        <f t="shared" si="7"/>
        <v>-1279.5546883556235</v>
      </c>
      <c r="AK7">
        <f>G7*SUM(AB7, AE7:AF7)</f>
        <v>234.03166850471445</v>
      </c>
      <c r="AL7">
        <f t="shared" si="8"/>
        <v>-1764.5730801764873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-496.33569079012335</v>
      </c>
      <c r="AR7">
        <f t="shared" si="9"/>
        <v>-504.66966447939819</v>
      </c>
      <c r="AS7">
        <f t="shared" si="9"/>
        <v>-898.0632516226807</v>
      </c>
      <c r="AT7">
        <f t="shared" si="9"/>
        <v>164.25655199632365</v>
      </c>
      <c r="AU7">
        <f t="shared" si="9"/>
        <v>-1238.4763641057552</v>
      </c>
      <c r="AW7">
        <v>4</v>
      </c>
      <c r="AX7">
        <f>IF(Z7&gt;0, (R7*SUMPRODUCT(K7:$K$98, X7:$X$98)-K7*$AZ$3)/Z7, 0)</f>
        <v>6364.6267389995373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250000</v>
      </c>
      <c r="S8">
        <f t="shared" si="1"/>
        <v>7219.3162610925219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6045.9837821379951</v>
      </c>
      <c r="AC8">
        <f t="shared" si="2"/>
        <v>6763.4303957584125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-896.01011074812016</v>
      </c>
      <c r="AI8">
        <f t="shared" si="6"/>
        <v>-907.7207599134174</v>
      </c>
      <c r="AJ8">
        <f t="shared" si="7"/>
        <v>-717.44661362041734</v>
      </c>
      <c r="AK8">
        <f t="shared" ref="AK8:AK71" si="22">G8*SUM(AB8:AB8, AE8:AF8)</f>
        <v>128.77945455953929</v>
      </c>
      <c r="AL8">
        <f t="shared" si="8"/>
        <v>-1496.3879189742954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-587.01591870529853</v>
      </c>
      <c r="AR8">
        <f t="shared" si="9"/>
        <v>-594.68808378015763</v>
      </c>
      <c r="AS8">
        <f t="shared" si="9"/>
        <v>-470.03106099411639</v>
      </c>
      <c r="AT8">
        <f t="shared" si="9"/>
        <v>84.369125885774835</v>
      </c>
      <c r="AU8">
        <f t="shared" si="9"/>
        <v>-980.35001888849922</v>
      </c>
      <c r="AW8">
        <v>5</v>
      </c>
      <c r="AX8">
        <f>IF(Z8&gt;0, (R8*SUMPRODUCT(K8:$K$98, X8:$X$98)-K8*$AZ$3)/Z8, 0)</f>
        <v>7219.3162610925219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250000</v>
      </c>
      <c r="S9">
        <f t="shared" si="1"/>
        <v>7667.3407487428331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6763.4303957584125</v>
      </c>
      <c r="AC9">
        <f t="shared" si="2"/>
        <v>7077.6541261994862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-1098.0745481992788</v>
      </c>
      <c r="AI9">
        <f t="shared" si="6"/>
        <v>-1109.6131871455132</v>
      </c>
      <c r="AJ9">
        <f t="shared" si="7"/>
        <v>-314.22373044107371</v>
      </c>
      <c r="AK9">
        <f t="shared" si="22"/>
        <v>39.904239334974633</v>
      </c>
      <c r="AL9">
        <f t="shared" si="8"/>
        <v>-1383.9326782516123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-681.31194579413966</v>
      </c>
      <c r="AR9">
        <f t="shared" si="9"/>
        <v>-688.47121614164644</v>
      </c>
      <c r="AS9">
        <f t="shared" si="9"/>
        <v>-194.96343080948006</v>
      </c>
      <c r="AT9">
        <f t="shared" si="9"/>
        <v>24.759006564108677</v>
      </c>
      <c r="AU9">
        <f t="shared" si="9"/>
        <v>-858.67564038701789</v>
      </c>
      <c r="AW9">
        <v>6</v>
      </c>
      <c r="AX9">
        <f>IF(Z9&gt;0, (R9*SUMPRODUCT(K9:$K$98, X9:$X$98)-K9*$AZ$3)/Z9, 0)</f>
        <v>7667.3407487428331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250000</v>
      </c>
      <c r="S10">
        <f t="shared" si="1"/>
        <v>7950.2496137532607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7077.6541261994862</v>
      </c>
      <c r="AC10">
        <f t="shared" si="2"/>
        <v>7223.7963213756084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-1308.7770456599972</v>
      </c>
      <c r="AI10">
        <f t="shared" si="6"/>
        <v>-1320.1348593644861</v>
      </c>
      <c r="AJ10">
        <f t="shared" si="7"/>
        <v>-146.14219517612219</v>
      </c>
      <c r="AK10">
        <f t="shared" si="22"/>
        <v>29.018381917417894</v>
      </c>
      <c r="AL10">
        <f t="shared" si="8"/>
        <v>-1437.2586726231905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-770.36764512680043</v>
      </c>
      <c r="AR10">
        <f t="shared" si="9"/>
        <v>-777.05304064648101</v>
      </c>
      <c r="AS10">
        <f t="shared" si="9"/>
        <v>-86.021694164659223</v>
      </c>
      <c r="AT10">
        <f t="shared" si="9"/>
        <v>17.080695766510896</v>
      </c>
      <c r="AU10">
        <f t="shared" si="9"/>
        <v>-845.9940390446294</v>
      </c>
      <c r="AW10">
        <v>7</v>
      </c>
      <c r="AX10">
        <f>IF(Z10&gt;0, (R10*SUMPRODUCT(K10:$K$98, X10:$X$98)-K10*$AZ$3)/Z10, 0)</f>
        <v>7950.2496137532607</v>
      </c>
    </row>
    <row r="11" spans="1:52" x14ac:dyDescent="0.25">
      <c r="A11" t="s">
        <v>33</v>
      </c>
      <c r="C11" s="12">
        <f>AU81</f>
        <v>27797.313737216718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250000</v>
      </c>
      <c r="S11">
        <f t="shared" si="1"/>
        <v>8076.2437478057627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7223.7963213756084</v>
      </c>
      <c r="AC11">
        <f t="shared" si="2"/>
        <v>7214.9763856450572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-1545.2291915580829</v>
      </c>
      <c r="AI11">
        <f t="shared" si="6"/>
        <v>-1556.3961656659492</v>
      </c>
      <c r="AJ11">
        <f t="shared" si="7"/>
        <v>8.8199357305511512</v>
      </c>
      <c r="AK11">
        <f t="shared" si="22"/>
        <v>17.337111171301459</v>
      </c>
      <c r="AL11">
        <f t="shared" si="8"/>
        <v>-1530.2391187640965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-864.26003250197266</v>
      </c>
      <c r="AR11">
        <f t="shared" si="9"/>
        <v>-870.50581756618169</v>
      </c>
      <c r="AS11">
        <f t="shared" si="9"/>
        <v>4.9330662291367418</v>
      </c>
      <c r="AT11">
        <f t="shared" si="9"/>
        <v>9.6967960133414905</v>
      </c>
      <c r="AU11">
        <f t="shared" si="9"/>
        <v>-855.87595532370347</v>
      </c>
      <c r="AW11">
        <v>8</v>
      </c>
      <c r="AX11">
        <f>IF(Z11&gt;0, (R11*SUMPRODUCT(K11:$K$98, X11:$X$98)-K11*$AZ$3)/Z11, 0)</f>
        <v>8076.2437478057627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250000</v>
      </c>
      <c r="S12">
        <f t="shared" si="1"/>
        <v>8063.2251088346602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7214.9763856450572</v>
      </c>
      <c r="AC12">
        <f t="shared" si="2"/>
        <v>7073.0335384257723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-1806.9408107443126</v>
      </c>
      <c r="AI12">
        <f t="shared" si="6"/>
        <v>-1817.9057680705628</v>
      </c>
      <c r="AJ12">
        <f t="shared" si="7"/>
        <v>141.94284721928489</v>
      </c>
      <c r="AK12">
        <f t="shared" si="22"/>
        <v>16.594445686983633</v>
      </c>
      <c r="AL12">
        <f t="shared" si="8"/>
        <v>-1659.3684751642943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-960.40824996162848</v>
      </c>
      <c r="AR12">
        <f t="shared" si="9"/>
        <v>-966.23624134573481</v>
      </c>
      <c r="AS12">
        <f t="shared" si="9"/>
        <v>75.444132249296075</v>
      </c>
      <c r="AT12">
        <f t="shared" si="9"/>
        <v>8.820124293254695</v>
      </c>
      <c r="AU12">
        <f t="shared" si="9"/>
        <v>-881.971984803184</v>
      </c>
      <c r="AW12">
        <v>9</v>
      </c>
      <c r="AX12">
        <f>IF(Z12&gt;0, (R12*SUMPRODUCT(K12:$K$98, X12:$X$98)-K12*$AZ$3)/Z12, 0)</f>
        <v>8063.2251088346602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250000</v>
      </c>
      <c r="S13">
        <f t="shared" si="1"/>
        <v>7900.8021651229583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7073.0335384257723</v>
      </c>
      <c r="AC13">
        <f t="shared" si="2"/>
        <v>6795.3000740805383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-2086.8465116481771</v>
      </c>
      <c r="AI13">
        <f t="shared" si="6"/>
        <v>-2097.5974770755824</v>
      </c>
      <c r="AJ13">
        <f t="shared" si="7"/>
        <v>277.7334643452341</v>
      </c>
      <c r="AK13">
        <f t="shared" si="22"/>
        <v>14.146067076851544</v>
      </c>
      <c r="AL13">
        <f t="shared" si="8"/>
        <v>-1805.7179456534968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-1054.3546631049387</v>
      </c>
      <c r="AR13">
        <f t="shared" si="9"/>
        <v>-1059.7864619784996</v>
      </c>
      <c r="AS13">
        <f t="shared" si="9"/>
        <v>140.32156730176195</v>
      </c>
      <c r="AT13">
        <f t="shared" si="9"/>
        <v>7.1471340627221949</v>
      </c>
      <c r="AU13">
        <f t="shared" si="9"/>
        <v>-912.31776061401547</v>
      </c>
      <c r="AW13">
        <v>10</v>
      </c>
      <c r="AX13">
        <f>IF(Z13&gt;0, (R13*SUMPRODUCT(K13:$K$98, X13:$X$98)-K13*$AZ$3)/Z13, 0)</f>
        <v>7900.8021651229583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250000</v>
      </c>
      <c r="S14">
        <f t="shared" si="1"/>
        <v>8489.799465975062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6795.3000740805383</v>
      </c>
      <c r="AC14">
        <f t="shared" si="2"/>
        <v>7147.5555461742124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-2394.3105270163887</v>
      </c>
      <c r="AI14">
        <f t="shared" si="6"/>
        <v>-2404.8342672631693</v>
      </c>
      <c r="AJ14">
        <f t="shared" si="7"/>
        <v>-352.25547209367414</v>
      </c>
      <c r="AK14">
        <f t="shared" si="22"/>
        <v>475.67100518563774</v>
      </c>
      <c r="AL14">
        <f t="shared" si="8"/>
        <v>-2281.4187341712059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-1080.0868229844671</v>
      </c>
      <c r="AR14">
        <f t="shared" si="9"/>
        <v>-1084.8341408619117</v>
      </c>
      <c r="AS14">
        <f t="shared" si="9"/>
        <v>-158.904406692251</v>
      </c>
      <c r="AT14">
        <f t="shared" si="9"/>
        <v>214.5778415037085</v>
      </c>
      <c r="AU14">
        <f t="shared" si="9"/>
        <v>-1029.1607060504543</v>
      </c>
      <c r="AW14">
        <v>11</v>
      </c>
      <c r="AX14">
        <f>IF(Z14&gt;0, (R14*SUMPRODUCT(K14:$K$98, X14:$X$98)-K14*$AZ$3)/Z14, 0)</f>
        <v>8489.799465975062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250000</v>
      </c>
      <c r="S15">
        <f t="shared" si="1"/>
        <v>8903.1358802632858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7147.5555461742124</v>
      </c>
      <c r="AC15">
        <f t="shared" si="2"/>
        <v>7323.3706296170803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-2729.855273367602</v>
      </c>
      <c r="AI15">
        <f t="shared" si="6"/>
        <v>-2740.1372834482463</v>
      </c>
      <c r="AJ15">
        <f t="shared" si="7"/>
        <v>-175.81508344286794</v>
      </c>
      <c r="AK15">
        <f t="shared" si="22"/>
        <v>500.32888823219491</v>
      </c>
      <c r="AL15">
        <f t="shared" si="8"/>
        <v>-2415.6234786589193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-1099.5115430001351</v>
      </c>
      <c r="AR15">
        <f t="shared" si="9"/>
        <v>-1103.652857332512</v>
      </c>
      <c r="AS15">
        <f t="shared" si="9"/>
        <v>-70.813539298181695</v>
      </c>
      <c r="AT15">
        <f t="shared" si="9"/>
        <v>201.51888390371968</v>
      </c>
      <c r="AU15">
        <f t="shared" si="9"/>
        <v>-972.94751272697408</v>
      </c>
      <c r="AW15">
        <v>12</v>
      </c>
      <c r="AX15">
        <f>IF(Z15&gt;0, (R15*SUMPRODUCT(K15:$K$98, X15:$X$98)-K15*$AZ$3)/Z15, 0)</f>
        <v>8903.1358802632858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250000</v>
      </c>
      <c r="S16">
        <f t="shared" si="1"/>
        <v>9157.5420269566293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7323.3706296170803</v>
      </c>
      <c r="AC16">
        <f t="shared" si="2"/>
        <v>7345.2000744984907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-3060.5573097785086</v>
      </c>
      <c r="AI16">
        <f t="shared" si="6"/>
        <v>-3070.5834718928577</v>
      </c>
      <c r="AJ16">
        <f t="shared" si="7"/>
        <v>-21.829444881410382</v>
      </c>
      <c r="AK16">
        <f t="shared" si="22"/>
        <v>512.63594407319567</v>
      </c>
      <c r="AL16">
        <f t="shared" si="8"/>
        <v>-2579.7769727010723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-1100.633338561714</v>
      </c>
      <c r="AR16">
        <f t="shared" si="9"/>
        <v>-1104.2389329564405</v>
      </c>
      <c r="AS16">
        <f t="shared" si="9"/>
        <v>-7.8502744327027134</v>
      </c>
      <c r="AT16">
        <f t="shared" si="9"/>
        <v>184.35342112017176</v>
      </c>
      <c r="AU16">
        <f t="shared" si="9"/>
        <v>-927.73578626897142</v>
      </c>
      <c r="AW16">
        <v>13</v>
      </c>
      <c r="AX16">
        <f>IF(Z16&gt;0, (R16*SUMPRODUCT(K16:$K$98, X16:$X$98)-K16*$AZ$3)/Z16, 0)</f>
        <v>9157.5420269566293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250000</v>
      </c>
      <c r="S17">
        <f t="shared" si="1"/>
        <v>9283.5843896440892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7345.2000744984907</v>
      </c>
      <c r="AC17">
        <f t="shared" si="2"/>
        <v>7245.7640465453178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-3394.9910377817164</v>
      </c>
      <c r="AI17">
        <f t="shared" si="6"/>
        <v>-3404.7471887230327</v>
      </c>
      <c r="AJ17">
        <f t="shared" si="7"/>
        <v>99.436027953172925</v>
      </c>
      <c r="AK17">
        <f t="shared" si="22"/>
        <v>514.16400521489436</v>
      </c>
      <c r="AL17">
        <f t="shared" si="8"/>
        <v>-2791.1471555549651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-1090.0910071538594</v>
      </c>
      <c r="AR17">
        <f t="shared" si="9"/>
        <v>-1093.2235905059833</v>
      </c>
      <c r="AS17">
        <f t="shared" si="9"/>
        <v>31.927718999128295</v>
      </c>
      <c r="AT17">
        <f t="shared" si="9"/>
        <v>165.09191100934012</v>
      </c>
      <c r="AU17">
        <f t="shared" si="9"/>
        <v>-896.20396049751469</v>
      </c>
      <c r="AW17">
        <v>14</v>
      </c>
      <c r="AX17">
        <f>IF(Z17&gt;0, (R17*SUMPRODUCT(K17:$K$98, X17:$X$98)-K17*$AZ$3)/Z17, 0)</f>
        <v>9283.5843896440892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250000</v>
      </c>
      <c r="S18">
        <f t="shared" si="1"/>
        <v>9303.7895985249106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7245.7640465453178</v>
      </c>
      <c r="AC18">
        <f t="shared" si="2"/>
        <v>7049.5992095776419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-3743.6224342811779</v>
      </c>
      <c r="AI18">
        <f t="shared" si="6"/>
        <v>-3753.0938425913669</v>
      </c>
      <c r="AJ18">
        <f t="shared" si="7"/>
        <v>196.16483696767591</v>
      </c>
      <c r="AK18">
        <f t="shared" si="22"/>
        <v>507.2034832581723</v>
      </c>
      <c r="AL18">
        <f t="shared" si="8"/>
        <v>-3049.7255223655188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-1073.2431944734656</v>
      </c>
      <c r="AR18">
        <f t="shared" si="9"/>
        <v>-1075.9585122410656</v>
      </c>
      <c r="AS18">
        <f t="shared" si="9"/>
        <v>56.237662842989117</v>
      </c>
      <c r="AT18">
        <f t="shared" si="9"/>
        <v>145.40800953517959</v>
      </c>
      <c r="AU18">
        <f t="shared" si="9"/>
        <v>-874.31283986289691</v>
      </c>
      <c r="AW18">
        <v>15</v>
      </c>
      <c r="AX18">
        <f>IF(Z18&gt;0, (R18*SUMPRODUCT(K18:$K$98, X18:$X$98)-K18*$AZ$3)/Z18, 0)</f>
        <v>9303.7895985249106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250000</v>
      </c>
      <c r="S19">
        <f t="shared" si="1"/>
        <v>9235.1869346905441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7049.5992095776419</v>
      </c>
      <c r="AC19">
        <f t="shared" si="2"/>
        <v>6774.5043813418424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-4145.4910731071586</v>
      </c>
      <c r="AI19">
        <f t="shared" si="6"/>
        <v>-4154.6604927805902</v>
      </c>
      <c r="AJ19">
        <f t="shared" si="7"/>
        <v>275.09482823579947</v>
      </c>
      <c r="AK19">
        <f t="shared" si="22"/>
        <v>493.47194467043499</v>
      </c>
      <c r="AL19">
        <f t="shared" si="8"/>
        <v>-3386.0937198743559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-1061.1189334248031</v>
      </c>
      <c r="AR19">
        <f t="shared" si="9"/>
        <v>-1063.4660244334211</v>
      </c>
      <c r="AS19">
        <f t="shared" si="9"/>
        <v>70.415862820676068</v>
      </c>
      <c r="AT19">
        <f t="shared" si="9"/>
        <v>126.3137260144378</v>
      </c>
      <c r="AU19">
        <f t="shared" si="9"/>
        <v>-866.73643559830725</v>
      </c>
      <c r="AW19">
        <v>16</v>
      </c>
      <c r="AX19">
        <f>IF(Z19&gt;0, (R19*SUMPRODUCT(K19:$K$98, X19:$X$98)-K19*$AZ$3)/Z19, 0)</f>
        <v>9235.1869346905441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250000</v>
      </c>
      <c r="S20">
        <f t="shared" si="1"/>
        <v>9075.6042654984867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6774.5043813418424</v>
      </c>
      <c r="AC20">
        <f t="shared" si="2"/>
        <v>6426.0179177720966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-4541.0091161059636</v>
      </c>
      <c r="AI20">
        <f t="shared" si="6"/>
        <v>-4549.8597911268562</v>
      </c>
      <c r="AJ20">
        <f t="shared" si="7"/>
        <v>348.48646356974587</v>
      </c>
      <c r="AK20">
        <f t="shared" si="22"/>
        <v>474.21530669392899</v>
      </c>
      <c r="AL20">
        <f t="shared" si="8"/>
        <v>-3727.1580208631813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-1037.8209431511316</v>
      </c>
      <c r="AR20">
        <f t="shared" si="9"/>
        <v>-1039.8437129062347</v>
      </c>
      <c r="AS20">
        <f t="shared" si="9"/>
        <v>79.644532977175515</v>
      </c>
      <c r="AT20">
        <f t="shared" si="9"/>
        <v>108.37912108659863</v>
      </c>
      <c r="AU20">
        <f t="shared" si="9"/>
        <v>-851.82005884246053</v>
      </c>
      <c r="AW20">
        <v>17</v>
      </c>
      <c r="AX20">
        <f>IF(Z20&gt;0, (R20*SUMPRODUCT(K20:$K$98, X20:$X$98)-K20*$AZ$3)/Z20, 0)</f>
        <v>9075.6042654984867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250000</v>
      </c>
      <c r="S21">
        <f t="shared" si="1"/>
        <v>8841.167007966822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6426.0179177720966</v>
      </c>
      <c r="AC21">
        <f t="shared" si="2"/>
        <v>6024.4759655629805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-4890.4029559319597</v>
      </c>
      <c r="AI21">
        <f t="shared" si="6"/>
        <v>-4898.9206040548461</v>
      </c>
      <c r="AJ21">
        <f t="shared" si="7"/>
        <v>401.54195220911606</v>
      </c>
      <c r="AK21">
        <f t="shared" si="22"/>
        <v>449.82125424404683</v>
      </c>
      <c r="AL21">
        <f t="shared" si="8"/>
        <v>-4047.5573976016831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-997.9221889629091</v>
      </c>
      <c r="AR21">
        <f t="shared" si="9"/>
        <v>-999.66027683341815</v>
      </c>
      <c r="AS21">
        <f t="shared" si="9"/>
        <v>81.937547379998762</v>
      </c>
      <c r="AT21">
        <f t="shared" si="9"/>
        <v>91.789289087675314</v>
      </c>
      <c r="AU21">
        <f t="shared" si="9"/>
        <v>-825.93344036574399</v>
      </c>
      <c r="AW21">
        <v>18</v>
      </c>
      <c r="AX21">
        <f>IF(Z21&gt;0, (R21*SUMPRODUCT(K21:$K$98, X21:$X$98)-K21*$AZ$3)/Z21, 0)</f>
        <v>8841.167007966822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250000</v>
      </c>
      <c r="S22">
        <f t="shared" si="1"/>
        <v>8559.4525112716328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6024.4759655629805</v>
      </c>
      <c r="AC22">
        <f t="shared" si="2"/>
        <v>5594.6600185125835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-5243.537095517042</v>
      </c>
      <c r="AI22">
        <f t="shared" si="6"/>
        <v>-5251.7073903039236</v>
      </c>
      <c r="AJ22">
        <f t="shared" si="7"/>
        <v>429.81594705039697</v>
      </c>
      <c r="AK22">
        <f t="shared" si="22"/>
        <v>421.71331758940869</v>
      </c>
      <c r="AL22">
        <f t="shared" si="8"/>
        <v>-4400.1781256641179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-955.34086706924131</v>
      </c>
      <c r="AR22">
        <f t="shared" si="9"/>
        <v>-956.82944555428412</v>
      </c>
      <c r="AS22">
        <f t="shared" si="9"/>
        <v>78.309875958801399</v>
      </c>
      <c r="AT22">
        <f t="shared" si="9"/>
        <v>76.833625688460174</v>
      </c>
      <c r="AU22">
        <f t="shared" si="9"/>
        <v>-801.68594390702253</v>
      </c>
      <c r="AW22">
        <v>19</v>
      </c>
      <c r="AX22">
        <f>IF(Z22&gt;0, (R22*SUMPRODUCT(K22:$K$98, X22:$X$98)-K22*$AZ$3)/Z22, 0)</f>
        <v>8559.4525112716328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250000</v>
      </c>
      <c r="S23">
        <f t="shared" si="1"/>
        <v>8237.4330637398871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5594.6600185125835</v>
      </c>
      <c r="AC23">
        <f t="shared" si="2"/>
        <v>5146.5568674366577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-5577.6429211630602</v>
      </c>
      <c r="AI23">
        <f t="shared" si="6"/>
        <v>-5585.4526308560153</v>
      </c>
      <c r="AJ23">
        <f t="shared" si="7"/>
        <v>448.10315107592578</v>
      </c>
      <c r="AK23">
        <f t="shared" si="22"/>
        <v>391.62620129588089</v>
      </c>
      <c r="AL23">
        <f t="shared" si="8"/>
        <v>-4745.723278484209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-907.33297817063715</v>
      </c>
      <c r="AR23">
        <f t="shared" si="9"/>
        <v>-908.60340857547192</v>
      </c>
      <c r="AS23">
        <f t="shared" si="9"/>
        <v>72.894369958804418</v>
      </c>
      <c r="AT23">
        <f t="shared" si="9"/>
        <v>63.707084260128632</v>
      </c>
      <c r="AU23">
        <f t="shared" si="9"/>
        <v>-772.00195435653893</v>
      </c>
      <c r="AW23">
        <v>20</v>
      </c>
      <c r="AX23">
        <f>IF(Z23&gt;0, (R23*SUMPRODUCT(K23:$K$98, X23:$X$98)-K23*$AZ$3)/Z23, 0)</f>
        <v>8237.4330637398871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250000</v>
      </c>
      <c r="S24">
        <f t="shared" si="1"/>
        <v>7887.6239057815646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5146.5568674366577</v>
      </c>
      <c r="AC24">
        <f t="shared" si="2"/>
        <v>4692.1147071171963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-5914.629124185888</v>
      </c>
      <c r="AI24">
        <f t="shared" si="6"/>
        <v>-5922.0650053257041</v>
      </c>
      <c r="AJ24">
        <f t="shared" si="7"/>
        <v>454.44216031946144</v>
      </c>
      <c r="AK24">
        <f t="shared" si="22"/>
        <v>360.25898072056606</v>
      </c>
      <c r="AL24">
        <f t="shared" si="8"/>
        <v>-5107.3638642856768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-859.06392812267529</v>
      </c>
      <c r="AR24">
        <f t="shared" si="9"/>
        <v>-860.14394465911414</v>
      </c>
      <c r="AS24">
        <f t="shared" si="9"/>
        <v>66.004961452646711</v>
      </c>
      <c r="AT24">
        <f t="shared" si="9"/>
        <v>52.325427109832418</v>
      </c>
      <c r="AU24">
        <f t="shared" si="9"/>
        <v>-741.81355609663501</v>
      </c>
      <c r="AW24">
        <v>21</v>
      </c>
      <c r="AX24">
        <f>IF(Z24&gt;0, (R24*SUMPRODUCT(K24:$K$98, X24:$X$98)-K24*$AZ$3)/Z24, 0)</f>
        <v>7887.6239057815646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250000</v>
      </c>
      <c r="S25">
        <f t="shared" si="1"/>
        <v>7515.3586943739747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4692.1147071171963</v>
      </c>
      <c r="AC25">
        <f t="shared" si="2"/>
        <v>4237.4175806473504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-6271.8525421214017</v>
      </c>
      <c r="AI25">
        <f t="shared" si="6"/>
        <v>-6278.9004718227134</v>
      </c>
      <c r="AJ25">
        <f t="shared" si="7"/>
        <v>454.6971264698459</v>
      </c>
      <c r="AK25">
        <f t="shared" si="22"/>
        <v>328.44802949820377</v>
      </c>
      <c r="AL25">
        <f t="shared" si="8"/>
        <v>-5495.7553158546634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-813.34683766937007</v>
      </c>
      <c r="AR25">
        <f t="shared" si="9"/>
        <v>-814.2608278016603</v>
      </c>
      <c r="AS25">
        <f t="shared" si="9"/>
        <v>58.966065835869941</v>
      </c>
      <c r="AT25">
        <f t="shared" si="9"/>
        <v>42.593821257274236</v>
      </c>
      <c r="AU25">
        <f t="shared" si="9"/>
        <v>-712.7009407085161</v>
      </c>
      <c r="AW25">
        <v>22</v>
      </c>
      <c r="AX25">
        <f>IF(Z25&gt;0, (R25*SUMPRODUCT(K25:$K$98, X25:$X$98)-K25*$AZ$3)/Z25, 0)</f>
        <v>7515.3586943739747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250000</v>
      </c>
      <c r="S26">
        <f t="shared" si="1"/>
        <v>7117.2650405198374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4237.4175806473504</v>
      </c>
      <c r="AC26">
        <f t="shared" si="2"/>
        <v>3785.1125301680117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-6593.7047279218659</v>
      </c>
      <c r="AI26">
        <f t="shared" si="6"/>
        <v>-6600.3524930897684</v>
      </c>
      <c r="AJ26">
        <f t="shared" si="7"/>
        <v>452.30505047933866</v>
      </c>
      <c r="AK26">
        <f t="shared" si="22"/>
        <v>296.61923064531453</v>
      </c>
      <c r="AL26">
        <f t="shared" si="8"/>
        <v>-5851.4282119651152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-763.46901450389328</v>
      </c>
      <c r="AR26">
        <f t="shared" si="9"/>
        <v>-764.23874304510309</v>
      </c>
      <c r="AS26">
        <f t="shared" si="9"/>
        <v>52.371300413603592</v>
      </c>
      <c r="AT26">
        <f t="shared" si="9"/>
        <v>34.34481843639584</v>
      </c>
      <c r="AU26">
        <f t="shared" si="9"/>
        <v>-677.52262419510373</v>
      </c>
      <c r="AW26">
        <v>23</v>
      </c>
      <c r="AX26">
        <f>IF(Z26&gt;0, (R26*SUMPRODUCT(K26:$K$98, X26:$X$98)-K26*$AZ$3)/Z26, 0)</f>
        <v>7117.2650405198374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250000</v>
      </c>
      <c r="S27">
        <f t="shared" si="1"/>
        <v>6701.076560694386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3785.1125301680117</v>
      </c>
      <c r="AC27">
        <f t="shared" si="2"/>
        <v>3344.0022542266456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-6869.5927153716138</v>
      </c>
      <c r="AI27">
        <f t="shared" si="6"/>
        <v>-6875.8305232520688</v>
      </c>
      <c r="AJ27">
        <f t="shared" si="7"/>
        <v>441.11027594136613</v>
      </c>
      <c r="AK27">
        <f t="shared" si="22"/>
        <v>264.95787711176087</v>
      </c>
      <c r="AL27">
        <f t="shared" si="8"/>
        <v>-6169.7623701989414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-710.19054711795013</v>
      </c>
      <c r="AR27">
        <f t="shared" si="9"/>
        <v>-710.83542264041364</v>
      </c>
      <c r="AS27">
        <f t="shared" si="9"/>
        <v>45.602754222846549</v>
      </c>
      <c r="AT27">
        <f t="shared" si="9"/>
        <v>27.391810185217491</v>
      </c>
      <c r="AU27">
        <f t="shared" si="9"/>
        <v>-637.84085823234955</v>
      </c>
      <c r="AW27">
        <v>24</v>
      </c>
      <c r="AX27">
        <f>IF(Z27&gt;0, (R27*SUMPRODUCT(K27:$K$98, X27:$X$98)-K27*$AZ$3)/Z27, 0)</f>
        <v>6701.076560694386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250000</v>
      </c>
      <c r="S28">
        <f t="shared" si="1"/>
        <v>6276.3096655844502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3344.0022542266456</v>
      </c>
      <c r="AC28">
        <f t="shared" si="2"/>
        <v>2921.632009396666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-7133.2032836255876</v>
      </c>
      <c r="AI28">
        <f t="shared" si="6"/>
        <v>-7139.0220532630574</v>
      </c>
      <c r="AJ28">
        <f t="shared" si="7"/>
        <v>422.37024482997958</v>
      </c>
      <c r="AK28">
        <f t="shared" si="22"/>
        <v>234.0801577958652</v>
      </c>
      <c r="AL28">
        <f t="shared" si="8"/>
        <v>-6482.5716506372128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-658.43131263365512</v>
      </c>
      <c r="AR28">
        <f t="shared" si="9"/>
        <v>-658.96841496734396</v>
      </c>
      <c r="AS28">
        <f t="shared" si="9"/>
        <v>38.986943686182336</v>
      </c>
      <c r="AT28">
        <f t="shared" si="9"/>
        <v>21.606801240730558</v>
      </c>
      <c r="AU28">
        <f t="shared" si="9"/>
        <v>-598.37467004043106</v>
      </c>
      <c r="AW28">
        <v>25</v>
      </c>
      <c r="AX28">
        <f>IF(Z28&gt;0, (R28*SUMPRODUCT(K28:$K$98, X28:$X$98)-K28*$AZ$3)/Z28, 0)</f>
        <v>6276.3096655844502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250000</v>
      </c>
      <c r="S29">
        <f t="shared" si="1"/>
        <v>5842.6978595840501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2921.632009396666</v>
      </c>
      <c r="AC29">
        <f t="shared" si="2"/>
        <v>2520.1831095201278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-7376.903478435931</v>
      </c>
      <c r="AI29">
        <f t="shared" si="6"/>
        <v>-7382.2952152031039</v>
      </c>
      <c r="AJ29">
        <f t="shared" si="7"/>
        <v>401.44889987653823</v>
      </c>
      <c r="AK29">
        <f t="shared" si="22"/>
        <v>204.51424065776663</v>
      </c>
      <c r="AL29">
        <f t="shared" si="8"/>
        <v>-6776.3320746687987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-607.96972564056671</v>
      </c>
      <c r="AR29">
        <f t="shared" si="9"/>
        <v>-608.41408725281315</v>
      </c>
      <c r="AS29">
        <f t="shared" si="9"/>
        <v>33.085532192484962</v>
      </c>
      <c r="AT29">
        <f t="shared" si="9"/>
        <v>16.85510284169446</v>
      </c>
      <c r="AU29">
        <f t="shared" si="9"/>
        <v>-558.47345221863361</v>
      </c>
      <c r="AW29">
        <v>26</v>
      </c>
      <c r="AX29">
        <f>IF(Z29&gt;0, (R29*SUMPRODUCT(K29:$K$98, X29:$X$98)-K29*$AZ$3)/Z29, 0)</f>
        <v>5842.6978595840501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250000</v>
      </c>
      <c r="S30">
        <f t="shared" si="1"/>
        <v>5399.8259966475161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2520.1831095201278</v>
      </c>
      <c r="AC30">
        <f t="shared" si="2"/>
        <v>2141.6619666984147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-7602.1759826330026</v>
      </c>
      <c r="AI30">
        <f t="shared" si="6"/>
        <v>-7607.1336932333725</v>
      </c>
      <c r="AJ30">
        <f t="shared" si="7"/>
        <v>378.52114282171306</v>
      </c>
      <c r="AK30">
        <f t="shared" si="22"/>
        <v>176.41281766640896</v>
      </c>
      <c r="AL30">
        <f t="shared" si="8"/>
        <v>-7052.19973274525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-559.40680985197207</v>
      </c>
      <c r="AR30">
        <f t="shared" si="9"/>
        <v>-559.77162343659018</v>
      </c>
      <c r="AS30">
        <f t="shared" si="9"/>
        <v>27.853512658895173</v>
      </c>
      <c r="AT30">
        <f t="shared" si="9"/>
        <v>12.981353203768313</v>
      </c>
      <c r="AU30">
        <f t="shared" si="9"/>
        <v>-518.93675757392668</v>
      </c>
      <c r="AW30">
        <v>27</v>
      </c>
      <c r="AX30">
        <f>IF(Z30&gt;0, (R30*SUMPRODUCT(K30:$K$98, X30:$X$98)-K30*$AZ$3)/Z30, 0)</f>
        <v>5399.8259966475161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250000</v>
      </c>
      <c r="S31">
        <f t="shared" si="1"/>
        <v>4944.4949712260077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2141.6619666984147</v>
      </c>
      <c r="AC31">
        <f t="shared" si="2"/>
        <v>1787.1199629347029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-7803.5951317208019</v>
      </c>
      <c r="AI31">
        <f t="shared" si="6"/>
        <v>-7808.1130854585817</v>
      </c>
      <c r="AJ31">
        <f t="shared" si="7"/>
        <v>354.54200376371182</v>
      </c>
      <c r="AK31">
        <f t="shared" si="22"/>
        <v>149.91633766888904</v>
      </c>
      <c r="AL31">
        <f t="shared" si="8"/>
        <v>-7303.654744025981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-512.70380019964659</v>
      </c>
      <c r="AR31">
        <f t="shared" si="9"/>
        <v>-513.00063416032583</v>
      </c>
      <c r="AS31">
        <f t="shared" si="9"/>
        <v>23.293754941380268</v>
      </c>
      <c r="AT31">
        <f t="shared" si="9"/>
        <v>9.8496493907550455</v>
      </c>
      <c r="AU31">
        <f t="shared" si="9"/>
        <v>-479.8572298281905</v>
      </c>
      <c r="AW31">
        <v>28</v>
      </c>
      <c r="AX31">
        <f>IF(Z31&gt;0, (R31*SUMPRODUCT(K31:$K$98, X31:$X$98)-K31*$AZ$3)/Z31, 0)</f>
        <v>4944.4949712260077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250000</v>
      </c>
      <c r="S32">
        <f t="shared" si="1"/>
        <v>4470.9165982811137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1787.1199629347029</v>
      </c>
      <c r="AC32">
        <f t="shared" si="2"/>
        <v>1457.3311681710056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-7965.9764241084195</v>
      </c>
      <c r="AI32">
        <f t="shared" si="6"/>
        <v>-7970.0508994876163</v>
      </c>
      <c r="AJ32">
        <f t="shared" si="7"/>
        <v>329.7887947636973</v>
      </c>
      <c r="AK32">
        <f t="shared" si="22"/>
        <v>125.09839740542921</v>
      </c>
      <c r="AL32">
        <f t="shared" si="8"/>
        <v>-7515.1637073184902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-467.29679397789283</v>
      </c>
      <c r="AR32">
        <f t="shared" si="9"/>
        <v>-467.53580915700866</v>
      </c>
      <c r="AS32">
        <f t="shared" si="9"/>
        <v>19.345933037977513</v>
      </c>
      <c r="AT32">
        <f t="shared" si="9"/>
        <v>7.33847012933788</v>
      </c>
      <c r="AU32">
        <f t="shared" si="9"/>
        <v>-440.85140598969326</v>
      </c>
      <c r="AW32">
        <v>29</v>
      </c>
      <c r="AX32">
        <f>IF(Z32&gt;0, (R32*SUMPRODUCT(K32:$K$98, X32:$X$98)-K32*$AZ$3)/Z32, 0)</f>
        <v>4470.9165982811137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250000</v>
      </c>
      <c r="S33">
        <f t="shared" si="1"/>
        <v>3973.1044340810927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1457.3311681710056</v>
      </c>
      <c r="AC33">
        <f t="shared" si="2"/>
        <v>1153.3513433323531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-8102.184418927719</v>
      </c>
      <c r="AI33">
        <f t="shared" si="6"/>
        <v>-8105.8130403321775</v>
      </c>
      <c r="AJ33">
        <f t="shared" si="7"/>
        <v>303.97982483865258</v>
      </c>
      <c r="AK33">
        <f t="shared" si="22"/>
        <v>102.01318177197041</v>
      </c>
      <c r="AL33">
        <f t="shared" si="8"/>
        <v>-7699.8200337215549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-424.36336668527065</v>
      </c>
      <c r="AR33">
        <f t="shared" si="9"/>
        <v>-424.55342086276198</v>
      </c>
      <c r="AS33">
        <f t="shared" si="9"/>
        <v>15.921373200488278</v>
      </c>
      <c r="AT33">
        <f t="shared" si="9"/>
        <v>5.3430846577495128</v>
      </c>
      <c r="AU33">
        <f t="shared" si="9"/>
        <v>-403.28896300452419</v>
      </c>
      <c r="AW33">
        <v>30</v>
      </c>
      <c r="AX33">
        <f>IF(Z33&gt;0, (R33*SUMPRODUCT(K33:$K$98, X33:$X$98)-K33*$AZ$3)/Z33, 0)</f>
        <v>3973.1044340810927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250000</v>
      </c>
      <c r="S34">
        <f t="shared" si="1"/>
        <v>3433.9457680269606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1153.3513433323531</v>
      </c>
      <c r="AC34">
        <f t="shared" si="2"/>
        <v>874.80669909283233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-8158.5475160232436</v>
      </c>
      <c r="AI34">
        <f t="shared" si="6"/>
        <v>-8161.7319238378559</v>
      </c>
      <c r="AJ34">
        <f t="shared" si="7"/>
        <v>278.54464423952072</v>
      </c>
      <c r="AK34">
        <f t="shared" si="22"/>
        <v>80.734594033264727</v>
      </c>
      <c r="AL34">
        <f t="shared" si="8"/>
        <v>-7802.4526855650711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-381.53166393017824</v>
      </c>
      <c r="AR34">
        <f t="shared" si="9"/>
        <v>-381.68058166458565</v>
      </c>
      <c r="AS34">
        <f t="shared" si="9"/>
        <v>13.026044327967005</v>
      </c>
      <c r="AT34">
        <f t="shared" si="9"/>
        <v>3.7755254765315476</v>
      </c>
      <c r="AU34">
        <f t="shared" ref="AU34:AU79" si="23">AL34*$K34</f>
        <v>-364.87901186008708</v>
      </c>
      <c r="AW34">
        <v>31</v>
      </c>
      <c r="AX34">
        <f>IF(Z34&gt;0, (R34*SUMPRODUCT(K34:$K$98, X34:$X$98)-K34*$AZ$3)/Z34, 0)</f>
        <v>3433.9457680269606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250000</v>
      </c>
      <c r="S35">
        <f t="shared" si="1"/>
        <v>2836.9924132891479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874.80669909283233</v>
      </c>
      <c r="AC35">
        <f t="shared" si="2"/>
        <v>623.47032306064625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-8110.1405778777043</v>
      </c>
      <c r="AI35">
        <f t="shared" ref="AI35:AI66" si="25">SUM(AE35:AH35)</f>
        <v>-8112.8876345852768</v>
      </c>
      <c r="AJ35">
        <f t="shared" si="7"/>
        <v>251.33637603218608</v>
      </c>
      <c r="AK35">
        <f t="shared" si="22"/>
        <v>61.236468936498269</v>
      </c>
      <c r="AL35">
        <f t="shared" ref="AL35:AL79" si="26">SUM(AI35:AK35)</f>
        <v>-7800.314789616592</v>
      </c>
      <c r="AN35">
        <f t="shared" ref="AN35:AT66" si="27">AE35*$K35</f>
        <v>0</v>
      </c>
      <c r="AO35">
        <f t="shared" si="27"/>
        <v>0</v>
      </c>
      <c r="AP35">
        <f t="shared" si="27"/>
        <v>-0.11470103621082253</v>
      </c>
      <c r="AQ35">
        <f t="shared" si="27"/>
        <v>-338.63208048590354</v>
      </c>
      <c r="AR35">
        <f t="shared" si="27"/>
        <v>-338.74678152211436</v>
      </c>
      <c r="AS35">
        <f t="shared" si="27"/>
        <v>10.494338427341866</v>
      </c>
      <c r="AT35">
        <f t="shared" si="27"/>
        <v>2.556877119262372</v>
      </c>
      <c r="AU35">
        <f t="shared" si="23"/>
        <v>-325.69556597551014</v>
      </c>
      <c r="AW35">
        <v>32</v>
      </c>
      <c r="AX35">
        <f>IF(Z35&gt;0, (R35*SUMPRODUCT(K35:$K$98, X35:$X$98)-K35*$AZ$3)/Z35, 0)</f>
        <v>2836.9924132891479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250000</v>
      </c>
      <c r="S36">
        <f t="shared" si="1"/>
        <v>2158.759747207539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623.47032306064625</v>
      </c>
      <c r="AC36">
        <f t="shared" si="2"/>
        <v>401.08403534080628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-7943.2891827523126</v>
      </c>
      <c r="AI36">
        <f t="shared" si="25"/>
        <v>-7945.6116044336713</v>
      </c>
      <c r="AJ36">
        <f t="shared" si="7"/>
        <v>222.38628771983997</v>
      </c>
      <c r="AK36">
        <f t="shared" si="22"/>
        <v>43.642922614245244</v>
      </c>
      <c r="AL36">
        <f t="shared" si="26"/>
        <v>-7679.5823940995861</v>
      </c>
      <c r="AN36">
        <f t="shared" si="27"/>
        <v>0</v>
      </c>
      <c r="AO36">
        <f t="shared" si="27"/>
        <v>0</v>
      </c>
      <c r="AP36">
        <f t="shared" si="27"/>
        <v>-8.6581034633249551E-2</v>
      </c>
      <c r="AQ36">
        <f t="shared" si="27"/>
        <v>-296.12976891919322</v>
      </c>
      <c r="AR36">
        <f t="shared" si="27"/>
        <v>-296.21634995382641</v>
      </c>
      <c r="AS36">
        <f t="shared" si="27"/>
        <v>8.2906713425803922</v>
      </c>
      <c r="AT36">
        <f t="shared" si="27"/>
        <v>1.6270298476325371</v>
      </c>
      <c r="AU36">
        <f t="shared" si="23"/>
        <v>-286.29864876361353</v>
      </c>
      <c r="AW36">
        <v>33</v>
      </c>
      <c r="AX36">
        <f>IF(Z36&gt;0, (R36*SUMPRODUCT(K36:$K$98, X36:$X$98)-K36*$AZ$3)/Z36, 0)</f>
        <v>2158.759747207539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250000</v>
      </c>
      <c r="S37">
        <f t="shared" si="1"/>
        <v>1359.9627625492603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401.08403534080628</v>
      </c>
      <c r="AC37">
        <f t="shared" si="2"/>
        <v>208.74515281988386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-7610.6278720594328</v>
      </c>
      <c r="AI37">
        <f t="shared" si="25"/>
        <v>-7612.5465381303757</v>
      </c>
      <c r="AJ37">
        <f t="shared" si="7"/>
        <v>192.33888252092243</v>
      </c>
      <c r="AK37">
        <f t="shared" si="22"/>
        <v>28.075882473856442</v>
      </c>
      <c r="AL37">
        <f t="shared" si="26"/>
        <v>-7392.1317731355966</v>
      </c>
      <c r="AN37">
        <f t="shared" si="27"/>
        <v>0</v>
      </c>
      <c r="AO37">
        <f t="shared" si="27"/>
        <v>0</v>
      </c>
      <c r="AP37">
        <f t="shared" si="27"/>
        <v>-6.3865022135268151E-2</v>
      </c>
      <c r="AQ37">
        <f t="shared" si="27"/>
        <v>-253.32856241815583</v>
      </c>
      <c r="AR37">
        <f t="shared" si="27"/>
        <v>-253.3924274402911</v>
      </c>
      <c r="AS37">
        <f t="shared" si="27"/>
        <v>6.4022224480350118</v>
      </c>
      <c r="AT37">
        <f t="shared" si="27"/>
        <v>0.93453826218920488</v>
      </c>
      <c r="AU37">
        <f t="shared" si="23"/>
        <v>-246.05566673006689</v>
      </c>
      <c r="AW37">
        <v>34</v>
      </c>
      <c r="AX37">
        <f>IF(Z37&gt;0, (R37*SUMPRODUCT(K37:$K$98, X37:$X$98)-K37*$AZ$3)/Z37, 0)</f>
        <v>1359.9627625492603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250000</v>
      </c>
      <c r="S38">
        <f t="shared" si="1"/>
        <v>389.31848625726252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208.74515281988386</v>
      </c>
      <c r="AC38">
        <f t="shared" si="2"/>
        <v>48.087024685898427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-7110.6122612219278</v>
      </c>
      <c r="AI38">
        <f t="shared" si="25"/>
        <v>-7112.1562100190995</v>
      </c>
      <c r="AJ38">
        <f t="shared" si="7"/>
        <v>160.65812813398543</v>
      </c>
      <c r="AK38">
        <f t="shared" si="22"/>
        <v>14.612160697391872</v>
      </c>
      <c r="AL38">
        <f t="shared" si="26"/>
        <v>-6936.8859211877225</v>
      </c>
      <c r="AN38">
        <f t="shared" si="27"/>
        <v>0</v>
      </c>
      <c r="AO38">
        <f t="shared" si="27"/>
        <v>0</v>
      </c>
      <c r="AP38">
        <f t="shared" si="27"/>
        <v>-4.5885824755521984E-2</v>
      </c>
      <c r="AQ38">
        <f t="shared" si="27"/>
        <v>-211.32586049519358</v>
      </c>
      <c r="AR38">
        <f t="shared" si="27"/>
        <v>-211.3717463199491</v>
      </c>
      <c r="AS38">
        <f t="shared" si="27"/>
        <v>4.7747248656231989</v>
      </c>
      <c r="AT38">
        <f t="shared" si="27"/>
        <v>0.43427025966674465</v>
      </c>
      <c r="AU38">
        <f t="shared" si="23"/>
        <v>-206.16275119465914</v>
      </c>
      <c r="AW38">
        <v>35</v>
      </c>
      <c r="AX38">
        <f>IF(Z38&gt;0, (R38*SUMPRODUCT(K38:$K$98, X38:$X$98)-K38*$AZ$3)/Z38, 0)</f>
        <v>389.31848625726252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250000</v>
      </c>
      <c r="S39">
        <f t="shared" si="1"/>
        <v>-834.15763474488745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48.087024685898427</v>
      </c>
      <c r="AC39">
        <f t="shared" si="2"/>
        <v>-80.497376627000108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-6444.8370671034309</v>
      </c>
      <c r="AI39">
        <f t="shared" si="25"/>
        <v>-6446.0433345592755</v>
      </c>
      <c r="AJ39">
        <f t="shared" si="7"/>
        <v>128.58440131289854</v>
      </c>
      <c r="AK39">
        <f t="shared" si="22"/>
        <v>3.3660917280128904</v>
      </c>
      <c r="AL39">
        <f t="shared" si="26"/>
        <v>-6314.0928415183635</v>
      </c>
      <c r="AN39">
        <f t="shared" si="27"/>
        <v>0</v>
      </c>
      <c r="AO39">
        <f t="shared" si="27"/>
        <v>0</v>
      </c>
      <c r="AP39">
        <f t="shared" si="27"/>
        <v>-3.2008935920731972E-2</v>
      </c>
      <c r="AQ39">
        <f t="shared" si="27"/>
        <v>-171.01711208476675</v>
      </c>
      <c r="AR39">
        <f t="shared" si="27"/>
        <v>-171.04912102068747</v>
      </c>
      <c r="AS39">
        <f t="shared" si="27"/>
        <v>3.4120541361589218</v>
      </c>
      <c r="AT39">
        <f t="shared" si="27"/>
        <v>8.9320999172429208E-2</v>
      </c>
      <c r="AU39">
        <f t="shared" si="23"/>
        <v>-167.54774588535608</v>
      </c>
      <c r="AW39">
        <v>36</v>
      </c>
      <c r="AX39">
        <f>IF(Z39&gt;0, (R39*SUMPRODUCT(K39:$K$98, X39:$X$98)-K39*$AZ$3)/Z39, 0)</f>
        <v>-834.15763474488745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250000</v>
      </c>
      <c r="S40">
        <f t="shared" si="1"/>
        <v>-2436.3392951645956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-80.497376627000108</v>
      </c>
      <c r="AC40">
        <f t="shared" si="2"/>
        <v>-177.63818587043167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-5656.114590519026</v>
      </c>
      <c r="AI40">
        <f t="shared" si="25"/>
        <v>-5657.0259895707868</v>
      </c>
      <c r="AJ40">
        <f t="shared" si="7"/>
        <v>97.140809243431562</v>
      </c>
      <c r="AK40">
        <f t="shared" si="22"/>
        <v>-5.6348163638900077</v>
      </c>
      <c r="AL40">
        <f t="shared" si="26"/>
        <v>-5565.519996691246</v>
      </c>
      <c r="AN40">
        <f t="shared" si="27"/>
        <v>0</v>
      </c>
      <c r="AO40">
        <f t="shared" si="27"/>
        <v>0</v>
      </c>
      <c r="AP40">
        <f t="shared" si="27"/>
        <v>-2.1593258094764992E-2</v>
      </c>
      <c r="AQ40">
        <f t="shared" si="27"/>
        <v>-134.00709813192609</v>
      </c>
      <c r="AR40">
        <f t="shared" si="27"/>
        <v>-134.02869139002084</v>
      </c>
      <c r="AS40">
        <f t="shared" si="27"/>
        <v>2.3015018080998084</v>
      </c>
      <c r="AT40">
        <f t="shared" si="27"/>
        <v>-0.13350249139169224</v>
      </c>
      <c r="AU40">
        <f t="shared" si="23"/>
        <v>-131.86069207331275</v>
      </c>
      <c r="AW40">
        <v>37</v>
      </c>
      <c r="AX40">
        <f>IF(Z40&gt;0, (R40*SUMPRODUCT(K40:$K$98, X40:$X$98)-K40*$AZ$3)/Z40, 0)</f>
        <v>-2436.3392951645956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250000</v>
      </c>
      <c r="S41">
        <f t="shared" si="1"/>
        <v>-4637.4758173140508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-177.63818587043167</v>
      </c>
      <c r="AC41">
        <f t="shared" si="2"/>
        <v>-245.68429932259448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-4801.1955389603545</v>
      </c>
      <c r="AI41">
        <f t="shared" si="25"/>
        <v>-4801.8577642446498</v>
      </c>
      <c r="AJ41">
        <f t="shared" si="7"/>
        <v>68.046113452162814</v>
      </c>
      <c r="AK41">
        <f t="shared" si="22"/>
        <v>-12.434673010930219</v>
      </c>
      <c r="AL41">
        <f t="shared" si="26"/>
        <v>-4746.246323803417</v>
      </c>
      <c r="AN41">
        <f t="shared" si="27"/>
        <v>0</v>
      </c>
      <c r="AO41">
        <f t="shared" si="27"/>
        <v>0</v>
      </c>
      <c r="AP41">
        <f t="shared" si="27"/>
        <v>-1.4008684008783275E-2</v>
      </c>
      <c r="AQ41">
        <f t="shared" si="27"/>
        <v>-101.56427542821558</v>
      </c>
      <c r="AR41">
        <f t="shared" si="27"/>
        <v>-101.57828411222437</v>
      </c>
      <c r="AS41">
        <f t="shared" si="27"/>
        <v>1.439444436785339</v>
      </c>
      <c r="AT41">
        <f t="shared" si="27"/>
        <v>-0.26304251603453471</v>
      </c>
      <c r="AU41">
        <f t="shared" si="23"/>
        <v>-100.40188219147356</v>
      </c>
      <c r="AW41">
        <v>38</v>
      </c>
      <c r="AX41">
        <f>IF(Z41&gt;0, (R41*SUMPRODUCT(K41:$K$98, X41:$X$98)-K41*$AZ$3)/Z41, 0)</f>
        <v>-4637.4758173140508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250000</v>
      </c>
      <c r="S42">
        <f t="shared" si="1"/>
        <v>-7842.0395651129675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-245.68429932259448</v>
      </c>
      <c r="AC42">
        <f t="shared" si="2"/>
        <v>-288.35483842959286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-3919.4636000632686</v>
      </c>
      <c r="AI42">
        <f t="shared" si="25"/>
        <v>-3919.9232299147175</v>
      </c>
      <c r="AJ42">
        <f t="shared" si="7"/>
        <v>42.670539106998376</v>
      </c>
      <c r="AK42">
        <f t="shared" si="22"/>
        <v>-17.197900952581616</v>
      </c>
      <c r="AL42">
        <f t="shared" si="26"/>
        <v>-3894.4505917603005</v>
      </c>
      <c r="AN42">
        <f t="shared" si="27"/>
        <v>0</v>
      </c>
      <c r="AO42">
        <f t="shared" si="27"/>
        <v>0</v>
      </c>
      <c r="AP42">
        <f t="shared" si="27"/>
        <v>-8.6812404417933656E-3</v>
      </c>
      <c r="AQ42">
        <f t="shared" si="27"/>
        <v>-74.028712033694106</v>
      </c>
      <c r="AR42">
        <f t="shared" si="27"/>
        <v>-74.037393274135894</v>
      </c>
      <c r="AS42">
        <f t="shared" si="27"/>
        <v>0.80593810128086785</v>
      </c>
      <c r="AT42">
        <f t="shared" si="27"/>
        <v>-0.32482466661563247</v>
      </c>
      <c r="AU42">
        <f t="shared" si="23"/>
        <v>-73.556279839470662</v>
      </c>
      <c r="AW42">
        <v>39</v>
      </c>
      <c r="AX42">
        <f>IF(Z42&gt;0, (R42*SUMPRODUCT(K42:$K$98, X42:$X$98)-K42*$AZ$3)/Z42, 0)</f>
        <v>-7842.0395651129675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250000</v>
      </c>
      <c r="S43">
        <f t="shared" si="1"/>
        <v>-12816.481689126111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-288.35483842959286</v>
      </c>
      <c r="AC43">
        <f t="shared" si="2"/>
        <v>-309.799857319343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-3057.6737519058224</v>
      </c>
      <c r="AI43">
        <f t="shared" si="25"/>
        <v>-3057.9759017711617</v>
      </c>
      <c r="AJ43">
        <f t="shared" si="7"/>
        <v>21.445018889750145</v>
      </c>
      <c r="AK43">
        <f t="shared" si="22"/>
        <v>-20.184838690071501</v>
      </c>
      <c r="AL43">
        <f t="shared" si="26"/>
        <v>-3056.7157215714828</v>
      </c>
      <c r="AN43">
        <f t="shared" si="27"/>
        <v>0</v>
      </c>
      <c r="AO43">
        <f t="shared" si="27"/>
        <v>0</v>
      </c>
      <c r="AP43">
        <f t="shared" si="27"/>
        <v>-5.0953959827596236E-3</v>
      </c>
      <c r="AQ43">
        <f t="shared" si="27"/>
        <v>-51.564009583654524</v>
      </c>
      <c r="AR43">
        <f t="shared" si="27"/>
        <v>-51.569104979637281</v>
      </c>
      <c r="AS43">
        <f t="shared" si="27"/>
        <v>0.36164458646495506</v>
      </c>
      <c r="AT43">
        <f t="shared" si="27"/>
        <v>-0.34039315509401175</v>
      </c>
      <c r="AU43">
        <f t="shared" si="23"/>
        <v>-51.547853548266339</v>
      </c>
      <c r="AW43">
        <v>40</v>
      </c>
      <c r="AX43">
        <f>IF(Z43&gt;0, (R43*SUMPRODUCT(K43:$K$98, X43:$X$98)-K43*$AZ$3)/Z43, 0)</f>
        <v>-12816.481689126111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250000</v>
      </c>
      <c r="S44">
        <f t="shared" si="1"/>
        <v>-21056.382093258006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-309.799857319343</v>
      </c>
      <c r="AC44">
        <f t="shared" si="2"/>
        <v>-314.41414088161906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-2249.5644430831908</v>
      </c>
      <c r="AI44">
        <f t="shared" si="25"/>
        <v>-2249.7510932277223</v>
      </c>
      <c r="AJ44">
        <f t="shared" si="7"/>
        <v>4.6142835622760572</v>
      </c>
      <c r="AK44">
        <f t="shared" si="22"/>
        <v>-21.685990012354011</v>
      </c>
      <c r="AL44">
        <f t="shared" si="26"/>
        <v>-2266.8227996778005</v>
      </c>
      <c r="AN44">
        <f t="shared" si="27"/>
        <v>0</v>
      </c>
      <c r="AO44">
        <f t="shared" si="27"/>
        <v>0</v>
      </c>
      <c r="AP44">
        <f t="shared" si="27"/>
        <v>-2.8103851578290865E-3</v>
      </c>
      <c r="AQ44">
        <f t="shared" si="27"/>
        <v>-33.871618681490183</v>
      </c>
      <c r="AR44">
        <f t="shared" si="27"/>
        <v>-33.874429066648013</v>
      </c>
      <c r="AS44">
        <f t="shared" si="27"/>
        <v>6.9477117577246006E-2</v>
      </c>
      <c r="AT44">
        <f t="shared" si="27"/>
        <v>-0.32652524655942733</v>
      </c>
      <c r="AU44">
        <f t="shared" si="23"/>
        <v>-34.131477195630197</v>
      </c>
      <c r="AW44">
        <v>41</v>
      </c>
      <c r="AX44">
        <f>IF(Z44&gt;0, (R44*SUMPRODUCT(K44:$K$98, X44:$X$98)-K44*$AZ$3)/Z44, 0)</f>
        <v>-21056.382093258006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250000</v>
      </c>
      <c r="S45">
        <f t="shared" si="1"/>
        <v>-35600.40408852799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-314.41414088161906</v>
      </c>
      <c r="AC45">
        <f t="shared" si="2"/>
        <v>-306.36636132973558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-1544.2481154801637</v>
      </c>
      <c r="AI45">
        <f t="shared" si="25"/>
        <v>-1544.3556867174761</v>
      </c>
      <c r="AJ45">
        <f t="shared" si="7"/>
        <v>-8.0477795518834796</v>
      </c>
      <c r="AK45">
        <f t="shared" si="22"/>
        <v>-22.008989861713335</v>
      </c>
      <c r="AL45">
        <f t="shared" si="26"/>
        <v>-1574.412456131073</v>
      </c>
      <c r="AN45">
        <f t="shared" si="27"/>
        <v>0</v>
      </c>
      <c r="AO45">
        <f t="shared" si="27"/>
        <v>0</v>
      </c>
      <c r="AP45">
        <f t="shared" si="27"/>
        <v>-1.446157698970778E-3</v>
      </c>
      <c r="AQ45">
        <f t="shared" si="27"/>
        <v>-20.760440775062925</v>
      </c>
      <c r="AR45">
        <f t="shared" si="27"/>
        <v>-20.761886932761897</v>
      </c>
      <c r="AS45">
        <f t="shared" si="27"/>
        <v>-0.10819210273453338</v>
      </c>
      <c r="AT45">
        <f t="shared" si="27"/>
        <v>-0.29588271856235221</v>
      </c>
      <c r="AU45">
        <f t="shared" si="23"/>
        <v>-21.165961754058785</v>
      </c>
      <c r="AW45">
        <v>42</v>
      </c>
      <c r="AX45">
        <f>IF(Z45&gt;0, (R45*SUMPRODUCT(K45:$K$98, X45:$X$98)-K45*$AZ$3)/Z45, 0)</f>
        <v>-35600.40408852799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250000</v>
      </c>
      <c r="S46">
        <f t="shared" si="1"/>
        <v>-59165.379937871156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-306.36636132973558</v>
      </c>
      <c r="AC46">
        <f t="shared" si="2"/>
        <v>-289.69876796785769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-905.80457623241455</v>
      </c>
      <c r="AI46">
        <f t="shared" si="25"/>
        <v>-905.86578152854213</v>
      </c>
      <c r="AJ46">
        <f t="shared" si="7"/>
        <v>-16.667593361877891</v>
      </c>
      <c r="AK46">
        <f t="shared" si="22"/>
        <v>-21.445645293081494</v>
      </c>
      <c r="AL46">
        <f t="shared" si="26"/>
        <v>-943.97902018350146</v>
      </c>
      <c r="AN46">
        <f t="shared" si="27"/>
        <v>0</v>
      </c>
      <c r="AO46">
        <f t="shared" si="27"/>
        <v>0</v>
      </c>
      <c r="AP46">
        <f t="shared" si="27"/>
        <v>-7.3466689563269488E-4</v>
      </c>
      <c r="AQ46">
        <f t="shared" si="27"/>
        <v>-10.872664265579495</v>
      </c>
      <c r="AR46">
        <f t="shared" si="27"/>
        <v>-10.873398932475128</v>
      </c>
      <c r="AS46">
        <f t="shared" si="27"/>
        <v>-0.20006649501890061</v>
      </c>
      <c r="AT46">
        <f t="shared" si="27"/>
        <v>-0.2574189922954776</v>
      </c>
      <c r="AU46">
        <f t="shared" si="23"/>
        <v>-11.330884419789506</v>
      </c>
      <c r="AW46">
        <v>43</v>
      </c>
      <c r="AX46">
        <f>IF(Z46&gt;0, (R46*SUMPRODUCT(K46:$K$98, X46:$X$98)-K46*$AZ$3)/Z46, 0)</f>
        <v>-59165.379937871156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250000</v>
      </c>
      <c r="S47">
        <f t="shared" si="1"/>
        <v>-97250.678431289838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-289.69876796785769</v>
      </c>
      <c r="AC47">
        <f t="shared" si="2"/>
        <v>-267.15354461116868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-525.09961674758586</v>
      </c>
      <c r="AI47">
        <f t="shared" si="25"/>
        <v>-525.13395500991476</v>
      </c>
      <c r="AJ47">
        <f t="shared" si="7"/>
        <v>-22.545223356689007</v>
      </c>
      <c r="AK47">
        <f t="shared" si="22"/>
        <v>-20.27891375775004</v>
      </c>
      <c r="AL47">
        <f t="shared" si="26"/>
        <v>-567.95809212435381</v>
      </c>
      <c r="AN47">
        <f t="shared" si="27"/>
        <v>0</v>
      </c>
      <c r="AO47">
        <f t="shared" si="27"/>
        <v>0</v>
      </c>
      <c r="AP47">
        <f t="shared" si="27"/>
        <v>-3.6801181233371869E-4</v>
      </c>
      <c r="AQ47">
        <f t="shared" si="27"/>
        <v>-5.6276249439750545</v>
      </c>
      <c r="AR47">
        <f t="shared" si="27"/>
        <v>-5.6279929557873878</v>
      </c>
      <c r="AS47">
        <f t="shared" si="27"/>
        <v>-0.24162284123429686</v>
      </c>
      <c r="AT47">
        <f t="shared" si="27"/>
        <v>-0.21733423003942368</v>
      </c>
      <c r="AU47">
        <f t="shared" si="23"/>
        <v>-6.0869500270611088</v>
      </c>
      <c r="AW47">
        <v>44</v>
      </c>
      <c r="AX47">
        <f>IF(Z47&gt;0, (R47*SUMPRODUCT(K47:$K$98, X47:$X$98)-K47*$AZ$3)/Z47, 0)</f>
        <v>-97250.678431289838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250000</v>
      </c>
      <c r="S48">
        <f t="shared" si="1"/>
        <v>-160130.65088005317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-267.15354461116868</v>
      </c>
      <c r="AC48">
        <f t="shared" si="2"/>
        <v>-242.94376989240396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-300.60766967099153</v>
      </c>
      <c r="AI48">
        <f t="shared" si="25"/>
        <v>-300.62663416721364</v>
      </c>
      <c r="AJ48">
        <f t="shared" si="7"/>
        <v>-24.20977471876472</v>
      </c>
      <c r="AK48">
        <f t="shared" si="22"/>
        <v>-18.70074812278181</v>
      </c>
      <c r="AL48">
        <f t="shared" si="26"/>
        <v>-343.53715700876018</v>
      </c>
      <c r="AN48">
        <f t="shared" si="27"/>
        <v>0</v>
      </c>
      <c r="AO48">
        <f t="shared" si="27"/>
        <v>0</v>
      </c>
      <c r="AP48">
        <f t="shared" si="27"/>
        <v>-1.8147079108120343E-4</v>
      </c>
      <c r="AQ48">
        <f t="shared" si="27"/>
        <v>-2.8765072892756001</v>
      </c>
      <c r="AR48">
        <f t="shared" si="27"/>
        <v>-2.8766887600666817</v>
      </c>
      <c r="AS48">
        <f t="shared" si="27"/>
        <v>-0.23166273011751784</v>
      </c>
      <c r="AT48">
        <f t="shared" si="27"/>
        <v>-0.1789469921009133</v>
      </c>
      <c r="AU48">
        <f t="shared" si="23"/>
        <v>-3.287298482285113</v>
      </c>
      <c r="AW48">
        <v>45</v>
      </c>
      <c r="AX48">
        <f>IF(Z48&gt;0, (R48*SUMPRODUCT(K48:$K$98, X48:$X$98)-K48*$AZ$3)/Z48, 0)</f>
        <v>-160130.65088005317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250000</v>
      </c>
      <c r="S49">
        <f t="shared" si="1"/>
        <v>-266245.55962134764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-242.94376989240396</v>
      </c>
      <c r="AC49">
        <f t="shared" si="2"/>
        <v>-219.17974176851905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-169.69101844152777</v>
      </c>
      <c r="AI49">
        <f t="shared" si="25"/>
        <v>-169.70130874186557</v>
      </c>
      <c r="AJ49">
        <f t="shared" si="7"/>
        <v>-23.764028123884913</v>
      </c>
      <c r="AK49">
        <f t="shared" si="22"/>
        <v>-17.00606389246828</v>
      </c>
      <c r="AL49">
        <f t="shared" si="26"/>
        <v>-210.47140075821878</v>
      </c>
      <c r="AN49">
        <f t="shared" si="27"/>
        <v>0</v>
      </c>
      <c r="AO49">
        <f t="shared" si="27"/>
        <v>0</v>
      </c>
      <c r="AP49">
        <f t="shared" si="27"/>
        <v>-8.7917524225902439E-5</v>
      </c>
      <c r="AQ49">
        <f t="shared" si="27"/>
        <v>-1.4497938578103693</v>
      </c>
      <c r="AR49">
        <f t="shared" si="27"/>
        <v>-1.4498817753345952</v>
      </c>
      <c r="AS49">
        <f t="shared" si="27"/>
        <v>-0.20303338578118696</v>
      </c>
      <c r="AT49">
        <f t="shared" si="27"/>
        <v>-0.1452951794577563</v>
      </c>
      <c r="AU49">
        <f t="shared" si="23"/>
        <v>-1.7982103405735386</v>
      </c>
      <c r="AW49">
        <v>46</v>
      </c>
      <c r="AX49">
        <f>IF(Z49&gt;0, (R49*SUMPRODUCT(K49:$K$98, X49:$X$98)-K49*$AZ$3)/Z49, 0)</f>
        <v>-266245.55962134764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250000</v>
      </c>
      <c r="S50">
        <f t="shared" si="1"/>
        <v>-448617.88689635973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-219.17974176851905</v>
      </c>
      <c r="AC50">
        <f t="shared" si="2"/>
        <v>-196.84334329315041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-94.053622719698453</v>
      </c>
      <c r="AI50">
        <f t="shared" si="25"/>
        <v>-94.059107435896877</v>
      </c>
      <c r="AJ50">
        <f t="shared" si="7"/>
        <v>-22.33639847536864</v>
      </c>
      <c r="AK50">
        <f t="shared" si="22"/>
        <v>-15.342581923796335</v>
      </c>
      <c r="AL50">
        <f t="shared" si="26"/>
        <v>-131.73808783506186</v>
      </c>
      <c r="AN50">
        <f t="shared" si="27"/>
        <v>0</v>
      </c>
      <c r="AO50">
        <f t="shared" si="27"/>
        <v>0</v>
      </c>
      <c r="AP50">
        <f t="shared" si="27"/>
        <v>-4.1839215903273054E-5</v>
      </c>
      <c r="AQ50">
        <f t="shared" si="27"/>
        <v>-0.71747191378531405</v>
      </c>
      <c r="AR50">
        <f t="shared" si="27"/>
        <v>-0.71751375300121734</v>
      </c>
      <c r="AS50">
        <f t="shared" si="27"/>
        <v>-0.1703893810550447</v>
      </c>
      <c r="AT50">
        <f t="shared" si="27"/>
        <v>-0.11703825219024391</v>
      </c>
      <c r="AU50">
        <f t="shared" si="23"/>
        <v>-1.004941386246506</v>
      </c>
      <c r="AW50">
        <v>47</v>
      </c>
      <c r="AX50">
        <f>IF(Z50&gt;0, (R50*SUMPRODUCT(K50:$K$98, X50:$X$98)-K50*$AZ$3)/Z50, 0)</f>
        <v>-448617.88689635973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250000</v>
      </c>
      <c r="S51">
        <f t="shared" si="1"/>
        <v>-768916.35677798896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-196.84334329315041</v>
      </c>
      <c r="AC51">
        <f t="shared" si="2"/>
        <v>-176.323143480883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-51.268926883836102</v>
      </c>
      <c r="AI51">
        <f t="shared" si="25"/>
        <v>-51.271793306528352</v>
      </c>
      <c r="AJ51">
        <f t="shared" si="7"/>
        <v>-20.520199812267407</v>
      </c>
      <c r="AK51">
        <f t="shared" si="22"/>
        <v>-13.779034030520529</v>
      </c>
      <c r="AL51">
        <f t="shared" si="26"/>
        <v>-85.571027149316294</v>
      </c>
      <c r="AN51">
        <f t="shared" si="27"/>
        <v>0</v>
      </c>
      <c r="AO51">
        <f t="shared" si="27"/>
        <v>0</v>
      </c>
      <c r="AP51">
        <f t="shared" si="27"/>
        <v>-1.952322625018202E-5</v>
      </c>
      <c r="AQ51">
        <f t="shared" si="27"/>
        <v>-0.34919304185779376</v>
      </c>
      <c r="AR51">
        <f t="shared" si="27"/>
        <v>-0.34921256508404397</v>
      </c>
      <c r="AS51">
        <f t="shared" si="27"/>
        <v>-0.13976323335596288</v>
      </c>
      <c r="AT51">
        <f t="shared" si="27"/>
        <v>-9.3849103139634613E-2</v>
      </c>
      <c r="AU51">
        <f t="shared" si="23"/>
        <v>-0.58282490157964151</v>
      </c>
      <c r="AW51">
        <v>48</v>
      </c>
      <c r="AX51">
        <f>IF(Z51&gt;0, (R51*SUMPRODUCT(K51:$K$98, X51:$X$98)-K51*$AZ$3)/Z51, 0)</f>
        <v>-768916.35677798896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250000</v>
      </c>
      <c r="S52">
        <f t="shared" si="1"/>
        <v>-1343926.6523625741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-176.323143480883</v>
      </c>
      <c r="AC52">
        <f t="shared" si="2"/>
        <v>-157.71012962447946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-27.417606622758136</v>
      </c>
      <c r="AI52">
        <f t="shared" si="25"/>
        <v>-27.419073500892328</v>
      </c>
      <c r="AJ52">
        <f t="shared" si="7"/>
        <v>-18.613013856403541</v>
      </c>
      <c r="AK52">
        <f t="shared" si="22"/>
        <v>-12.342620043661812</v>
      </c>
      <c r="AL52">
        <f t="shared" si="26"/>
        <v>-58.374707400957675</v>
      </c>
      <c r="AN52">
        <f t="shared" si="27"/>
        <v>0</v>
      </c>
      <c r="AO52">
        <f t="shared" si="27"/>
        <v>0</v>
      </c>
      <c r="AP52">
        <f t="shared" si="27"/>
        <v>-8.9204623827633771E-6</v>
      </c>
      <c r="AQ52">
        <f t="shared" si="27"/>
        <v>-0.16673350212473603</v>
      </c>
      <c r="AR52">
        <f t="shared" si="27"/>
        <v>-0.1667424225871188</v>
      </c>
      <c r="AS52">
        <f t="shared" si="27"/>
        <v>-0.11319051396697755</v>
      </c>
      <c r="AT52">
        <f t="shared" si="27"/>
        <v>-7.5058640004211793E-2</v>
      </c>
      <c r="AU52">
        <f t="shared" si="23"/>
        <v>-0.3549915765583081</v>
      </c>
      <c r="AW52">
        <v>49</v>
      </c>
      <c r="AX52">
        <f>IF(Z52&gt;0, (R52*SUMPRODUCT(K52:$K$98, X52:$X$98)-K52*$AZ$3)/Z52, 0)</f>
        <v>-1343926.6523625741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250000</v>
      </c>
      <c r="S53">
        <f t="shared" si="1"/>
        <v>-2399704.3187051364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-157.71012962447946</v>
      </c>
      <c r="AC53">
        <f t="shared" si="2"/>
        <v>-140.94632125315661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-14.360469551175022</v>
      </c>
      <c r="AI53">
        <f t="shared" si="25"/>
        <v>-14.361203737050312</v>
      </c>
      <c r="AJ53">
        <f t="shared" si="7"/>
        <v>-16.763808371322853</v>
      </c>
      <c r="AK53">
        <f t="shared" si="22"/>
        <v>-11.039709073713563</v>
      </c>
      <c r="AL53">
        <f t="shared" si="26"/>
        <v>-42.164721182086723</v>
      </c>
      <c r="AN53">
        <f t="shared" si="27"/>
        <v>0</v>
      </c>
      <c r="AO53">
        <f t="shared" si="27"/>
        <v>0</v>
      </c>
      <c r="AP53">
        <f t="shared" si="27"/>
        <v>-3.9864042175600235E-6</v>
      </c>
      <c r="AQ53">
        <f t="shared" si="27"/>
        <v>-7.7972947058366368E-2</v>
      </c>
      <c r="AR53">
        <f t="shared" si="27"/>
        <v>-7.7976933462583928E-2</v>
      </c>
      <c r="AS53">
        <f t="shared" si="27"/>
        <v>-9.1022340040879959E-2</v>
      </c>
      <c r="AT53">
        <f t="shared" si="27"/>
        <v>-5.9942235737967288E-2</v>
      </c>
      <c r="AU53">
        <f t="shared" si="23"/>
        <v>-0.22894150924143117</v>
      </c>
      <c r="AW53">
        <v>50</v>
      </c>
      <c r="AX53">
        <f>IF(Z53&gt;0, (R53*SUMPRODUCT(K53:$K$98, X53:$X$98)-K53*$AZ$3)/Z53, 0)</f>
        <v>-2399704.3187051364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250000</v>
      </c>
      <c r="S54">
        <f t="shared" si="1"/>
        <v>-4388677.1226580422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-140.94632125315661</v>
      </c>
      <c r="AC54">
        <f t="shared" si="2"/>
        <v>-125.90773895606533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-7.364574449192463</v>
      </c>
      <c r="AI54">
        <f t="shared" si="25"/>
        <v>-7.3649330644865403</v>
      </c>
      <c r="AJ54">
        <f t="shared" si="7"/>
        <v>-15.038582297091281</v>
      </c>
      <c r="AK54">
        <f t="shared" si="22"/>
        <v>-9.8662424877209638</v>
      </c>
      <c r="AL54">
        <f t="shared" si="26"/>
        <v>-32.269757849298784</v>
      </c>
      <c r="AN54">
        <f t="shared" si="27"/>
        <v>0</v>
      </c>
      <c r="AO54">
        <f t="shared" si="27"/>
        <v>0</v>
      </c>
      <c r="AP54">
        <f t="shared" si="27"/>
        <v>-1.7385456279162952E-6</v>
      </c>
      <c r="AQ54">
        <f t="shared" si="27"/>
        <v>-3.5703019144967374E-2</v>
      </c>
      <c r="AR54">
        <f t="shared" si="27"/>
        <v>-3.5704757690595293E-2</v>
      </c>
      <c r="AS54">
        <f t="shared" si="27"/>
        <v>-7.2906153012696054E-2</v>
      </c>
      <c r="AT54">
        <f t="shared" si="27"/>
        <v>-4.7830957084915797E-2</v>
      </c>
      <c r="AU54">
        <f t="shared" si="23"/>
        <v>-0.15644186778820712</v>
      </c>
      <c r="AW54">
        <v>51</v>
      </c>
      <c r="AX54">
        <f>IF(Z54&gt;0, (R54*SUMPRODUCT(K54:$K$98, X54:$X$98)-K54*$AZ$3)/Z54, 0)</f>
        <v>-4388677.1226580422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250000</v>
      </c>
      <c r="S55">
        <f t="shared" si="1"/>
        <v>-8233237.9161711866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-125.90773895606533</v>
      </c>
      <c r="AC55">
        <f t="shared" si="2"/>
        <v>-112.44651765007664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-3.6861753078741488</v>
      </c>
      <c r="AI55">
        <f t="shared" si="25"/>
        <v>-3.6863460282498912</v>
      </c>
      <c r="AJ55">
        <f t="shared" si="7"/>
        <v>-13.461221305988687</v>
      </c>
      <c r="AK55">
        <f t="shared" si="22"/>
        <v>-8.8135417269245746</v>
      </c>
      <c r="AL55">
        <f t="shared" si="26"/>
        <v>-25.96110906116315</v>
      </c>
      <c r="AN55">
        <f t="shared" si="27"/>
        <v>0</v>
      </c>
      <c r="AO55">
        <f t="shared" si="27"/>
        <v>0</v>
      </c>
      <c r="AP55">
        <f t="shared" si="27"/>
        <v>-7.3896627962738598E-7</v>
      </c>
      <c r="AQ55">
        <f t="shared" si="27"/>
        <v>-1.5955677472401061E-2</v>
      </c>
      <c r="AR55">
        <f t="shared" si="27"/>
        <v>-1.595641643868069E-2</v>
      </c>
      <c r="AS55">
        <f t="shared" si="27"/>
        <v>-5.8267143476373663E-2</v>
      </c>
      <c r="AT55">
        <f t="shared" si="27"/>
        <v>-3.814957711966703E-2</v>
      </c>
      <c r="AU55">
        <f t="shared" si="23"/>
        <v>-0.11237313703472136</v>
      </c>
      <c r="AW55">
        <v>52</v>
      </c>
      <c r="AX55">
        <f>IF(Z55&gt;0, (R55*SUMPRODUCT(K55:$K$98, X55:$X$98)-K55*$AZ$3)/Z55, 0)</f>
        <v>-8233237.9161711866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250000</v>
      </c>
      <c r="S56">
        <f t="shared" si="1"/>
        <v>-15881835.005799644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-112.44651765007664</v>
      </c>
      <c r="AC56">
        <f t="shared" si="2"/>
        <v>-100.41164803725118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-1.799658175879473</v>
      </c>
      <c r="AI56">
        <f t="shared" si="25"/>
        <v>-1.799737206142664</v>
      </c>
      <c r="AJ56">
        <f t="shared" si="7"/>
        <v>-12.03486961282546</v>
      </c>
      <c r="AK56">
        <f t="shared" si="22"/>
        <v>-7.8712562355053661</v>
      </c>
      <c r="AL56">
        <f t="shared" si="26"/>
        <v>-21.70586305447349</v>
      </c>
      <c r="AN56">
        <f t="shared" si="27"/>
        <v>0</v>
      </c>
      <c r="AO56">
        <f t="shared" si="27"/>
        <v>0</v>
      </c>
      <c r="AP56">
        <f t="shared" si="27"/>
        <v>-3.054320934488385E-7</v>
      </c>
      <c r="AQ56">
        <f t="shared" si="27"/>
        <v>-6.9552262887216604E-3</v>
      </c>
      <c r="AR56">
        <f t="shared" si="27"/>
        <v>-6.955531720815109E-3</v>
      </c>
      <c r="AS56">
        <f t="shared" si="27"/>
        <v>-4.6511744638147903E-2</v>
      </c>
      <c r="AT56">
        <f t="shared" si="27"/>
        <v>-3.0420425961000773E-2</v>
      </c>
      <c r="AU56">
        <f t="shared" si="23"/>
        <v>-8.3887702319963786E-2</v>
      </c>
      <c r="AW56">
        <v>53</v>
      </c>
      <c r="AX56">
        <f>IF(Z56&gt;0, (R56*SUMPRODUCT(K56:$K$98, X56:$X$98)-K56*$AZ$3)/Z56, 0)</f>
        <v>-15881835.005799644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250000</v>
      </c>
      <c r="S57">
        <f t="shared" si="1"/>
        <v>-31582325.467020359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-100.41164803725118</v>
      </c>
      <c r="AC57">
        <f t="shared" si="2"/>
        <v>-89.658937825773933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-0.85507520812191018</v>
      </c>
      <c r="AI57">
        <f t="shared" si="25"/>
        <v>-0.85511069432206321</v>
      </c>
      <c r="AJ57">
        <f t="shared" si="7"/>
        <v>-10.75271021147725</v>
      </c>
      <c r="AK57">
        <f t="shared" si="22"/>
        <v>-7.0288153626075838</v>
      </c>
      <c r="AL57">
        <f t="shared" si="26"/>
        <v>-18.636636268406896</v>
      </c>
      <c r="AN57">
        <f t="shared" si="27"/>
        <v>0</v>
      </c>
      <c r="AO57">
        <f t="shared" si="27"/>
        <v>0</v>
      </c>
      <c r="AP57">
        <f t="shared" si="27"/>
        <v>-1.224511070151237E-7</v>
      </c>
      <c r="AQ57">
        <f t="shared" si="27"/>
        <v>-2.9505809403109207E-3</v>
      </c>
      <c r="AR57">
        <f t="shared" si="27"/>
        <v>-2.9507033914179357E-3</v>
      </c>
      <c r="AS57">
        <f t="shared" si="27"/>
        <v>-3.7104036586858943E-2</v>
      </c>
      <c r="AT57">
        <f t="shared" si="27"/>
        <v>-2.425411056815216E-2</v>
      </c>
      <c r="AU57">
        <f t="shared" si="23"/>
        <v>-6.4308850546429042E-2</v>
      </c>
      <c r="AW57">
        <v>54</v>
      </c>
      <c r="AX57">
        <f>IF(Z57&gt;0, (R57*SUMPRODUCT(K57:$K$98, X57:$X$98)-K57*$AZ$3)/Z57, 0)</f>
        <v>-31582325.467020359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250000</v>
      </c>
      <c r="S58">
        <f t="shared" si="1"/>
        <v>-64846691.216671146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-89.658937825773933</v>
      </c>
      <c r="AC58">
        <f t="shared" si="2"/>
        <v>-80.055044265851777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-0.39399480832414324</v>
      </c>
      <c r="AI58">
        <f t="shared" si="25"/>
        <v>-0.39401023992187856</v>
      </c>
      <c r="AJ58">
        <f t="shared" si="7"/>
        <v>-9.603893559922156</v>
      </c>
      <c r="AK58">
        <f t="shared" si="22"/>
        <v>-6.276125647804176</v>
      </c>
      <c r="AL58">
        <f t="shared" si="26"/>
        <v>-16.274029447648211</v>
      </c>
      <c r="AN58">
        <f t="shared" si="27"/>
        <v>0</v>
      </c>
      <c r="AO58">
        <f t="shared" si="27"/>
        <v>0</v>
      </c>
      <c r="AP58">
        <f t="shared" si="27"/>
        <v>-4.7544040700349074E-8</v>
      </c>
      <c r="AQ58">
        <f t="shared" si="27"/>
        <v>-1.2138798278675264E-3</v>
      </c>
      <c r="AR58">
        <f t="shared" si="27"/>
        <v>-1.2139273719082267E-3</v>
      </c>
      <c r="AS58">
        <f t="shared" si="27"/>
        <v>-2.9589152991542033E-2</v>
      </c>
      <c r="AT58">
        <f t="shared" si="27"/>
        <v>-1.9336453577742885E-2</v>
      </c>
      <c r="AU58">
        <f t="shared" si="23"/>
        <v>-5.0139533941193144E-2</v>
      </c>
      <c r="AW58">
        <v>55</v>
      </c>
      <c r="AX58">
        <f>IF(Z58&gt;0, (R58*SUMPRODUCT(K58:$K$98, X58:$X$98)-K58*$AZ$3)/Z58, 0)</f>
        <v>-64846691.216671146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250000</v>
      </c>
      <c r="S59">
        <f t="shared" si="1"/>
        <v>-137834751.14213118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-80.055044265851777</v>
      </c>
      <c r="AC59">
        <f t="shared" si="2"/>
        <v>-71.478718734195297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-0.17589995774173517</v>
      </c>
      <c r="AI59">
        <f t="shared" si="25"/>
        <v>-0.17590644002560607</v>
      </c>
      <c r="AJ59">
        <f t="shared" si="7"/>
        <v>-8.5763255316564795</v>
      </c>
      <c r="AK59">
        <f t="shared" si="22"/>
        <v>-5.6038530986096253</v>
      </c>
      <c r="AL59">
        <f t="shared" si="26"/>
        <v>-14.356085070291712</v>
      </c>
      <c r="AN59">
        <f t="shared" si="27"/>
        <v>0</v>
      </c>
      <c r="AO59">
        <f t="shared" si="27"/>
        <v>0</v>
      </c>
      <c r="AP59">
        <f t="shared" si="27"/>
        <v>-1.7831801385865975E-8</v>
      </c>
      <c r="AQ59">
        <f t="shared" si="27"/>
        <v>-4.8387469180670868E-4</v>
      </c>
      <c r="AR59">
        <f t="shared" si="27"/>
        <v>-4.8389252360809458E-4</v>
      </c>
      <c r="AS59">
        <f t="shared" si="27"/>
        <v>-2.3592199377087522E-2</v>
      </c>
      <c r="AT59">
        <f t="shared" si="27"/>
        <v>-1.5415368632441912E-2</v>
      </c>
      <c r="AU59">
        <f t="shared" si="23"/>
        <v>-3.9491460533137533E-2</v>
      </c>
      <c r="AW59">
        <v>56</v>
      </c>
      <c r="AX59">
        <f>IF(Z59&gt;0, (R59*SUMPRODUCT(K59:$K$98, X59:$X$98)-K59*$AZ$3)/Z59, 0)</f>
        <v>-137834751.14213118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250000</v>
      </c>
      <c r="S60">
        <f t="shared" si="1"/>
        <v>-303743301.86970574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-71.478718734195297</v>
      </c>
      <c r="AC60">
        <f t="shared" si="2"/>
        <v>-63.820685277204646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-7.5820749328997891E-2</v>
      </c>
      <c r="AI60">
        <f t="shared" si="25"/>
        <v>-7.5823375752563621E-2</v>
      </c>
      <c r="AJ60">
        <f t="shared" si="7"/>
        <v>-7.6580334569906512</v>
      </c>
      <c r="AK60">
        <f t="shared" si="22"/>
        <v>-5.0035103113936712</v>
      </c>
      <c r="AL60">
        <f t="shared" si="26"/>
        <v>-12.737367144136886</v>
      </c>
      <c r="AN60">
        <f t="shared" si="27"/>
        <v>0</v>
      </c>
      <c r="AO60">
        <f t="shared" si="27"/>
        <v>0</v>
      </c>
      <c r="AP60">
        <f t="shared" si="27"/>
        <v>-6.450805037034992E-9</v>
      </c>
      <c r="AQ60">
        <f t="shared" si="27"/>
        <v>-1.8622467375943079E-4</v>
      </c>
      <c r="AR60">
        <f t="shared" si="27"/>
        <v>-1.8623112456446779E-4</v>
      </c>
      <c r="AS60">
        <f t="shared" si="27"/>
        <v>-1.8809030440714303E-2</v>
      </c>
      <c r="AT60">
        <f t="shared" si="27"/>
        <v>-1.2289209532183733E-2</v>
      </c>
      <c r="AU60">
        <f t="shared" si="23"/>
        <v>-3.1284471097462505E-2</v>
      </c>
      <c r="AW60">
        <v>57</v>
      </c>
      <c r="AX60">
        <f>IF(Z60&gt;0, (R60*SUMPRODUCT(K60:$K$98, X60:$X$98)-K60*$AZ$3)/Z60, 0)</f>
        <v>-303743301.86970574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250000</v>
      </c>
      <c r="S61">
        <f t="shared" si="1"/>
        <v>-694463937.6623565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-63.820685277204646</v>
      </c>
      <c r="AC61">
        <f t="shared" si="2"/>
        <v>-56.982909598590517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-3.148991495841106E-2</v>
      </c>
      <c r="AI61">
        <f t="shared" si="25"/>
        <v>-3.1490940621993216E-2</v>
      </c>
      <c r="AJ61">
        <f t="shared" si="7"/>
        <v>-6.837775678614129</v>
      </c>
      <c r="AK61">
        <f t="shared" si="22"/>
        <v>-4.4674479694043256</v>
      </c>
      <c r="AL61">
        <f t="shared" si="26"/>
        <v>-11.336714588640447</v>
      </c>
      <c r="AN61">
        <f t="shared" si="27"/>
        <v>0</v>
      </c>
      <c r="AO61">
        <f t="shared" si="27"/>
        <v>0</v>
      </c>
      <c r="AP61">
        <f t="shared" si="27"/>
        <v>-2.2492413693842956E-9</v>
      </c>
      <c r="AQ61">
        <f t="shared" si="27"/>
        <v>-6.9056190231325549E-5</v>
      </c>
      <c r="AR61">
        <f t="shared" si="27"/>
        <v>-6.9058439472694931E-5</v>
      </c>
      <c r="AS61">
        <f t="shared" si="27"/>
        <v>-1.4994982953911877E-2</v>
      </c>
      <c r="AT61">
        <f t="shared" si="27"/>
        <v>-9.7969441083336894E-3</v>
      </c>
      <c r="AU61">
        <f t="shared" si="23"/>
        <v>-2.4860985501718259E-2</v>
      </c>
      <c r="AW61">
        <v>58</v>
      </c>
      <c r="AX61">
        <f>IF(Z61&gt;0, (R61*SUMPRODUCT(K61:$K$98, X61:$X$98)-K61*$AZ$3)/Z61, 0)</f>
        <v>-694463937.6623565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250000</v>
      </c>
      <c r="S62">
        <f t="shared" si="1"/>
        <v>-1651221800.8963768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-56.982909598590517</v>
      </c>
      <c r="AC62">
        <f t="shared" si="2"/>
        <v>-50.877655526845132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-1.2605107223292984E-2</v>
      </c>
      <c r="AI62">
        <f t="shared" si="25"/>
        <v>-1.2605492374878156E-2</v>
      </c>
      <c r="AJ62">
        <f t="shared" si="7"/>
        <v>-6.1052540717453851</v>
      </c>
      <c r="AK62">
        <f t="shared" si="22"/>
        <v>-3.9888036719013367</v>
      </c>
      <c r="AL62">
        <f t="shared" si="26"/>
        <v>-10.1066632360216</v>
      </c>
      <c r="AN62">
        <f t="shared" si="27"/>
        <v>0</v>
      </c>
      <c r="AO62">
        <f t="shared" si="27"/>
        <v>0</v>
      </c>
      <c r="AP62">
        <f t="shared" si="27"/>
        <v>-7.5412752805856225E-10</v>
      </c>
      <c r="AQ62">
        <f t="shared" si="27"/>
        <v>-2.4680823647586835E-5</v>
      </c>
      <c r="AR62">
        <f t="shared" si="27"/>
        <v>-2.4681577775114891E-5</v>
      </c>
      <c r="AS62">
        <f t="shared" si="27"/>
        <v>-1.195409895363783E-2</v>
      </c>
      <c r="AT62">
        <f t="shared" si="27"/>
        <v>-7.8100850906784453E-3</v>
      </c>
      <c r="AU62">
        <f t="shared" si="23"/>
        <v>-1.9788865622091388E-2</v>
      </c>
      <c r="AW62">
        <v>59</v>
      </c>
      <c r="AX62">
        <f>IF(Z62&gt;0, (R62*SUMPRODUCT(K62:$K$98, X62:$X$98)-K62*$AZ$3)/Z62, 0)</f>
        <v>-1651221800.8963768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250000</v>
      </c>
      <c r="S63">
        <f t="shared" si="1"/>
        <v>-4092460808.5858097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-50.877655526845132</v>
      </c>
      <c r="AC63">
        <f t="shared" si="2"/>
        <v>-45.426498843440534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-4.8509901542769535E-3</v>
      </c>
      <c r="AI63">
        <f t="shared" si="25"/>
        <v>-4.8511289048385597E-3</v>
      </c>
      <c r="AJ63">
        <f t="shared" si="7"/>
        <v>-5.4511566834045979</v>
      </c>
      <c r="AK63">
        <f t="shared" si="22"/>
        <v>-3.5614358868791594</v>
      </c>
      <c r="AL63">
        <f t="shared" si="26"/>
        <v>-9.0174436991885951</v>
      </c>
      <c r="AN63">
        <f t="shared" si="27"/>
        <v>0</v>
      </c>
      <c r="AO63">
        <f t="shared" si="27"/>
        <v>0</v>
      </c>
      <c r="AP63">
        <f t="shared" si="27"/>
        <v>-2.4256594692033298E-10</v>
      </c>
      <c r="AQ63">
        <f t="shared" si="27"/>
        <v>-8.4805784326286385E-6</v>
      </c>
      <c r="AR63">
        <f t="shared" si="27"/>
        <v>-8.4808209985755592E-6</v>
      </c>
      <c r="AS63">
        <f t="shared" si="27"/>
        <v>-9.5297991403676587E-3</v>
      </c>
      <c r="AT63">
        <f t="shared" si="27"/>
        <v>-6.2261590749319601E-3</v>
      </c>
      <c r="AU63">
        <f t="shared" si="23"/>
        <v>-1.5764439036298195E-2</v>
      </c>
      <c r="AW63">
        <v>60</v>
      </c>
      <c r="AX63">
        <f>IF(Z63&gt;0, (R63*SUMPRODUCT(K63:$K$98, X63:$X$98)-K63*$AZ$3)/Z63, 0)</f>
        <v>-4092460808.5858097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250000</v>
      </c>
      <c r="S64">
        <f t="shared" si="1"/>
        <v>-10596787699.300365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-45.426498843440534</v>
      </c>
      <c r="AC64">
        <f t="shared" si="2"/>
        <v>-40.559381105958053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-1.7903819631937803E-3</v>
      </c>
      <c r="AI64">
        <f t="shared" si="25"/>
        <v>-1.7904298071516108E-3</v>
      </c>
      <c r="AJ64">
        <f t="shared" si="7"/>
        <v>-4.8671177374824808</v>
      </c>
      <c r="AK64">
        <f t="shared" si="22"/>
        <v>-3.1798549190408378</v>
      </c>
      <c r="AL64">
        <f t="shared" si="26"/>
        <v>-8.0487630863304709</v>
      </c>
      <c r="AN64">
        <f t="shared" si="27"/>
        <v>0</v>
      </c>
      <c r="AO64">
        <f t="shared" si="27"/>
        <v>0</v>
      </c>
      <c r="AP64">
        <f t="shared" si="27"/>
        <v>-7.4679974015111936E-11</v>
      </c>
      <c r="AQ64">
        <f t="shared" si="27"/>
        <v>-2.7946199384679336E-6</v>
      </c>
      <c r="AR64">
        <f t="shared" si="27"/>
        <v>-2.7946946184419486E-6</v>
      </c>
      <c r="AS64">
        <f t="shared" si="27"/>
        <v>-7.5971186884478837E-3</v>
      </c>
      <c r="AT64">
        <f t="shared" si="27"/>
        <v>-4.9634581563448438E-3</v>
      </c>
      <c r="AU64">
        <f t="shared" si="23"/>
        <v>-1.2563371539411171E-2</v>
      </c>
      <c r="AW64">
        <v>61</v>
      </c>
      <c r="AX64">
        <f>IF(Z64&gt;0, (R64*SUMPRODUCT(K64:$K$98, X64:$X$98)-K64*$AZ$3)/Z64, 0)</f>
        <v>-10596787699.300365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250000</v>
      </c>
      <c r="S65">
        <f t="shared" si="1"/>
        <v>-28729812840.88203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-40.559381105958053</v>
      </c>
      <c r="AC65">
        <f t="shared" si="2"/>
        <v>-36.213735491595017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-6.3218704965651077E-4</v>
      </c>
      <c r="AI65">
        <f t="shared" si="25"/>
        <v>-6.3220280582228022E-4</v>
      </c>
      <c r="AJ65">
        <f t="shared" si="7"/>
        <v>-4.3456456143630362</v>
      </c>
      <c r="AK65">
        <f t="shared" si="22"/>
        <v>-2.8391566774170638</v>
      </c>
      <c r="AL65">
        <f t="shared" si="26"/>
        <v>-7.1854344945859223</v>
      </c>
      <c r="AN65">
        <f t="shared" si="27"/>
        <v>0</v>
      </c>
      <c r="AO65">
        <f t="shared" si="27"/>
        <v>0</v>
      </c>
      <c r="AP65">
        <f t="shared" si="27"/>
        <v>-2.1958849283778154E-11</v>
      </c>
      <c r="AQ65">
        <f t="shared" si="27"/>
        <v>-8.8105826923445157E-7</v>
      </c>
      <c r="AR65">
        <f t="shared" si="27"/>
        <v>-8.8108022808373533E-7</v>
      </c>
      <c r="AS65">
        <f t="shared" si="27"/>
        <v>-6.0563831634597451E-3</v>
      </c>
      <c r="AT65">
        <f t="shared" si="27"/>
        <v>-3.9568391501370453E-3</v>
      </c>
      <c r="AU65">
        <f t="shared" si="23"/>
        <v>-1.0014103393824874E-2</v>
      </c>
      <c r="AW65">
        <v>62</v>
      </c>
      <c r="AX65">
        <f>IF(Z65&gt;0, (R65*SUMPRODUCT(K65:$K$98, X65:$X$98)-K65*$AZ$3)/Z65, 0)</f>
        <v>-28729812840.88203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250000</v>
      </c>
      <c r="S66">
        <f t="shared" si="1"/>
        <v>-81759225592.938782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-36.213735491595017</v>
      </c>
      <c r="AC66">
        <f t="shared" si="2"/>
        <v>-32.333693150347067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-2.1310344412075121E-4</v>
      </c>
      <c r="AI66">
        <f t="shared" si="25"/>
        <v>-2.131083875526569E-4</v>
      </c>
      <c r="AJ66">
        <f t="shared" si="7"/>
        <v>-3.8800423412479503</v>
      </c>
      <c r="AK66">
        <f t="shared" si="22"/>
        <v>-2.5349614844116513</v>
      </c>
      <c r="AL66">
        <f t="shared" si="26"/>
        <v>-6.4152169340471543</v>
      </c>
      <c r="AN66">
        <f t="shared" si="27"/>
        <v>0</v>
      </c>
      <c r="AO66">
        <f t="shared" si="27"/>
        <v>0</v>
      </c>
      <c r="AP66">
        <f t="shared" si="27"/>
        <v>-6.1513377043037103E-12</v>
      </c>
      <c r="AQ66">
        <f t="shared" si="27"/>
        <v>-2.6517433146643238E-7</v>
      </c>
      <c r="AR66">
        <f t="shared" si="27"/>
        <v>-2.6518048280413666E-7</v>
      </c>
      <c r="AS66">
        <f t="shared" si="27"/>
        <v>-4.8281135865588156E-3</v>
      </c>
      <c r="AT66">
        <f t="shared" si="27"/>
        <v>-3.1543681506204136E-3</v>
      </c>
      <c r="AU66">
        <f t="shared" si="23"/>
        <v>-7.9827469176620338E-3</v>
      </c>
      <c r="AW66">
        <v>63</v>
      </c>
      <c r="AX66">
        <f>IF(Z66&gt;0, (R66*SUMPRODUCT(K66:$K$98, X66:$X$98)-K66*$AZ$3)/Z66, 0)</f>
        <v>-81759225592.938782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-244917324038.96039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-32.333693150347067</v>
      </c>
      <c r="AC67">
        <f t="shared" ref="AC67:AC79" si="30">S67*Z67</f>
        <v>-28.869369109890844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-6.841146759880052E-5</v>
      </c>
      <c r="AI67">
        <f t="shared" ref="AI67:AI79" si="34">SUM(AE67:AH67)</f>
        <v>-6.8412941023007193E-5</v>
      </c>
      <c r="AJ67">
        <f t="shared" ref="AJ67:AJ79" si="35">AB67-AC67</f>
        <v>-3.4643240404562228</v>
      </c>
      <c r="AK67">
        <f t="shared" si="22"/>
        <v>-2.263358520524295</v>
      </c>
      <c r="AL67">
        <f t="shared" si="26"/>
        <v>-5.7277509739215411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-7.6006703742927378E-8</v>
      </c>
      <c r="AR67">
        <f t="shared" si="36"/>
        <v>-7.6008340750889563E-8</v>
      </c>
      <c r="AS67">
        <f t="shared" si="36"/>
        <v>-3.8489431707071581E-3</v>
      </c>
      <c r="AT67">
        <f t="shared" si="36"/>
        <v>-2.5146430353225864E-3</v>
      </c>
      <c r="AU67">
        <f t="shared" si="23"/>
        <v>-6.3636622143704953E-3</v>
      </c>
      <c r="AW67">
        <v>64</v>
      </c>
      <c r="AX67">
        <f>IF(Z67&gt;0, (R67*SUMPRODUCT(K67:$K$98, X67:$X$98)-K67*$AZ$3)/Z67, 0)</f>
        <v>-244917324038.96039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250000</v>
      </c>
      <c r="S68">
        <f t="shared" si="29"/>
        <v>-774496542262.021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-28.869369109890844</v>
      </c>
      <c r="AC68">
        <f t="shared" si="30"/>
        <v>-25.776222484441696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-2.0853483745946771E-5</v>
      </c>
      <c r="AI68">
        <f t="shared" si="34"/>
        <v>-2.0853899761724086E-5</v>
      </c>
      <c r="AJ68">
        <f t="shared" si="35"/>
        <v>-3.0931466254491475</v>
      </c>
      <c r="AK68">
        <f t="shared" si="22"/>
        <v>-2.0208558376923591</v>
      </c>
      <c r="AL68">
        <f t="shared" si="26"/>
        <v>-5.1140233170412683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-2.0686336567521794E-8</v>
      </c>
      <c r="AR68">
        <f t="shared" si="36"/>
        <v>-2.0686749248802857E-8</v>
      </c>
      <c r="AS68">
        <f t="shared" si="36"/>
        <v>-3.0683540901971394E-3</v>
      </c>
      <c r="AT68">
        <f t="shared" si="36"/>
        <v>-2.0046580476545399E-3</v>
      </c>
      <c r="AU68">
        <f t="shared" si="23"/>
        <v>-5.0730328246009274E-3</v>
      </c>
      <c r="AW68">
        <v>65</v>
      </c>
      <c r="AX68">
        <f>IF(Z68&gt;0, (R68*SUMPRODUCT(K68:$K$98, X68:$X$98)-K68*$AZ$3)/Z68, 0)</f>
        <v>-774496542262.021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250000</v>
      </c>
      <c r="S69">
        <f t="shared" si="29"/>
        <v>-2592806516057.9888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-25.776222484441696</v>
      </c>
      <c r="AC69">
        <f t="shared" si="30"/>
        <v>-23.014484378828161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-6.0180416429174856E-6</v>
      </c>
      <c r="AI69">
        <f t="shared" si="34"/>
        <v>-6.0181525964548802E-6</v>
      </c>
      <c r="AJ69">
        <f t="shared" si="35"/>
        <v>-2.7617381056135351</v>
      </c>
      <c r="AK69">
        <f t="shared" si="22"/>
        <v>-1.8043355739109188</v>
      </c>
      <c r="AL69">
        <f t="shared" si="26"/>
        <v>-4.5660796976770506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-5.3301831799511116E-9</v>
      </c>
      <c r="AR69">
        <f t="shared" si="36"/>
        <v>-5.3302814515673393E-9</v>
      </c>
      <c r="AS69">
        <f t="shared" si="36"/>
        <v>-2.4460731366483081E-3</v>
      </c>
      <c r="AT69">
        <f t="shared" si="36"/>
        <v>-1.5981011261970892E-3</v>
      </c>
      <c r="AU69">
        <f t="shared" si="23"/>
        <v>-4.044179593126849E-3</v>
      </c>
      <c r="AW69">
        <v>66</v>
      </c>
      <c r="AX69">
        <f>IF(Z69&gt;0, (R69*SUMPRODUCT(K69:$K$98, X69:$X$98)-K69*$AZ$3)/Z69, 0)</f>
        <v>-2592806516057.9888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250000</v>
      </c>
      <c r="S70">
        <f t="shared" si="29"/>
        <v>-9314198039867.4414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-23.014484378828161</v>
      </c>
      <c r="AC70">
        <f t="shared" si="30"/>
        <v>-20.548646771390601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-1.6453390842369444E-6</v>
      </c>
      <c r="AI70">
        <f t="shared" si="34"/>
        <v>-1.6453666612847528E-6</v>
      </c>
      <c r="AJ70">
        <f t="shared" si="35"/>
        <v>-2.4658376074375603</v>
      </c>
      <c r="AK70">
        <f t="shared" si="22"/>
        <v>-1.6110139065179714</v>
      </c>
      <c r="AL70">
        <f t="shared" si="26"/>
        <v>-4.0768531593221926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-1.3011409264491019E-9</v>
      </c>
      <c r="AR70">
        <f t="shared" si="36"/>
        <v>-1.3011627344921237E-9</v>
      </c>
      <c r="AS70">
        <f t="shared" si="36"/>
        <v>-1.9499945389690287E-3</v>
      </c>
      <c r="AT70">
        <f t="shared" si="36"/>
        <v>-1.2739964344925961E-3</v>
      </c>
      <c r="AU70">
        <f t="shared" si="23"/>
        <v>-3.223992274624359E-3</v>
      </c>
      <c r="AW70">
        <v>67</v>
      </c>
      <c r="AX70">
        <f>IF(Z70&gt;0, (R70*SUMPRODUCT(K70:$K$98, X70:$X$98)-K70*$AZ$3)/Z70, 0)</f>
        <v>-9314198039867.4414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250000</v>
      </c>
      <c r="S71">
        <f t="shared" si="29"/>
        <v>-36081462926840.07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-20.548646771390601</v>
      </c>
      <c r="AC71">
        <f t="shared" si="30"/>
        <v>-18.347006047006264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-4.1890344180009908E-7</v>
      </c>
      <c r="AI71">
        <f t="shared" si="34"/>
        <v>-4.189097979053394E-7</v>
      </c>
      <c r="AJ71">
        <f t="shared" si="35"/>
        <v>-2.2016407243843368</v>
      </c>
      <c r="AK71">
        <f t="shared" si="22"/>
        <v>-1.4384052739973423</v>
      </c>
      <c r="AL71">
        <f t="shared" si="26"/>
        <v>-3.6400464172914768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-2.9577729251457665E-10</v>
      </c>
      <c r="AR71">
        <f t="shared" si="36"/>
        <v>-2.9578178040226466E-10</v>
      </c>
      <c r="AS71">
        <f t="shared" si="36"/>
        <v>-1.5545237101656023E-3</v>
      </c>
      <c r="AT71">
        <f t="shared" si="36"/>
        <v>-1.0156221578256821E-3</v>
      </c>
      <c r="AU71">
        <f t="shared" si="23"/>
        <v>-2.5701461637730647E-3</v>
      </c>
      <c r="AW71">
        <v>68</v>
      </c>
      <c r="AX71">
        <f>IF(Z71&gt;0, (R71*SUMPRODUCT(K71:$K$98, X71:$X$98)-K71*$AZ$3)/Z71, 0)</f>
        <v>-36081462926840.07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250000</v>
      </c>
      <c r="S72">
        <f t="shared" si="29"/>
        <v>-151570114025386.16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-18.347006047006264</v>
      </c>
      <c r="AC72">
        <f t="shared" si="30"/>
        <v>-16.381255399368577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-9.8831613658912919E-8</v>
      </c>
      <c r="AI72">
        <f t="shared" si="34"/>
        <v>-9.8832964622417886E-8</v>
      </c>
      <c r="AJ72">
        <f t="shared" si="35"/>
        <v>-1.9657506476376874</v>
      </c>
      <c r="AK72">
        <f t="shared" ref="AK72:AK79" si="49">G72*SUM(AB72:AB72, AE72:AF72)</f>
        <v>-1.2842904232904386</v>
      </c>
      <c r="AL72">
        <f t="shared" si="26"/>
        <v>-3.2500411697610909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-6.2305841245181425E-11</v>
      </c>
      <c r="AR72">
        <f t="shared" si="36"/>
        <v>-6.2306692925271948E-11</v>
      </c>
      <c r="AS72">
        <f t="shared" si="36"/>
        <v>-1.2392567847978359E-3</v>
      </c>
      <c r="AT72">
        <f t="shared" si="36"/>
        <v>-8.0964776617329455E-4</v>
      </c>
      <c r="AU72">
        <f t="shared" si="23"/>
        <v>-2.0489046132778238E-3</v>
      </c>
      <c r="AW72">
        <v>69</v>
      </c>
      <c r="AX72">
        <f>IF(Z72&gt;0, (R72*SUMPRODUCT(K72:$K$98, X72:$X$98)-K72*$AZ$3)/Z72, 0)</f>
        <v>-151570114025386.16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250000</v>
      </c>
      <c r="S73">
        <f t="shared" si="29"/>
        <v>-694894334220303.63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-16.381255399368577</v>
      </c>
      <c r="AC73">
        <f t="shared" si="30"/>
        <v>-14.626120892347434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-2.1487082814409763E-8</v>
      </c>
      <c r="AI73">
        <f t="shared" si="34"/>
        <v>-2.148734591413896E-8</v>
      </c>
      <c r="AJ73">
        <f t="shared" si="35"/>
        <v>-1.7551345070211433</v>
      </c>
      <c r="AK73">
        <f t="shared" si="49"/>
        <v>-1.1466878779558005</v>
      </c>
      <c r="AL73">
        <f t="shared" si="26"/>
        <v>-2.9018224064642899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-1.2094622368046105E-11</v>
      </c>
      <c r="AR73">
        <f t="shared" si="36"/>
        <v>-1.2094770461293442E-11</v>
      </c>
      <c r="AS73">
        <f t="shared" si="36"/>
        <v>-9.8792792166797457E-4</v>
      </c>
      <c r="AT73">
        <f t="shared" si="36"/>
        <v>-6.4544624217629111E-4</v>
      </c>
      <c r="AU73">
        <f t="shared" si="23"/>
        <v>-1.6333741759390363E-3</v>
      </c>
      <c r="AW73">
        <v>70</v>
      </c>
      <c r="AX73">
        <f>IF(Z73&gt;0, (R73*SUMPRODUCT(K73:$K$98, X73:$X$98)-K73*$AZ$3)/Z73, 0)</f>
        <v>-694894334220303.63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250000</v>
      </c>
      <c r="S74">
        <f t="shared" si="29"/>
        <v>-3502967467941454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-14.626120892347434</v>
      </c>
      <c r="AC74">
        <f t="shared" si="30"/>
        <v>-13.059036511035018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-4.2773765086311707E-9</v>
      </c>
      <c r="AI74">
        <f t="shared" si="34"/>
        <v>-4.2774231085376447E-9</v>
      </c>
      <c r="AJ74">
        <f t="shared" si="35"/>
        <v>-1.5670843813124158</v>
      </c>
      <c r="AK74">
        <f t="shared" si="49"/>
        <v>-1.0238284624643204</v>
      </c>
      <c r="AL74">
        <f t="shared" si="26"/>
        <v>-2.5909128480541592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-2.1496824579230424E-12</v>
      </c>
      <c r="AR74">
        <f t="shared" si="36"/>
        <v>-2.149705877652703E-12</v>
      </c>
      <c r="AS74">
        <f t="shared" si="36"/>
        <v>-7.8757009063729424E-4</v>
      </c>
      <c r="AT74">
        <f t="shared" si="36"/>
        <v>-5.1454579255315422E-4</v>
      </c>
      <c r="AU74">
        <f t="shared" si="23"/>
        <v>-1.3021158853401544E-3</v>
      </c>
      <c r="AW74">
        <v>71</v>
      </c>
      <c r="AX74">
        <f>IF(Z74&gt;0, (R74*SUMPRODUCT(K74:$K$98, X74:$X$98)-K74*$AZ$3)/Z74, 0)</f>
        <v>-3502967467941454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250000</v>
      </c>
      <c r="S75">
        <f t="shared" si="29"/>
        <v>-1.9599569912611332E+16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-13.059036511035018</v>
      </c>
      <c r="AC75">
        <f t="shared" si="30"/>
        <v>-11.659854027711711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-7.7395225675592785E-10</v>
      </c>
      <c r="AI75">
        <f t="shared" si="34"/>
        <v>-7.7395969305049946E-10</v>
      </c>
      <c r="AJ75">
        <f t="shared" si="35"/>
        <v>-1.3991824833233064</v>
      </c>
      <c r="AK75">
        <f t="shared" si="49"/>
        <v>-0.91413255577245134</v>
      </c>
      <c r="AL75">
        <f t="shared" si="26"/>
        <v>-2.3133150398697175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-3.4729056180417682E-13</v>
      </c>
      <c r="AR75">
        <f t="shared" si="36"/>
        <v>-3.4729389864426865E-13</v>
      </c>
      <c r="AS75">
        <f t="shared" si="36"/>
        <v>-6.2784605440223439E-4</v>
      </c>
      <c r="AT75">
        <f t="shared" si="36"/>
        <v>-4.1019275554334255E-4</v>
      </c>
      <c r="AU75">
        <f t="shared" si="23"/>
        <v>-1.0380388102928708E-3</v>
      </c>
      <c r="AW75">
        <v>72</v>
      </c>
      <c r="AX75">
        <f>IF(Z75&gt;0, (R75*SUMPRODUCT(K75:$K$98, X75:$X$98)-K75*$AZ$3)/Z75, 0)</f>
        <v>-1.9599569912611332E+16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250000</v>
      </c>
      <c r="S76">
        <f t="shared" si="29"/>
        <v>-1.2320486740452957E+17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-11.659854027711711</v>
      </c>
      <c r="AC76">
        <f t="shared" si="30"/>
        <v>-10.410583953314331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-1.2611409382685796E-10</v>
      </c>
      <c r="AI76">
        <f t="shared" si="34"/>
        <v>-1.2611515005379246E-10</v>
      </c>
      <c r="AJ76">
        <f t="shared" si="35"/>
        <v>-1.2492700743973799</v>
      </c>
      <c r="AK76">
        <f t="shared" si="49"/>
        <v>-0.81618978193981984</v>
      </c>
      <c r="AL76">
        <f t="shared" si="26"/>
        <v>-2.0654598564633151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-5.0527104447881677E-14</v>
      </c>
      <c r="AR76">
        <f t="shared" si="36"/>
        <v>-5.052752762095473E-14</v>
      </c>
      <c r="AS76">
        <f t="shared" si="36"/>
        <v>-5.0051503061465533E-4</v>
      </c>
      <c r="AT76">
        <f t="shared" si="36"/>
        <v>-3.2700315333498758E-4</v>
      </c>
      <c r="AU76">
        <f t="shared" si="23"/>
        <v>-8.2751818400017053E-4</v>
      </c>
      <c r="AW76">
        <v>73</v>
      </c>
      <c r="AX76">
        <f>IF(Z76&gt;0, (R76*SUMPRODUCT(K76:$K$98, X76:$X$98)-K76*$AZ$3)/Z76, 0)</f>
        <v>-1.2320486740452957E+17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250000</v>
      </c>
      <c r="S77">
        <f t="shared" si="29"/>
        <v>-8.8360176145399373E+17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-10.410583953314331</v>
      </c>
      <c r="AC77">
        <f t="shared" si="30"/>
        <v>-9.2951642440306976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-1.8283385620636437E-11</v>
      </c>
      <c r="AI77">
        <f t="shared" si="34"/>
        <v>-1.8283517116020577E-11</v>
      </c>
      <c r="AJ77">
        <f t="shared" si="35"/>
        <v>-1.1154197092836338</v>
      </c>
      <c r="AK77">
        <f t="shared" si="49"/>
        <v>-0.72874087673200327</v>
      </c>
      <c r="AL77">
        <f t="shared" si="26"/>
        <v>-1.8441605860339205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-6.5403258136175231E-15</v>
      </c>
      <c r="AR77">
        <f t="shared" si="36"/>
        <v>-6.5403728520967794E-15</v>
      </c>
      <c r="AS77">
        <f t="shared" si="36"/>
        <v>-3.9900751802835735E-4</v>
      </c>
      <c r="AT77">
        <f t="shared" si="36"/>
        <v>-2.6068491177853723E-4</v>
      </c>
      <c r="AU77">
        <f t="shared" si="23"/>
        <v>-6.5969242981343498E-4</v>
      </c>
      <c r="AW77">
        <v>74</v>
      </c>
      <c r="AX77">
        <f>IF(Z77&gt;0, (R77*SUMPRODUCT(K77:$K$98, X77:$X$98)-K77*$AZ$3)/Z77, 0)</f>
        <v>-8.8360176145399373E+17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250000</v>
      </c>
      <c r="S78">
        <f t="shared" si="29"/>
        <v>-7.3763463342432205E+18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-9.2951642440306976</v>
      </c>
      <c r="AC78">
        <f t="shared" si="30"/>
        <v>-8.2992537893131288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-2.3223293176749819E-12</v>
      </c>
      <c r="AI78">
        <f t="shared" si="34"/>
        <v>-2.3223433816393982E-12</v>
      </c>
      <c r="AJ78">
        <f t="shared" si="35"/>
        <v>-0.99591045471756878</v>
      </c>
      <c r="AK78">
        <f t="shared" si="49"/>
        <v>-0.65066149708214893</v>
      </c>
      <c r="AL78">
        <f t="shared" si="26"/>
        <v>-1.6465719518020401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-7.4173461454021645E-16</v>
      </c>
      <c r="AR78">
        <f t="shared" si="36"/>
        <v>-7.4173910646526166E-16</v>
      </c>
      <c r="AS78">
        <f t="shared" si="36"/>
        <v>-3.1808635046904721E-4</v>
      </c>
      <c r="AT78">
        <f t="shared" si="36"/>
        <v>-2.078164156397788E-4</v>
      </c>
      <c r="AU78">
        <f t="shared" si="23"/>
        <v>-5.2590276610956779E-4</v>
      </c>
      <c r="AW78">
        <v>75</v>
      </c>
      <c r="AX78">
        <f>IF(Z78&gt;0, (R78*SUMPRODUCT(K78:$K$98, X78:$X$98)-K78*$AZ$3)/Z78, 0)</f>
        <v>-7.3763463342432205E+18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-8.2992537893131288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-2.8127928832413597E-13</v>
      </c>
      <c r="AI79">
        <f t="shared" si="34"/>
        <v>-2.8127928832413597E-13</v>
      </c>
      <c r="AJ79">
        <f t="shared" si="35"/>
        <v>-8.2992537893131288</v>
      </c>
      <c r="AK79">
        <f t="shared" si="49"/>
        <v>-0.58094776525191905</v>
      </c>
      <c r="AL79">
        <f t="shared" si="26"/>
        <v>-8.8802015545653283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-8.0212947234914534E-17</v>
      </c>
      <c r="AR79">
        <f t="shared" si="36"/>
        <v>-8.0212947234914534E-17</v>
      </c>
      <c r="AS79">
        <f t="shared" si="36"/>
        <v>-2.3667139171804265E-3</v>
      </c>
      <c r="AT79">
        <f t="shared" si="36"/>
        <v>-1.6566997420262988E-4</v>
      </c>
      <c r="AU79">
        <f t="shared" si="23"/>
        <v>-2.5323838913831366E-3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63569.86288994184</v>
      </c>
      <c r="AO81" s="8">
        <f t="shared" si="50"/>
        <v>-6356.9862889941842</v>
      </c>
      <c r="AP81" s="8">
        <f t="shared" si="50"/>
        <v>-725.2504921612566</v>
      </c>
      <c r="AQ81" s="8">
        <f t="shared" si="50"/>
        <v>-25984.496357493455</v>
      </c>
      <c r="AR81" s="8">
        <f t="shared" si="50"/>
        <v>30503.129751292927</v>
      </c>
      <c r="AS81" s="8">
        <f t="shared" si="50"/>
        <v>-4840.605960408966</v>
      </c>
      <c r="AT81" s="8">
        <f t="shared" si="50"/>
        <v>2134.7899463327367</v>
      </c>
      <c r="AU81" s="8">
        <f t="shared" si="50"/>
        <v>27797.313737216718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135043.43913770455</v>
      </c>
      <c r="K3">
        <v>1</v>
      </c>
      <c r="L3" s="2">
        <v>0</v>
      </c>
      <c r="O3">
        <f>$C$3</f>
        <v>135043.43913770455</v>
      </c>
      <c r="P3" s="2">
        <f>O3*C5</f>
        <v>13504.343913770455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135043.43913770455</v>
      </c>
      <c r="AF3">
        <f t="shared" ref="AF3:AG34" si="4">-$Z3*P3</f>
        <v>-13504.343913770455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120914.13825323409</v>
      </c>
      <c r="AJ3">
        <f t="shared" ref="AJ3:AJ66" si="7">AB3-AC3</f>
        <v>0</v>
      </c>
      <c r="AL3">
        <f t="shared" ref="AL3:AL34" si="8">SUM(AI3:AK3)</f>
        <v>120914.13825323409</v>
      </c>
      <c r="AN3">
        <f t="shared" ref="AN3:AU34" si="9">AE3*$K3</f>
        <v>135043.43913770455</v>
      </c>
      <c r="AO3">
        <f t="shared" si="9"/>
        <v>-13504.343913770455</v>
      </c>
      <c r="AP3">
        <f t="shared" si="9"/>
        <v>-624.95697070000006</v>
      </c>
      <c r="AQ3">
        <f t="shared" si="9"/>
        <v>0</v>
      </c>
      <c r="AR3">
        <f t="shared" si="9"/>
        <v>120914.13825323409</v>
      </c>
      <c r="AS3">
        <f t="shared" si="9"/>
        <v>0</v>
      </c>
      <c r="AT3">
        <f t="shared" si="9"/>
        <v>0</v>
      </c>
      <c r="AU3">
        <f t="shared" si="9"/>
        <v>120914.13825323409</v>
      </c>
      <c r="AW3">
        <v>0</v>
      </c>
      <c r="AX3">
        <f>IF(Z3&gt;0, (R3*SUMPRODUCT(K3:$K$98, X3:$X$98)-K3*$AZ$3)/Z3, 0)</f>
        <v>0</v>
      </c>
      <c r="AZ3">
        <f>C6*ABS(SUMPRODUCT(X4:X69, K4:K69))/1</f>
        <v>60046.273647860777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4114.698571645511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4027.733067712652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-4027.733067712652</v>
      </c>
      <c r="AK4">
        <f>G4*SUM(AB4, AE4:AF4)</f>
        <v>0</v>
      </c>
      <c r="AL4">
        <f t="shared" si="8"/>
        <v>-6811.5650677126523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-3757.5642016164306</v>
      </c>
      <c r="AT4">
        <f t="shared" si="9"/>
        <v>0</v>
      </c>
      <c r="AU4">
        <f t="shared" si="9"/>
        <v>-6354.6646774070832</v>
      </c>
      <c r="AW4">
        <v>1</v>
      </c>
      <c r="AX4">
        <f>IF(Z4&gt;0, (R4*SUMPRODUCT(K4:$K$98, X4:$X$98)-K4*$AZ$3)/Z4, 0)</f>
        <v>4114.698571645511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250000</v>
      </c>
      <c r="S5">
        <f t="shared" si="1"/>
        <v>6381.4823570883154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4027.733067712652</v>
      </c>
      <c r="AC5">
        <f t="shared" si="2"/>
        <v>6103.1231444366422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-3173.9652729336481</v>
      </c>
      <c r="AI5">
        <f t="shared" si="6"/>
        <v>-3185.9200249860014</v>
      </c>
      <c r="AJ5">
        <f t="shared" si="7"/>
        <v>-2075.3900767239902</v>
      </c>
      <c r="AK5">
        <f>G5*SUM(AB5, AE5:AF5)</f>
        <v>165.13705577621874</v>
      </c>
      <c r="AL5">
        <f t="shared" si="8"/>
        <v>-5096.1730459337732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-2714.0831526991597</v>
      </c>
      <c r="AR5">
        <f t="shared" si="9"/>
        <v>-2724.3057570284122</v>
      </c>
      <c r="AS5">
        <f t="shared" si="9"/>
        <v>-1774.6826944043103</v>
      </c>
      <c r="AT5">
        <f t="shared" si="9"/>
        <v>141.21002040905012</v>
      </c>
      <c r="AU5">
        <f t="shared" si="9"/>
        <v>-4357.778431023673</v>
      </c>
      <c r="AW5">
        <v>2</v>
      </c>
      <c r="AX5">
        <f>IF(Z5&gt;0, (R5*SUMPRODUCT(K5:$K$98, X5:$X$98)-K5*$AZ$3)/Z5, 0)</f>
        <v>6381.4823570883154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250000</v>
      </c>
      <c r="S6">
        <f t="shared" si="1"/>
        <v>9023.1077464065838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6103.1231444366422</v>
      </c>
      <c r="AC6">
        <f t="shared" si="2"/>
        <v>8414.7922948482083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-3558.4679934613209</v>
      </c>
      <c r="AI6">
        <f t="shared" si="6"/>
        <v>-3570.1252745934776</v>
      </c>
      <c r="AJ6">
        <f t="shared" si="7"/>
        <v>-2311.6691504115661</v>
      </c>
      <c r="AK6">
        <f>G6*SUM(AB6, AE6:AF6)</f>
        <v>357.03270394954359</v>
      </c>
      <c r="AL6">
        <f t="shared" si="8"/>
        <v>-5524.7617210555009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-2745.0378997196231</v>
      </c>
      <c r="AR6">
        <f t="shared" si="9"/>
        <v>-2754.0304433013712</v>
      </c>
      <c r="AS6">
        <f t="shared" si="9"/>
        <v>-1783.2447674539931</v>
      </c>
      <c r="AT6">
        <f t="shared" si="9"/>
        <v>275.41860867703377</v>
      </c>
      <c r="AU6">
        <f t="shared" si="9"/>
        <v>-4261.856602078331</v>
      </c>
      <c r="AW6">
        <v>3</v>
      </c>
      <c r="AX6">
        <f>IF(Z6&gt;0, (R6*SUMPRODUCT(K6:$K$98, X6:$X$98)-K6*$AZ$3)/Z6, 0)</f>
        <v>9023.1077464065838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250000</v>
      </c>
      <c r="S7">
        <f t="shared" si="1"/>
        <v>10850.20676856823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8414.7922948482083</v>
      </c>
      <c r="AC7">
        <f t="shared" si="2"/>
        <v>9846.2092258993944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-3947.3095006048325</v>
      </c>
      <c r="AI7">
        <f t="shared" si="6"/>
        <v>-3958.6528434506372</v>
      </c>
      <c r="AJ7">
        <f t="shared" si="7"/>
        <v>-1431.4169310511861</v>
      </c>
      <c r="AK7">
        <f>G7*SUM(AB7, AE7:AF7)</f>
        <v>413.16630167704699</v>
      </c>
      <c r="AL7">
        <f t="shared" si="8"/>
        <v>-4976.9034728247761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-2770.4432155455015</v>
      </c>
      <c r="AR7">
        <f t="shared" si="9"/>
        <v>-2778.4046098126473</v>
      </c>
      <c r="AS7">
        <f t="shared" si="9"/>
        <v>-1004.6486916316234</v>
      </c>
      <c r="AT7">
        <f t="shared" si="9"/>
        <v>289.98328537395139</v>
      </c>
      <c r="AU7">
        <f t="shared" si="9"/>
        <v>-3493.0700160703191</v>
      </c>
      <c r="AW7">
        <v>4</v>
      </c>
      <c r="AX7">
        <f>IF(Z7&gt;0, (R7*SUMPRODUCT(K7:$K$98, X7:$X$98)-K7*$AZ$3)/Z7, 0)</f>
        <v>10850.20676856823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250000</v>
      </c>
      <c r="S8">
        <f t="shared" si="1"/>
        <v>11215.477181294757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9846.2092258993944</v>
      </c>
      <c r="AC8">
        <f t="shared" si="2"/>
        <v>9880.6348597186879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-4352.6584421179823</v>
      </c>
      <c r="AI8">
        <f t="shared" si="6"/>
        <v>-4363.6707186132235</v>
      </c>
      <c r="AJ8">
        <f t="shared" si="7"/>
        <v>-34.42563381929358</v>
      </c>
      <c r="AK8">
        <f t="shared" ref="AK8:AK69" si="22">G8*SUM(AB8:AB8, AE8:AF8)</f>
        <v>209.7242565116571</v>
      </c>
      <c r="AL8">
        <f t="shared" si="8"/>
        <v>-4188.3720959208604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-2851.6193774609383</v>
      </c>
      <c r="AR8">
        <f t="shared" si="9"/>
        <v>-2858.8340076602485</v>
      </c>
      <c r="AS8">
        <f t="shared" si="9"/>
        <v>-22.553757843839392</v>
      </c>
      <c r="AT8">
        <f t="shared" si="9"/>
        <v>137.39965167154713</v>
      </c>
      <c r="AU8">
        <f t="shared" si="9"/>
        <v>-2743.9881138325413</v>
      </c>
      <c r="AW8">
        <v>5</v>
      </c>
      <c r="AX8">
        <f>IF(Z8&gt;0, (R8*SUMPRODUCT(K8:$K$98, X8:$X$98)-K8*$AZ$3)/Z8, 0)</f>
        <v>11215.477181294757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250000</v>
      </c>
      <c r="S9">
        <f t="shared" si="1"/>
        <v>10683.225908427372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9880.6348597186879</v>
      </c>
      <c r="AC9">
        <f t="shared" si="2"/>
        <v>9111.6451338168481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-4819.9055948731811</v>
      </c>
      <c r="AI9">
        <f t="shared" si="6"/>
        <v>-4830.5667533237256</v>
      </c>
      <c r="AJ9">
        <f t="shared" si="7"/>
        <v>768.98972590183985</v>
      </c>
      <c r="AK9">
        <f t="shared" si="22"/>
        <v>58.29574567234026</v>
      </c>
      <c r="AL9">
        <f t="shared" si="8"/>
        <v>-4003.2812817495455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-2990.5613100424507</v>
      </c>
      <c r="AR9">
        <f t="shared" si="9"/>
        <v>-2997.1761383528524</v>
      </c>
      <c r="AS9">
        <f t="shared" si="9"/>
        <v>477.12779365395437</v>
      </c>
      <c r="AT9">
        <f t="shared" si="9"/>
        <v>36.170210830107031</v>
      </c>
      <c r="AU9">
        <f t="shared" si="9"/>
        <v>-2483.8781338687909</v>
      </c>
      <c r="AW9">
        <v>6</v>
      </c>
      <c r="AX9">
        <f>IF(Z9&gt;0, (R9*SUMPRODUCT(K9:$K$98, X9:$X$98)-K9*$AZ$3)/Z9, 0)</f>
        <v>10683.225908427372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250000</v>
      </c>
      <c r="S10">
        <f t="shared" si="1"/>
        <v>9757.9814284474505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9111.6451338168481</v>
      </c>
      <c r="AC10">
        <f t="shared" si="2"/>
        <v>8033.206233082813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-5279.7689969898247</v>
      </c>
      <c r="AI10">
        <f t="shared" si="6"/>
        <v>-5290.0595554060146</v>
      </c>
      <c r="AJ10">
        <f t="shared" si="7"/>
        <v>1078.4389007340351</v>
      </c>
      <c r="AK10">
        <f t="shared" si="22"/>
        <v>37.357745048649079</v>
      </c>
      <c r="AL10">
        <f t="shared" si="8"/>
        <v>-4174.2629096233304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-3107.7586686840377</v>
      </c>
      <c r="AR10">
        <f t="shared" si="9"/>
        <v>-3113.8158602281651</v>
      </c>
      <c r="AS10">
        <f t="shared" si="9"/>
        <v>634.78683334689481</v>
      </c>
      <c r="AT10">
        <f t="shared" si="9"/>
        <v>21.989381748258161</v>
      </c>
      <c r="AU10">
        <f t="shared" si="9"/>
        <v>-2457.0396451330121</v>
      </c>
      <c r="AW10">
        <v>7</v>
      </c>
      <c r="AX10">
        <f>IF(Z10&gt;0, (R10*SUMPRODUCT(K10:$K$98, X10:$X$98)-K10*$AZ$3)/Z10, 0)</f>
        <v>9757.9814284474505</v>
      </c>
    </row>
    <row r="11" spans="1:52" x14ac:dyDescent="0.25">
      <c r="A11" t="s">
        <v>33</v>
      </c>
      <c r="C11" s="12">
        <f>AU71</f>
        <v>58428.598858858393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250000</v>
      </c>
      <c r="S11">
        <f t="shared" si="1"/>
        <v>8438.1400399207741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8033.206233082813</v>
      </c>
      <c r="AC11">
        <f t="shared" si="2"/>
        <v>6685.2700956952676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-5686.0044208980735</v>
      </c>
      <c r="AI11">
        <f t="shared" si="6"/>
        <v>-5695.9077735090568</v>
      </c>
      <c r="AJ11">
        <f t="shared" si="7"/>
        <v>1347.9361373875454</v>
      </c>
      <c r="AK11">
        <f t="shared" si="22"/>
        <v>19.27969495939875</v>
      </c>
      <c r="AL11">
        <f t="shared" si="8"/>
        <v>-4328.6919411621129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-3180.2313808585673</v>
      </c>
      <c r="AR11">
        <f t="shared" si="9"/>
        <v>-3185.7704115060642</v>
      </c>
      <c r="AS11">
        <f t="shared" si="9"/>
        <v>753.91232334569452</v>
      </c>
      <c r="AT11">
        <f t="shared" si="9"/>
        <v>10.783299903515806</v>
      </c>
      <c r="AU11">
        <f t="shared" si="9"/>
        <v>-2421.0747882568539</v>
      </c>
      <c r="AW11">
        <v>8</v>
      </c>
      <c r="AX11">
        <f>IF(Z11&gt;0, (R11*SUMPRODUCT(K11:$K$98, X11:$X$98)-K11*$AZ$3)/Z11, 0)</f>
        <v>8438.1400399207741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250000</v>
      </c>
      <c r="S12">
        <f t="shared" si="1"/>
        <v>6808.5307450678383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6685.2700956952676</v>
      </c>
      <c r="AC12">
        <f t="shared" si="2"/>
        <v>5174.2053891228097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-6096.5886400195768</v>
      </c>
      <c r="AI12">
        <f t="shared" si="6"/>
        <v>-6106.0881296724492</v>
      </c>
      <c r="AJ12">
        <f t="shared" si="7"/>
        <v>1511.0647065724579</v>
      </c>
      <c r="AK12">
        <f t="shared" si="22"/>
        <v>15.376121220099115</v>
      </c>
      <c r="AL12">
        <f t="shared" si="8"/>
        <v>-4579.6473018798924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-3240.4016731933098</v>
      </c>
      <c r="AR12">
        <f t="shared" si="9"/>
        <v>-3245.4507529300645</v>
      </c>
      <c r="AS12">
        <f t="shared" si="9"/>
        <v>803.14695522331112</v>
      </c>
      <c r="AT12">
        <f t="shared" si="9"/>
        <v>8.172571887460057</v>
      </c>
      <c r="AU12">
        <f t="shared" si="9"/>
        <v>-2434.1312258192934</v>
      </c>
      <c r="AW12">
        <v>9</v>
      </c>
      <c r="AX12">
        <f>IF(Z12&gt;0, (R12*SUMPRODUCT(K12:$K$98, X12:$X$98)-K12*$AZ$3)/Z12, 0)</f>
        <v>6808.5307450678383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250000</v>
      </c>
      <c r="S13">
        <f t="shared" si="1"/>
        <v>4833.7954954487604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5174.2053891228097</v>
      </c>
      <c r="AC13">
        <f t="shared" si="2"/>
        <v>3511.3627505803852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-6485.0488995911783</v>
      </c>
      <c r="AI13">
        <f t="shared" si="6"/>
        <v>-6494.129141902542</v>
      </c>
      <c r="AJ13">
        <f t="shared" si="7"/>
        <v>1662.8426385424245</v>
      </c>
      <c r="AK13">
        <f t="shared" si="22"/>
        <v>10.34841077824562</v>
      </c>
      <c r="AL13">
        <f t="shared" si="8"/>
        <v>-4820.9380925818714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-3276.494706046813</v>
      </c>
      <c r="AR13">
        <f t="shared" si="9"/>
        <v>-3281.082391710167</v>
      </c>
      <c r="AS13">
        <f t="shared" si="9"/>
        <v>840.13169160785083</v>
      </c>
      <c r="AT13">
        <f t="shared" si="9"/>
        <v>5.2284128702648704</v>
      </c>
      <c r="AU13">
        <f t="shared" si="9"/>
        <v>-2435.7222872320513</v>
      </c>
      <c r="AW13">
        <v>10</v>
      </c>
      <c r="AX13">
        <f>IF(Z13&gt;0, (R13*SUMPRODUCT(K13:$K$98, X13:$X$98)-K13*$AZ$3)/Z13, 0)</f>
        <v>4833.7954954487604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250000</v>
      </c>
      <c r="S14">
        <f t="shared" si="1"/>
        <v>5039.1735468111929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3511.3627505803852</v>
      </c>
      <c r="AC14">
        <f t="shared" si="2"/>
        <v>3485.3330884570933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-6876.8581344202348</v>
      </c>
      <c r="AI14">
        <f t="shared" si="6"/>
        <v>-6885.5037314017645</v>
      </c>
      <c r="AJ14">
        <f t="shared" si="7"/>
        <v>26.029662123291928</v>
      </c>
      <c r="AK14">
        <f t="shared" si="22"/>
        <v>245.79539254062698</v>
      </c>
      <c r="AL14">
        <f t="shared" si="8"/>
        <v>-6613.6786767378453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-3102.1890313352824</v>
      </c>
      <c r="AR14">
        <f t="shared" si="9"/>
        <v>-3106.0891083182878</v>
      </c>
      <c r="AS14">
        <f t="shared" si="9"/>
        <v>11.742125655329859</v>
      </c>
      <c r="AT14">
        <f t="shared" si="9"/>
        <v>110.87967147028652</v>
      </c>
      <c r="AU14">
        <f t="shared" si="9"/>
        <v>-2983.4673111926713</v>
      </c>
      <c r="AW14">
        <v>11</v>
      </c>
      <c r="AX14">
        <f>IF(Z14&gt;0, (R14*SUMPRODUCT(K14:$K$98, X14:$X$98)-K14*$AZ$3)/Z14, 0)</f>
        <v>5039.1735468111929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250000</v>
      </c>
      <c r="S15">
        <f t="shared" si="1"/>
        <v>5011.490167016661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3485.3330884570933</v>
      </c>
      <c r="AC15">
        <f t="shared" si="2"/>
        <v>3285.3449891963792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-7292.1969013751905</v>
      </c>
      <c r="AI15">
        <f t="shared" si="6"/>
        <v>-7300.3914325418355</v>
      </c>
      <c r="AJ15">
        <f t="shared" si="7"/>
        <v>199.98809926071408</v>
      </c>
      <c r="AK15">
        <f t="shared" si="22"/>
        <v>243.97331619199656</v>
      </c>
      <c r="AL15">
        <f t="shared" si="8"/>
        <v>-6856.4300170891247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-2937.0988070737026</v>
      </c>
      <c r="AR15">
        <f t="shared" si="9"/>
        <v>-2940.3993416093981</v>
      </c>
      <c r="AS15">
        <f t="shared" si="9"/>
        <v>80.549773368956778</v>
      </c>
      <c r="AT15">
        <f t="shared" si="9"/>
        <v>98.265823816440559</v>
      </c>
      <c r="AU15">
        <f t="shared" si="9"/>
        <v>-2761.5837444240005</v>
      </c>
      <c r="AW15">
        <v>12</v>
      </c>
      <c r="AX15">
        <f>IF(Z15&gt;0, (R15*SUMPRODUCT(K15:$K$98, X15:$X$98)-K15*$AZ$3)/Z15, 0)</f>
        <v>5011.490167016661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250000</v>
      </c>
      <c r="S16">
        <f t="shared" si="1"/>
        <v>4753.8428294114483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3285.3449891963792</v>
      </c>
      <c r="AC16">
        <f t="shared" si="2"/>
        <v>2939.4970143321116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-7666.4100220173905</v>
      </c>
      <c r="AI16">
        <f t="shared" si="6"/>
        <v>-7674.1392873712684</v>
      </c>
      <c r="AJ16">
        <f t="shared" si="7"/>
        <v>345.8479748642676</v>
      </c>
      <c r="AK16">
        <f t="shared" si="22"/>
        <v>229.97414924374655</v>
      </c>
      <c r="AL16">
        <f t="shared" si="8"/>
        <v>-7098.3171632632539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-2756.9836481600246</v>
      </c>
      <c r="AR16">
        <f t="shared" si="9"/>
        <v>-2759.763235754705</v>
      </c>
      <c r="AS16">
        <f t="shared" si="9"/>
        <v>124.37336494026123</v>
      </c>
      <c r="AT16">
        <f t="shared" si="9"/>
        <v>82.702981857690688</v>
      </c>
      <c r="AU16">
        <f t="shared" si="9"/>
        <v>-2552.6868889567527</v>
      </c>
      <c r="AW16">
        <v>13</v>
      </c>
      <c r="AX16">
        <f>IF(Z16&gt;0, (R16*SUMPRODUCT(K16:$K$98, X16:$X$98)-K16*$AZ$3)/Z16, 0)</f>
        <v>4753.8428294114483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250000</v>
      </c>
      <c r="S17">
        <f t="shared" si="1"/>
        <v>4302.1218012339823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2939.4970143321116</v>
      </c>
      <c r="AC17">
        <f t="shared" si="2"/>
        <v>2496.1301806447991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-7987.1811998625899</v>
      </c>
      <c r="AI17">
        <f t="shared" si="6"/>
        <v>-7994.4338135029357</v>
      </c>
      <c r="AJ17">
        <f t="shared" si="7"/>
        <v>443.36683368731246</v>
      </c>
      <c r="AK17">
        <f t="shared" si="22"/>
        <v>205.76479100324784</v>
      </c>
      <c r="AL17">
        <f t="shared" si="8"/>
        <v>-7345.3021888123758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-2564.5883307449217</v>
      </c>
      <c r="AR17">
        <f t="shared" si="9"/>
        <v>-2566.9170582201109</v>
      </c>
      <c r="AS17">
        <f t="shared" si="9"/>
        <v>142.35978619508066</v>
      </c>
      <c r="AT17">
        <f t="shared" si="9"/>
        <v>66.068612778457506</v>
      </c>
      <c r="AU17">
        <f t="shared" si="9"/>
        <v>-2358.4886592465728</v>
      </c>
      <c r="AW17">
        <v>14</v>
      </c>
      <c r="AX17">
        <f>IF(Z17&gt;0, (R17*SUMPRODUCT(K17:$K$98, X17:$X$98)-K17*$AZ$3)/Z17, 0)</f>
        <v>4302.1218012339823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250000</v>
      </c>
      <c r="S18">
        <f t="shared" si="1"/>
        <v>3690.2291042416864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2496.1301806447991</v>
      </c>
      <c r="AC18">
        <f t="shared" si="2"/>
        <v>1997.2711485362306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-8293.6775908541385</v>
      </c>
      <c r="AI18">
        <f t="shared" si="6"/>
        <v>-8300.4429944785388</v>
      </c>
      <c r="AJ18">
        <f t="shared" si="7"/>
        <v>498.8590321085685</v>
      </c>
      <c r="AK18">
        <f t="shared" si="22"/>
        <v>174.72911264513596</v>
      </c>
      <c r="AL18">
        <f t="shared" si="8"/>
        <v>-7626.8548497248339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-2377.6791564319224</v>
      </c>
      <c r="AR18">
        <f t="shared" si="9"/>
        <v>-2379.6187012244914</v>
      </c>
      <c r="AS18">
        <f t="shared" si="9"/>
        <v>143.01577432312405</v>
      </c>
      <c r="AT18">
        <f t="shared" si="9"/>
        <v>50.092346200715937</v>
      </c>
      <c r="AU18">
        <f t="shared" si="9"/>
        <v>-2186.5105807006512</v>
      </c>
      <c r="AW18">
        <v>15</v>
      </c>
      <c r="AX18">
        <f>IF(Z18&gt;0, (R18*SUMPRODUCT(K18:$K$98, X18:$X$98)-K18*$AZ$3)/Z18, 0)</f>
        <v>3690.2291042416864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250000</v>
      </c>
      <c r="S19">
        <f t="shared" si="1"/>
        <v>2919.1595284563509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1997.2711485362306</v>
      </c>
      <c r="AC19">
        <f t="shared" si="2"/>
        <v>1463.9931516010474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-8577.0244638116201</v>
      </c>
      <c r="AI19">
        <f t="shared" si="6"/>
        <v>-8583.293362176586</v>
      </c>
      <c r="AJ19">
        <f t="shared" si="7"/>
        <v>533.27799693518318</v>
      </c>
      <c r="AK19">
        <f t="shared" si="22"/>
        <v>139.80898039753615</v>
      </c>
      <c r="AL19">
        <f t="shared" si="8"/>
        <v>-7910.2063848438665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-2195.455952140454</v>
      </c>
      <c r="AR19">
        <f t="shared" si="9"/>
        <v>-2197.0605984005642</v>
      </c>
      <c r="AS19">
        <f t="shared" si="9"/>
        <v>136.50285800824096</v>
      </c>
      <c r="AT19">
        <f t="shared" si="9"/>
        <v>35.786823212586832</v>
      </c>
      <c r="AU19">
        <f t="shared" si="9"/>
        <v>-2024.7709171797362</v>
      </c>
      <c r="AW19">
        <v>16</v>
      </c>
      <c r="AX19">
        <f>IF(Z19&gt;0, (R19*SUMPRODUCT(K19:$K$98, X19:$X$98)-K19*$AZ$3)/Z19, 0)</f>
        <v>2919.1595284563509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250000</v>
      </c>
      <c r="S20">
        <f t="shared" si="1"/>
        <v>1984.9113681550389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1463.9931516010474</v>
      </c>
      <c r="AC20">
        <f t="shared" si="2"/>
        <v>915.3239490112519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-8838.9457137195895</v>
      </c>
      <c r="AI20">
        <f t="shared" si="6"/>
        <v>-8844.7099758152199</v>
      </c>
      <c r="AJ20">
        <f t="shared" si="7"/>
        <v>548.66920258979553</v>
      </c>
      <c r="AK20">
        <f t="shared" si="22"/>
        <v>102.47952061207333</v>
      </c>
      <c r="AL20">
        <f t="shared" si="8"/>
        <v>-8193.5612526133518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-2020.0890908892109</v>
      </c>
      <c r="AR20">
        <f t="shared" si="9"/>
        <v>-2021.4064791110138</v>
      </c>
      <c r="AS20">
        <f t="shared" si="9"/>
        <v>125.39512138174565</v>
      </c>
      <c r="AT20">
        <f t="shared" si="9"/>
        <v>23.421092100008895</v>
      </c>
      <c r="AU20">
        <f t="shared" si="9"/>
        <v>-1872.5902656292594</v>
      </c>
      <c r="AW20">
        <v>17</v>
      </c>
      <c r="AX20">
        <f>IF(Z20&gt;0, (R20*SUMPRODUCT(K20:$K$98, X20:$X$98)-K20*$AZ$3)/Z20, 0)</f>
        <v>1984.9113681550389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250000</v>
      </c>
      <c r="S21">
        <f t="shared" si="1"/>
        <v>869.93802927268416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915.3239490112519</v>
      </c>
      <c r="AC21">
        <f t="shared" si="2"/>
        <v>365.58017022084459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-9073.1329949082628</v>
      </c>
      <c r="AI21">
        <f t="shared" si="6"/>
        <v>-9078.3859577331914</v>
      </c>
      <c r="AJ21">
        <f t="shared" si="7"/>
        <v>549.7437787904073</v>
      </c>
      <c r="AK21">
        <f t="shared" si="22"/>
        <v>64.072676430787638</v>
      </c>
      <c r="AL21">
        <f t="shared" si="8"/>
        <v>-8464.5695025119967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-1851.4385870898002</v>
      </c>
      <c r="AR21">
        <f t="shared" si="9"/>
        <v>-1852.5104922493606</v>
      </c>
      <c r="AS21">
        <f t="shared" si="9"/>
        <v>112.17920487182391</v>
      </c>
      <c r="AT21">
        <f t="shared" si="9"/>
        <v>13.074494288648838</v>
      </c>
      <c r="AU21">
        <f t="shared" si="9"/>
        <v>-1727.2567930888879</v>
      </c>
      <c r="AW21">
        <v>18</v>
      </c>
      <c r="AX21">
        <f>IF(Z21&gt;0, (R21*SUMPRODUCT(K21:$K$98, X21:$X$98)-K21*$AZ$3)/Z21, 0)</f>
        <v>869.93802927268416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250000</v>
      </c>
      <c r="S22">
        <f t="shared" si="1"/>
        <v>-456.61232330229444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365.58017022084459</v>
      </c>
      <c r="AC22">
        <f t="shared" si="2"/>
        <v>-173.05010249502084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-9261.9314957081169</v>
      </c>
      <c r="AI22">
        <f t="shared" si="6"/>
        <v>-9266.6688323300095</v>
      </c>
      <c r="AJ22">
        <f t="shared" si="7"/>
        <v>538.63027271586543</v>
      </c>
      <c r="AK22">
        <f t="shared" si="22"/>
        <v>25.590611915459125</v>
      </c>
      <c r="AL22">
        <f t="shared" si="8"/>
        <v>-8702.4479476986853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-1687.4681164000071</v>
      </c>
      <c r="AR22">
        <f t="shared" si="9"/>
        <v>-1688.3312305905843</v>
      </c>
      <c r="AS22">
        <f t="shared" si="9"/>
        <v>98.135190500712341</v>
      </c>
      <c r="AT22">
        <f t="shared" si="9"/>
        <v>4.6624553103760382</v>
      </c>
      <c r="AU22">
        <f t="shared" si="9"/>
        <v>-1585.5335847794959</v>
      </c>
      <c r="AW22">
        <v>19</v>
      </c>
      <c r="AX22">
        <f>IF(Z22&gt;0, (R22*SUMPRODUCT(K22:$K$98, X22:$X$98)-K22*$AZ$3)/Z22, 0)</f>
        <v>-456.61232330229444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250000</v>
      </c>
      <c r="S23">
        <f t="shared" si="1"/>
        <v>-2039.5128287214504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-173.05010249502084</v>
      </c>
      <c r="AC23">
        <f t="shared" si="2"/>
        <v>-688.36793820401726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-9420.2986625209796</v>
      </c>
      <c r="AI23">
        <f t="shared" si="6"/>
        <v>-9424.517610843528</v>
      </c>
      <c r="AJ23">
        <f t="shared" si="7"/>
        <v>515.31783570899643</v>
      </c>
      <c r="AK23">
        <f t="shared" si="22"/>
        <v>-12.11350717465146</v>
      </c>
      <c r="AL23">
        <f t="shared" si="8"/>
        <v>-8921.3132823091837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-1532.4300536147844</v>
      </c>
      <c r="AR23">
        <f t="shared" si="9"/>
        <v>-1533.1163634055602</v>
      </c>
      <c r="AS23">
        <f t="shared" si="9"/>
        <v>83.828397261543117</v>
      </c>
      <c r="AT23">
        <f t="shared" si="9"/>
        <v>-1.9705428791730593</v>
      </c>
      <c r="AU23">
        <f t="shared" si="9"/>
        <v>-1451.2585090231903</v>
      </c>
      <c r="AW23">
        <v>20</v>
      </c>
      <c r="AX23">
        <f>IF(Z23&gt;0, (R23*SUMPRODUCT(K23:$K$98, X23:$X$98)-K23*$AZ$3)/Z23, 0)</f>
        <v>-2039.5128287214504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250000</v>
      </c>
      <c r="S24">
        <f t="shared" si="1"/>
        <v>-3964.3673853181763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-688.36793820401726</v>
      </c>
      <c r="AC24">
        <f t="shared" si="2"/>
        <v>-1174.2352412018299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-9485.8312622164576</v>
      </c>
      <c r="AI24">
        <f t="shared" si="6"/>
        <v>-9489.5337294926703</v>
      </c>
      <c r="AJ24">
        <f t="shared" si="7"/>
        <v>485.86730299781266</v>
      </c>
      <c r="AK24">
        <f t="shared" si="22"/>
        <v>-48.185755674281211</v>
      </c>
      <c r="AL24">
        <f t="shared" si="8"/>
        <v>-9051.8521821691393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-1377.7593310637537</v>
      </c>
      <c r="AR24">
        <f t="shared" si="9"/>
        <v>-1378.2970919301188</v>
      </c>
      <c r="AS24">
        <f t="shared" si="9"/>
        <v>70.569272408457621</v>
      </c>
      <c r="AT24">
        <f t="shared" si="9"/>
        <v>-6.9986881138223902</v>
      </c>
      <c r="AU24">
        <f t="shared" si="9"/>
        <v>-1314.7265076354836</v>
      </c>
      <c r="AW24">
        <v>21</v>
      </c>
      <c r="AX24">
        <f>IF(Z24&gt;0, (R24*SUMPRODUCT(K24:$K$98, X24:$X$98)-K24*$AZ$3)/Z24, 0)</f>
        <v>-3964.3673853181763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250000</v>
      </c>
      <c r="S25">
        <f t="shared" si="1"/>
        <v>-6330.5463262645189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-1174.2352412018299</v>
      </c>
      <c r="AC25">
        <f t="shared" si="2"/>
        <v>-1617.5635449290003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-9429.5491793742203</v>
      </c>
      <c r="AI25">
        <f t="shared" si="6"/>
        <v>-9432.7431445187012</v>
      </c>
      <c r="AJ25">
        <f t="shared" si="7"/>
        <v>443.32830372717035</v>
      </c>
      <c r="AK25">
        <f t="shared" si="22"/>
        <v>-82.1964668841281</v>
      </c>
      <c r="AL25">
        <f t="shared" si="8"/>
        <v>-9071.6113076756592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-1222.8434827164613</v>
      </c>
      <c r="AR25">
        <f t="shared" si="9"/>
        <v>-1223.2576827367016</v>
      </c>
      <c r="AS25">
        <f t="shared" si="9"/>
        <v>57.49173333782764</v>
      </c>
      <c r="AT25">
        <f t="shared" si="9"/>
        <v>-10.659408198584307</v>
      </c>
      <c r="AU25">
        <f t="shared" si="9"/>
        <v>-1176.4253575974581</v>
      </c>
      <c r="AW25">
        <v>22</v>
      </c>
      <c r="AX25">
        <f>IF(Z25&gt;0, (R25*SUMPRODUCT(K25:$K$98, X25:$X$98)-K25*$AZ$3)/Z25, 0)</f>
        <v>-6330.5463262645189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250000</v>
      </c>
      <c r="S26">
        <f t="shared" si="1"/>
        <v>-9286.6180256807911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-1617.5635449290003</v>
      </c>
      <c r="AC26">
        <f t="shared" si="2"/>
        <v>-2006.0936103806541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-9235.5533514506333</v>
      </c>
      <c r="AI26">
        <f t="shared" si="6"/>
        <v>-9238.2535992760968</v>
      </c>
      <c r="AJ26">
        <f t="shared" si="7"/>
        <v>388.53006545165385</v>
      </c>
      <c r="AK26">
        <f t="shared" si="22"/>
        <v>-113.22944814503003</v>
      </c>
      <c r="AL26">
        <f t="shared" si="8"/>
        <v>-8962.9529819694726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-1069.3622336122446</v>
      </c>
      <c r="AR26">
        <f t="shared" si="9"/>
        <v>-1069.6748887327406</v>
      </c>
      <c r="AS26">
        <f t="shared" si="9"/>
        <v>44.986950191959266</v>
      </c>
      <c r="AT26">
        <f t="shared" si="9"/>
        <v>-13.110562082350217</v>
      </c>
      <c r="AU26">
        <f t="shared" si="9"/>
        <v>-1037.7985006231313</v>
      </c>
      <c r="AW26">
        <v>23</v>
      </c>
      <c r="AX26">
        <f>IF(Z26&gt;0, (R26*SUMPRODUCT(K26:$K$98, X26:$X$98)-K26*$AZ$3)/Z26, 0)</f>
        <v>-9286.6180256807911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250000</v>
      </c>
      <c r="S27">
        <f t="shared" si="1"/>
        <v>-13058.80252045801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-2006.0936103806541</v>
      </c>
      <c r="AC27">
        <f t="shared" si="2"/>
        <v>-2330.5331500064603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-8848.7726095964081</v>
      </c>
      <c r="AI27">
        <f t="shared" si="6"/>
        <v>-8851.0034163131368</v>
      </c>
      <c r="AJ27">
        <f t="shared" si="7"/>
        <v>324.43953962580622</v>
      </c>
      <c r="AK27">
        <f t="shared" si="22"/>
        <v>-140.42655272664581</v>
      </c>
      <c r="AL27">
        <f t="shared" si="8"/>
        <v>-8666.990429413976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-914.80163691067548</v>
      </c>
      <c r="AR27">
        <f t="shared" si="9"/>
        <v>-915.03226162283966</v>
      </c>
      <c r="AS27">
        <f t="shared" si="9"/>
        <v>33.541128812187935</v>
      </c>
      <c r="AT27">
        <f t="shared" si="9"/>
        <v>-14.517543389095861</v>
      </c>
      <c r="AU27">
        <f t="shared" si="9"/>
        <v>-896.00867619974758</v>
      </c>
      <c r="AW27">
        <v>24</v>
      </c>
      <c r="AX27">
        <f>IF(Z27&gt;0, (R27*SUMPRODUCT(K27:$K$98, X27:$X$98)-K27*$AZ$3)/Z27, 0)</f>
        <v>-13058.80252045801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250000</v>
      </c>
      <c r="S28">
        <f t="shared" si="1"/>
        <v>-17966.860291710069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-2330.5331500064603</v>
      </c>
      <c r="AC28">
        <f t="shared" si="2"/>
        <v>-2580.2252387149615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-8267.4113190525495</v>
      </c>
      <c r="AI28">
        <f t="shared" si="6"/>
        <v>-8269.2064471361591</v>
      </c>
      <c r="AJ28">
        <f t="shared" si="7"/>
        <v>249.69208870850116</v>
      </c>
      <c r="AK28">
        <f t="shared" si="22"/>
        <v>-163.13732050045223</v>
      </c>
      <c r="AL28">
        <f t="shared" si="8"/>
        <v>-8182.6516789281095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-763.12454173033655</v>
      </c>
      <c r="AR28">
        <f t="shared" si="9"/>
        <v>-763.29024127560945</v>
      </c>
      <c r="AS28">
        <f t="shared" si="9"/>
        <v>23.047862676221872</v>
      </c>
      <c r="AT28">
        <f t="shared" si="9"/>
        <v>-15.058412862454476</v>
      </c>
      <c r="AU28">
        <f t="shared" si="9"/>
        <v>-755.30079146184198</v>
      </c>
      <c r="AW28">
        <v>25</v>
      </c>
      <c r="AX28">
        <f>IF(Z28&gt;0, (R28*SUMPRODUCT(K28:$K$98, X28:$X$98)-K28*$AZ$3)/Z28, 0)</f>
        <v>-17966.860291710069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250000</v>
      </c>
      <c r="S29">
        <f t="shared" si="1"/>
        <v>-24505.179571897334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-2580.2252387149615</v>
      </c>
      <c r="AC29">
        <f t="shared" si="2"/>
        <v>-2749.5019695505002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-7493.3236352370086</v>
      </c>
      <c r="AI29">
        <f t="shared" si="6"/>
        <v>-7494.7261458580206</v>
      </c>
      <c r="AJ29">
        <f t="shared" si="7"/>
        <v>169.27673083553873</v>
      </c>
      <c r="AK29">
        <f t="shared" si="22"/>
        <v>-180.61576671004732</v>
      </c>
      <c r="AL29">
        <f t="shared" si="8"/>
        <v>-7506.0651817325288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-617.56452798497662</v>
      </c>
      <c r="AR29">
        <f t="shared" si="9"/>
        <v>-617.68011632091691</v>
      </c>
      <c r="AS29">
        <f t="shared" si="9"/>
        <v>13.950992839238673</v>
      </c>
      <c r="AT29">
        <f t="shared" si="9"/>
        <v>-14.885502901598221</v>
      </c>
      <c r="AU29">
        <f t="shared" si="9"/>
        <v>-618.61462638327646</v>
      </c>
      <c r="AW29">
        <v>26</v>
      </c>
      <c r="AX29">
        <f>IF(Z29&gt;0, (R29*SUMPRODUCT(K29:$K$98, X29:$X$98)-K29*$AZ$3)/Z29, 0)</f>
        <v>-24505.179571897334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250000</v>
      </c>
      <c r="S30">
        <f t="shared" si="1"/>
        <v>-33463.744575609242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-2749.5019695505002</v>
      </c>
      <c r="AC30">
        <f t="shared" si="2"/>
        <v>-2836.8452378079787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-6576.286832925909</v>
      </c>
      <c r="AI30">
        <f t="shared" si="6"/>
        <v>-6577.3465040990641</v>
      </c>
      <c r="AJ30">
        <f t="shared" si="7"/>
        <v>87.343268257478485</v>
      </c>
      <c r="AK30">
        <f t="shared" si="22"/>
        <v>-192.46513786853504</v>
      </c>
      <c r="AL30">
        <f t="shared" si="8"/>
        <v>-6682.4683737101204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-483.91666363456869</v>
      </c>
      <c r="AR30">
        <f t="shared" si="9"/>
        <v>-483.99463963404844</v>
      </c>
      <c r="AS30">
        <f t="shared" si="9"/>
        <v>6.4271623242584184</v>
      </c>
      <c r="AT30">
        <f t="shared" si="9"/>
        <v>-14.162564643165114</v>
      </c>
      <c r="AU30">
        <f t="shared" si="9"/>
        <v>-491.73004195295516</v>
      </c>
      <c r="AW30">
        <v>27</v>
      </c>
      <c r="AX30">
        <f>IF(Z30&gt;0, (R30*SUMPRODUCT(K30:$K$98, X30:$X$98)-K30*$AZ$3)/Z30, 0)</f>
        <v>-33463.744575609242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250000</v>
      </c>
      <c r="S31">
        <f t="shared" si="1"/>
        <v>-46225.601478157259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-2836.8452378079787</v>
      </c>
      <c r="AC31">
        <f t="shared" si="2"/>
        <v>-2847.350062400139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-5582.2841811043018</v>
      </c>
      <c r="AI31">
        <f t="shared" si="6"/>
        <v>-5583.0541413566698</v>
      </c>
      <c r="AJ31">
        <f t="shared" si="7"/>
        <v>10.504824592160276</v>
      </c>
      <c r="AK31">
        <f t="shared" si="22"/>
        <v>-198.57916664655852</v>
      </c>
      <c r="AL31">
        <f t="shared" si="8"/>
        <v>-5771.1284834110675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-366.76150737402793</v>
      </c>
      <c r="AR31">
        <f t="shared" si="9"/>
        <v>-366.81209451248509</v>
      </c>
      <c r="AS31">
        <f t="shared" si="9"/>
        <v>0.69017720652091508</v>
      </c>
      <c r="AT31">
        <f t="shared" si="9"/>
        <v>-13.046844648092144</v>
      </c>
      <c r="AU31">
        <f t="shared" si="9"/>
        <v>-379.16876195405627</v>
      </c>
      <c r="AW31">
        <v>28</v>
      </c>
      <c r="AX31">
        <f>IF(Z31&gt;0, (R31*SUMPRODUCT(K31:$K$98, X31:$X$98)-K31*$AZ$3)/Z31, 0)</f>
        <v>-46225.601478157259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250000</v>
      </c>
      <c r="S32">
        <f t="shared" si="1"/>
        <v>-65292.726135286954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-2847.350062400139</v>
      </c>
      <c r="AC32">
        <f t="shared" si="2"/>
        <v>-2791.4224277720155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-4557.106553045136</v>
      </c>
      <c r="AI32">
        <f t="shared" si="6"/>
        <v>-4557.6409583673285</v>
      </c>
      <c r="AJ32">
        <f t="shared" si="7"/>
        <v>-55.927634628123542</v>
      </c>
      <c r="AK32">
        <f t="shared" si="22"/>
        <v>-199.31450436800975</v>
      </c>
      <c r="AL32">
        <f t="shared" si="8"/>
        <v>-4812.8830973634622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-267.32708819082177</v>
      </c>
      <c r="AR32">
        <f t="shared" si="9"/>
        <v>-267.35843725344131</v>
      </c>
      <c r="AS32">
        <f t="shared" si="9"/>
        <v>-3.2808036284659496</v>
      </c>
      <c r="AT32">
        <f t="shared" si="9"/>
        <v>-11.692104511204114</v>
      </c>
      <c r="AU32">
        <f t="shared" si="9"/>
        <v>-282.33134539311141</v>
      </c>
      <c r="AW32">
        <v>29</v>
      </c>
      <c r="AX32">
        <f>IF(Z32&gt;0, (R32*SUMPRODUCT(K32:$K$98, X32:$X$98)-K32*$AZ$3)/Z32, 0)</f>
        <v>-65292.726135286954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250000</v>
      </c>
      <c r="S33">
        <f t="shared" si="1"/>
        <v>-95406.578951736199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-2791.4224277720155</v>
      </c>
      <c r="AC33">
        <f t="shared" si="2"/>
        <v>-2681.3484963180599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-3555.1153202849496</v>
      </c>
      <c r="AI33">
        <f t="shared" si="6"/>
        <v>-3555.4666257879057</v>
      </c>
      <c r="AJ33">
        <f t="shared" si="7"/>
        <v>-110.07393145395554</v>
      </c>
      <c r="AK33">
        <f t="shared" si="22"/>
        <v>-195.3995699440411</v>
      </c>
      <c r="AL33">
        <f t="shared" si="8"/>
        <v>-3860.9401271859024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-186.20419238373356</v>
      </c>
      <c r="AR33">
        <f t="shared" si="9"/>
        <v>-186.22259250625129</v>
      </c>
      <c r="AS33">
        <f t="shared" si="9"/>
        <v>-5.765277821492278</v>
      </c>
      <c r="AT33">
        <f t="shared" si="9"/>
        <v>-10.234328801081695</v>
      </c>
      <c r="AU33">
        <f t="shared" si="9"/>
        <v>-202.22219912882525</v>
      </c>
      <c r="AW33">
        <v>30</v>
      </c>
      <c r="AX33">
        <f>IF(Z33&gt;0, (R33*SUMPRODUCT(K33:$K$98, X33:$X$98)-K33*$AZ$3)/Z33, 0)</f>
        <v>-95406.578951736199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250000</v>
      </c>
      <c r="S34">
        <f t="shared" si="1"/>
        <v>-145760.71565404299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-2681.3484963180599</v>
      </c>
      <c r="AC34">
        <f t="shared" si="2"/>
        <v>-2530.587492590385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-2615.5377141163549</v>
      </c>
      <c r="AI34">
        <f t="shared" si="6"/>
        <v>-2615.7547296785756</v>
      </c>
      <c r="AJ34">
        <f t="shared" si="7"/>
        <v>-150.76100372767496</v>
      </c>
      <c r="AK34">
        <f t="shared" si="22"/>
        <v>-187.69439474226422</v>
      </c>
      <c r="AL34">
        <f t="shared" si="8"/>
        <v>-2954.2101281485147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-122.31472013603759</v>
      </c>
      <c r="AR34">
        <f t="shared" si="9"/>
        <v>-122.32486879404199</v>
      </c>
      <c r="AS34">
        <f t="shared" si="9"/>
        <v>-7.0502864014746711</v>
      </c>
      <c r="AT34">
        <f t="shared" si="9"/>
        <v>-8.7774637085511031</v>
      </c>
      <c r="AU34">
        <f t="shared" ref="AU34:AU69" si="23">AL34*$K34</f>
        <v>-138.15261890406777</v>
      </c>
      <c r="AW34">
        <v>31</v>
      </c>
      <c r="AX34">
        <f>IF(Z34&gt;0, (R34*SUMPRODUCT(K34:$K$98, X34:$X$98)-K34*$AZ$3)/Z34, 0)</f>
        <v>-145760.71565404299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250000</v>
      </c>
      <c r="S35">
        <f t="shared" si="1"/>
        <v>-235069.39200277356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-2530.587492590385</v>
      </c>
      <c r="AC35">
        <f t="shared" si="2"/>
        <v>-2352.0404304840936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-1795.4760968997539</v>
      </c>
      <c r="AI35">
        <f t="shared" ref="AI35:AI66" si="25">SUM(AE35:AH35)</f>
        <v>-1795.6011685015076</v>
      </c>
      <c r="AJ35">
        <f t="shared" si="7"/>
        <v>-178.54706210629138</v>
      </c>
      <c r="AK35">
        <f t="shared" si="22"/>
        <v>-177.14112448132695</v>
      </c>
      <c r="AL35">
        <f t="shared" ref="AL35:AL69" si="26">SUM(AI35:AK35)</f>
        <v>-2151.2893550891258</v>
      </c>
      <c r="AN35">
        <f t="shared" ref="AN35:AT69" si="27">AE35*$K35</f>
        <v>0</v>
      </c>
      <c r="AO35">
        <f t="shared" si="27"/>
        <v>0</v>
      </c>
      <c r="AP35">
        <f t="shared" si="27"/>
        <v>-5.2222592573897232E-3</v>
      </c>
      <c r="AQ35">
        <f t="shared" si="27"/>
        <v>-74.968590287368229</v>
      </c>
      <c r="AR35">
        <f t="shared" si="27"/>
        <v>-74.973812546625624</v>
      </c>
      <c r="AS35">
        <f t="shared" si="27"/>
        <v>-7.4550820081495024</v>
      </c>
      <c r="AT35">
        <f t="shared" si="27"/>
        <v>-7.3963782682570312</v>
      </c>
      <c r="AU35">
        <f t="shared" si="23"/>
        <v>-89.825272823032151</v>
      </c>
      <c r="AW35">
        <v>32</v>
      </c>
      <c r="AX35">
        <f>IF(Z35&gt;0, (R35*SUMPRODUCT(K35:$K$98, X35:$X$98)-K35*$AZ$3)/Z35, 0)</f>
        <v>-235069.39200277356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250000</v>
      </c>
      <c r="S36">
        <f t="shared" si="1"/>
        <v>-379128.87195462128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-2352.0404304840936</v>
      </c>
      <c r="AC36">
        <f t="shared" si="2"/>
        <v>-2158.3824294836677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-1053.1665532141633</v>
      </c>
      <c r="AI36">
        <f t="shared" si="25"/>
        <v>-1053.2377157722387</v>
      </c>
      <c r="AJ36">
        <f t="shared" si="7"/>
        <v>-193.65800100042588</v>
      </c>
      <c r="AK36">
        <f t="shared" si="22"/>
        <v>-164.64283013388658</v>
      </c>
      <c r="AL36">
        <f t="shared" si="26"/>
        <v>-1411.5385469065511</v>
      </c>
      <c r="AN36">
        <f t="shared" si="27"/>
        <v>0</v>
      </c>
      <c r="AO36">
        <f t="shared" si="27"/>
        <v>0</v>
      </c>
      <c r="AP36">
        <f t="shared" si="27"/>
        <v>-2.6529755361715478E-3</v>
      </c>
      <c r="AQ36">
        <f t="shared" si="27"/>
        <v>-39.26257257685166</v>
      </c>
      <c r="AR36">
        <f t="shared" si="27"/>
        <v>-39.265225552387832</v>
      </c>
      <c r="AS36">
        <f t="shared" si="27"/>
        <v>-7.2196665343786748</v>
      </c>
      <c r="AT36">
        <f t="shared" si="27"/>
        <v>-6.1379665425772911</v>
      </c>
      <c r="AU36">
        <f t="shared" si="23"/>
        <v>-52.622858629343796</v>
      </c>
      <c r="AW36">
        <v>33</v>
      </c>
      <c r="AX36">
        <f>IF(Z36&gt;0, (R36*SUMPRODUCT(K36:$K$98, X36:$X$98)-K36*$AZ$3)/Z36, 0)</f>
        <v>-379128.87195462128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250000</v>
      </c>
      <c r="S37">
        <f t="shared" si="1"/>
        <v>-612967.48502064846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-2158.3824294836677</v>
      </c>
      <c r="AC37">
        <f t="shared" si="2"/>
        <v>-1957.7998312678467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-610.52612006481854</v>
      </c>
      <c r="AI37">
        <f t="shared" si="25"/>
        <v>-610.56604469131003</v>
      </c>
      <c r="AJ37">
        <f t="shared" si="7"/>
        <v>-200.58259821582101</v>
      </c>
      <c r="AK37">
        <f t="shared" si="22"/>
        <v>-151.08677006385676</v>
      </c>
      <c r="AL37">
        <f t="shared" si="26"/>
        <v>-962.2354129709878</v>
      </c>
      <c r="AN37">
        <f t="shared" si="27"/>
        <v>0</v>
      </c>
      <c r="AO37">
        <f t="shared" si="27"/>
        <v>0</v>
      </c>
      <c r="AP37">
        <f t="shared" si="27"/>
        <v>-1.3289374285780204E-3</v>
      </c>
      <c r="AQ37">
        <f t="shared" si="27"/>
        <v>-20.322068942900888</v>
      </c>
      <c r="AR37">
        <f t="shared" si="27"/>
        <v>-20.32339788032947</v>
      </c>
      <c r="AS37">
        <f t="shared" si="27"/>
        <v>-6.6766240718011121</v>
      </c>
      <c r="AT37">
        <f t="shared" si="27"/>
        <v>-5.0290981117596285</v>
      </c>
      <c r="AU37">
        <f t="shared" si="23"/>
        <v>-32.029120063890211</v>
      </c>
      <c r="AW37">
        <v>34</v>
      </c>
      <c r="AX37">
        <f>IF(Z37&gt;0, (R37*SUMPRODUCT(K37:$K$98, X37:$X$98)-K37*$AZ$3)/Z37, 0)</f>
        <v>-612967.48502064846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250000</v>
      </c>
      <c r="S38">
        <f t="shared" si="1"/>
        <v>-999996.4064308065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-1957.7998312678467</v>
      </c>
      <c r="AC38">
        <f t="shared" si="2"/>
        <v>-1763.9744262887182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-349.51241321164207</v>
      </c>
      <c r="AI38">
        <f t="shared" si="25"/>
        <v>-349.53446297120803</v>
      </c>
      <c r="AJ38">
        <f t="shared" si="7"/>
        <v>-193.82540497912851</v>
      </c>
      <c r="AK38">
        <f t="shared" si="22"/>
        <v>-137.04598818874928</v>
      </c>
      <c r="AL38">
        <f t="shared" si="26"/>
        <v>-680.40585613908593</v>
      </c>
      <c r="AN38">
        <f t="shared" si="27"/>
        <v>0</v>
      </c>
      <c r="AO38">
        <f t="shared" si="27"/>
        <v>0</v>
      </c>
      <c r="AP38">
        <f t="shared" si="27"/>
        <v>-6.5531409150199537E-4</v>
      </c>
      <c r="AQ38">
        <f t="shared" si="27"/>
        <v>-10.387433425178667</v>
      </c>
      <c r="AR38">
        <f t="shared" si="27"/>
        <v>-10.38808873927017</v>
      </c>
      <c r="AS38">
        <f t="shared" si="27"/>
        <v>-5.7604491692540769</v>
      </c>
      <c r="AT38">
        <f t="shared" si="27"/>
        <v>-4.0729771667263845</v>
      </c>
      <c r="AU38">
        <f t="shared" si="23"/>
        <v>-20.221515075250636</v>
      </c>
      <c r="AW38">
        <v>35</v>
      </c>
      <c r="AX38">
        <f>IF(Z38&gt;0, (R38*SUMPRODUCT(K38:$K$98, X38:$X$98)-K38*$AZ$3)/Z38, 0)</f>
        <v>-999996.4064308065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250000</v>
      </c>
      <c r="S39">
        <f t="shared" si="1"/>
        <v>-1654031.9052519291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-1763.9744262887182</v>
      </c>
      <c r="AC39">
        <f t="shared" si="2"/>
        <v>-1583.1587579977991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-197.29741899384049</v>
      </c>
      <c r="AI39">
        <f t="shared" si="25"/>
        <v>-197.30938338486109</v>
      </c>
      <c r="AJ39">
        <f t="shared" si="7"/>
        <v>-180.81566829091912</v>
      </c>
      <c r="AK39">
        <f t="shared" si="22"/>
        <v>-123.47820984021028</v>
      </c>
      <c r="AL39">
        <f t="shared" si="26"/>
        <v>-501.60326151599054</v>
      </c>
      <c r="AN39">
        <f t="shared" si="27"/>
        <v>0</v>
      </c>
      <c r="AO39">
        <f t="shared" si="27"/>
        <v>0</v>
      </c>
      <c r="AP39">
        <f t="shared" si="27"/>
        <v>-3.1748135428263675E-4</v>
      </c>
      <c r="AQ39">
        <f t="shared" si="27"/>
        <v>-5.2353898891146793</v>
      </c>
      <c r="AR39">
        <f t="shared" si="27"/>
        <v>-5.2357073704689618</v>
      </c>
      <c r="AS39">
        <f t="shared" si="27"/>
        <v>-4.7980380401902023</v>
      </c>
      <c r="AT39">
        <f t="shared" si="27"/>
        <v>-3.2765586829273201</v>
      </c>
      <c r="AU39">
        <f t="shared" si="23"/>
        <v>-13.310304093586486</v>
      </c>
      <c r="AW39">
        <v>36</v>
      </c>
      <c r="AX39">
        <f>IF(Z39&gt;0, (R39*SUMPRODUCT(K39:$K$98, X39:$X$98)-K39*$AZ$3)/Z39, 0)</f>
        <v>-1654031.9052519291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250000</v>
      </c>
      <c r="S40">
        <f t="shared" si="1"/>
        <v>-2778885.3352356954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-1583.1587579977991</v>
      </c>
      <c r="AC40">
        <f t="shared" si="2"/>
        <v>-1417.6770927832549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-109.35485672750066</v>
      </c>
      <c r="AI40">
        <f t="shared" si="25"/>
        <v>-109.36123373177467</v>
      </c>
      <c r="AJ40">
        <f t="shared" si="7"/>
        <v>-165.48166521454414</v>
      </c>
      <c r="AK40">
        <f t="shared" si="22"/>
        <v>-110.82111305984594</v>
      </c>
      <c r="AL40">
        <f t="shared" si="26"/>
        <v>-385.66401200616474</v>
      </c>
      <c r="AN40">
        <f t="shared" si="27"/>
        <v>0</v>
      </c>
      <c r="AO40">
        <f t="shared" si="27"/>
        <v>0</v>
      </c>
      <c r="AP40">
        <f t="shared" si="27"/>
        <v>-1.5108672638419505E-4</v>
      </c>
      <c r="AQ40">
        <f t="shared" si="27"/>
        <v>-2.5908822712412838</v>
      </c>
      <c r="AR40">
        <f t="shared" si="27"/>
        <v>-2.5910333579676679</v>
      </c>
      <c r="AS40">
        <f t="shared" si="27"/>
        <v>-3.9206627437519841</v>
      </c>
      <c r="AT40">
        <f t="shared" si="27"/>
        <v>-2.6256214465303618</v>
      </c>
      <c r="AU40">
        <f t="shared" si="23"/>
        <v>-9.1373175482500137</v>
      </c>
      <c r="AW40">
        <v>37</v>
      </c>
      <c r="AX40">
        <f>IF(Z40&gt;0, (R40*SUMPRODUCT(K40:$K$98, X40:$X$98)-K40*$AZ$3)/Z40, 0)</f>
        <v>-2778885.3352356954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250000</v>
      </c>
      <c r="S41">
        <f t="shared" si="1"/>
        <v>-4755239.3096174365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-1417.6770927832549</v>
      </c>
      <c r="AC41">
        <f t="shared" si="2"/>
        <v>-1267.842032997658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-59.609677881981099</v>
      </c>
      <c r="AI41">
        <f t="shared" si="25"/>
        <v>-59.613010632318272</v>
      </c>
      <c r="AJ41">
        <f t="shared" si="7"/>
        <v>-149.83505978559697</v>
      </c>
      <c r="AK41">
        <f t="shared" si="22"/>
        <v>-99.237396494827848</v>
      </c>
      <c r="AL41">
        <f t="shared" si="26"/>
        <v>-308.6854669127431</v>
      </c>
      <c r="AN41">
        <f t="shared" si="27"/>
        <v>0</v>
      </c>
      <c r="AO41">
        <f t="shared" si="27"/>
        <v>0</v>
      </c>
      <c r="AP41">
        <f t="shared" si="27"/>
        <v>-7.0500851388260191E-5</v>
      </c>
      <c r="AQ41">
        <f t="shared" si="27"/>
        <v>-1.2609804565268157</v>
      </c>
      <c r="AR41">
        <f t="shared" si="27"/>
        <v>-1.2610509573782041</v>
      </c>
      <c r="AS41">
        <f t="shared" si="27"/>
        <v>-3.1696041449215344</v>
      </c>
      <c r="AT41">
        <f t="shared" si="27"/>
        <v>-2.0992634414890383</v>
      </c>
      <c r="AU41">
        <f t="shared" si="23"/>
        <v>-6.5299185437887761</v>
      </c>
      <c r="AW41">
        <v>38</v>
      </c>
      <c r="AX41">
        <f>IF(Z41&gt;0, (R41*SUMPRODUCT(K41:$K$98, X41:$X$98)-K41*$AZ$3)/Z41, 0)</f>
        <v>-4755239.3096174365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250000</v>
      </c>
      <c r="S42">
        <f t="shared" si="1"/>
        <v>-8303985.241538655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-1267.842032997658</v>
      </c>
      <c r="AC42">
        <f t="shared" si="2"/>
        <v>-1133.008422332008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-31.878075052761798</v>
      </c>
      <c r="AI42">
        <f t="shared" si="25"/>
        <v>-31.879780571842961</v>
      </c>
      <c r="AJ42">
        <f t="shared" si="7"/>
        <v>-134.83361066564999</v>
      </c>
      <c r="AK42">
        <f t="shared" si="22"/>
        <v>-88.748942309836067</v>
      </c>
      <c r="AL42">
        <f t="shared" si="26"/>
        <v>-255.46233354732902</v>
      </c>
      <c r="AN42">
        <f t="shared" si="27"/>
        <v>0</v>
      </c>
      <c r="AO42">
        <f t="shared" si="27"/>
        <v>0</v>
      </c>
      <c r="AP42">
        <f t="shared" si="27"/>
        <v>-3.2212923453463683E-5</v>
      </c>
      <c r="AQ42">
        <f t="shared" si="27"/>
        <v>-0.60209586797318315</v>
      </c>
      <c r="AR42">
        <f t="shared" si="27"/>
        <v>-0.60212808089663661</v>
      </c>
      <c r="AS42">
        <f t="shared" si="27"/>
        <v>-2.5466644303749892</v>
      </c>
      <c r="AT42">
        <f t="shared" si="27"/>
        <v>-1.6762420994147595</v>
      </c>
      <c r="AU42">
        <f t="shared" si="23"/>
        <v>-4.8250346106863855</v>
      </c>
      <c r="AW42">
        <v>39</v>
      </c>
      <c r="AX42">
        <f>IF(Z42&gt;0, (R42*SUMPRODUCT(K42:$K$98, X42:$X$98)-K42*$AZ$3)/Z42, 0)</f>
        <v>-8303985.241538655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250000</v>
      </c>
      <c r="S43">
        <f t="shared" si="1"/>
        <v>-14820531.822811928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-1133.008422332008</v>
      </c>
      <c r="AC43">
        <f t="shared" si="2"/>
        <v>-1012.0974904123231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-16.696720922579424</v>
      </c>
      <c r="AI43">
        <f t="shared" si="25"/>
        <v>-16.697574550423646</v>
      </c>
      <c r="AJ43">
        <f t="shared" si="7"/>
        <v>-120.91093191968491</v>
      </c>
      <c r="AK43">
        <f t="shared" si="22"/>
        <v>-79.310589563240569</v>
      </c>
      <c r="AL43">
        <f t="shared" si="26"/>
        <v>-216.91909603334912</v>
      </c>
      <c r="AN43">
        <f t="shared" si="27"/>
        <v>0</v>
      </c>
      <c r="AO43">
        <f t="shared" si="27"/>
        <v>0</v>
      </c>
      <c r="AP43">
        <f t="shared" si="27"/>
        <v>-1.4395412300931181E-5</v>
      </c>
      <c r="AQ43">
        <f t="shared" si="27"/>
        <v>-0.28157022217653782</v>
      </c>
      <c r="AR43">
        <f t="shared" si="27"/>
        <v>-0.28158461758883874</v>
      </c>
      <c r="AS43">
        <f t="shared" si="27"/>
        <v>-2.0390182073510053</v>
      </c>
      <c r="AT43">
        <f t="shared" si="27"/>
        <v>-1.3374782047218841</v>
      </c>
      <c r="AU43">
        <f t="shared" si="23"/>
        <v>-3.6580810296617279</v>
      </c>
      <c r="AW43">
        <v>40</v>
      </c>
      <c r="AX43">
        <f>IF(Z43&gt;0, (R43*SUMPRODUCT(K43:$K$98, X43:$X$98)-K43*$AZ$3)/Z43, 0)</f>
        <v>-14820531.822811928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250000</v>
      </c>
      <c r="S44">
        <f t="shared" si="1"/>
        <v>-27097671.568212483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-1012.0974904123231</v>
      </c>
      <c r="AC44">
        <f t="shared" si="2"/>
        <v>-903.88528582409072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-8.5626896706636071</v>
      </c>
      <c r="AI44">
        <f t="shared" si="25"/>
        <v>-8.5631066277458547</v>
      </c>
      <c r="AJ44">
        <f t="shared" si="7"/>
        <v>-108.21220458823234</v>
      </c>
      <c r="AK44">
        <f t="shared" si="22"/>
        <v>-70.846824328862624</v>
      </c>
      <c r="AL44">
        <f t="shared" si="26"/>
        <v>-187.62213554484083</v>
      </c>
      <c r="AN44">
        <f t="shared" si="27"/>
        <v>0</v>
      </c>
      <c r="AO44">
        <f t="shared" si="27"/>
        <v>0</v>
      </c>
      <c r="AP44">
        <f t="shared" si="27"/>
        <v>-6.2781092312697768E-6</v>
      </c>
      <c r="AQ44">
        <f t="shared" si="27"/>
        <v>-0.1289281399803521</v>
      </c>
      <c r="AR44">
        <f t="shared" si="27"/>
        <v>-0.12893441808958336</v>
      </c>
      <c r="AS44">
        <f t="shared" si="27"/>
        <v>-1.6293476462814369</v>
      </c>
      <c r="AT44">
        <f t="shared" si="27"/>
        <v>-1.0667383305422442</v>
      </c>
      <c r="AU44">
        <f t="shared" si="23"/>
        <v>-2.8250203949132646</v>
      </c>
      <c r="AW44">
        <v>41</v>
      </c>
      <c r="AX44">
        <f>IF(Z44&gt;0, (R44*SUMPRODUCT(K44:$K$98, X44:$X$98)-K44*$AZ$3)/Z44, 0)</f>
        <v>-27097671.568212483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250000</v>
      </c>
      <c r="S45">
        <f t="shared" si="1"/>
        <v>-50829231.734999664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-903.88528582409072</v>
      </c>
      <c r="AC45">
        <f t="shared" si="2"/>
        <v>-807.14477216906312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-4.2858654564148253</v>
      </c>
      <c r="AI45">
        <f t="shared" si="25"/>
        <v>-4.2860639506534302</v>
      </c>
      <c r="AJ45">
        <f t="shared" si="7"/>
        <v>-96.740513655027598</v>
      </c>
      <c r="AK45">
        <f t="shared" si="22"/>
        <v>-63.271970007686356</v>
      </c>
      <c r="AL45">
        <f t="shared" si="26"/>
        <v>-164.29854761336739</v>
      </c>
      <c r="AN45">
        <f t="shared" si="27"/>
        <v>0</v>
      </c>
      <c r="AO45">
        <f t="shared" si="27"/>
        <v>0</v>
      </c>
      <c r="AP45">
        <f t="shared" si="27"/>
        <v>-2.6685011582273768E-6</v>
      </c>
      <c r="AQ45">
        <f t="shared" si="27"/>
        <v>-5.7617979316828861E-2</v>
      </c>
      <c r="AR45">
        <f t="shared" si="27"/>
        <v>-5.7620647817987085E-2</v>
      </c>
      <c r="AS45">
        <f t="shared" si="27"/>
        <v>-1.3005524722041759</v>
      </c>
      <c r="AT45">
        <f t="shared" si="27"/>
        <v>-0.85061071009155675</v>
      </c>
      <c r="AU45">
        <f t="shared" si="23"/>
        <v>-2.2087838301137199</v>
      </c>
      <c r="AW45">
        <v>42</v>
      </c>
      <c r="AX45">
        <f>IF(Z45&gt;0, (R45*SUMPRODUCT(K45:$K$98, X45:$X$98)-K45*$AZ$3)/Z45, 0)</f>
        <v>-50829231.734999664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250000</v>
      </c>
      <c r="S46">
        <f t="shared" si="1"/>
        <v>-98042794.191571653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-807.14477216906312</v>
      </c>
      <c r="AC46">
        <f t="shared" si="2"/>
        <v>-720.71181711712291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-2.0924378699190411</v>
      </c>
      <c r="AI46">
        <f t="shared" si="25"/>
        <v>-2.0925297573217643</v>
      </c>
      <c r="AJ46">
        <f t="shared" si="7"/>
        <v>-86.432955051940212</v>
      </c>
      <c r="AK46">
        <f t="shared" si="22"/>
        <v>-56.500134051834422</v>
      </c>
      <c r="AL46">
        <f t="shared" si="26"/>
        <v>-145.0256188610964</v>
      </c>
      <c r="AN46">
        <f t="shared" si="27"/>
        <v>0</v>
      </c>
      <c r="AO46">
        <f t="shared" si="27"/>
        <v>0</v>
      </c>
      <c r="AP46">
        <f t="shared" si="27"/>
        <v>-1.1029541098127158E-6</v>
      </c>
      <c r="AQ46">
        <f t="shared" si="27"/>
        <v>-2.511620613669395E-2</v>
      </c>
      <c r="AR46">
        <f t="shared" si="27"/>
        <v>-2.5117309090803765E-2</v>
      </c>
      <c r="AS46">
        <f t="shared" si="27"/>
        <v>-1.0374826164717266</v>
      </c>
      <c r="AT46">
        <f t="shared" si="27"/>
        <v>-0.67818931878327171</v>
      </c>
      <c r="AU46">
        <f t="shared" si="23"/>
        <v>-1.7407892443458022</v>
      </c>
      <c r="AW46">
        <v>43</v>
      </c>
      <c r="AX46">
        <f>IF(Z46&gt;0, (R46*SUMPRODUCT(K46:$K$98, X46:$X$98)-K46*$AZ$3)/Z46, 0)</f>
        <v>-98042794.191571653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250000</v>
      </c>
      <c r="S47">
        <f t="shared" si="1"/>
        <v>-194959962.32394296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-720.71181711712291</v>
      </c>
      <c r="AC47">
        <f t="shared" si="2"/>
        <v>-643.51320740249434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-0.99418421291522885</v>
      </c>
      <c r="AI47">
        <f t="shared" si="25"/>
        <v>-0.99422547223327884</v>
      </c>
      <c r="AJ47">
        <f t="shared" si="7"/>
        <v>-77.19860971462856</v>
      </c>
      <c r="AK47">
        <f t="shared" si="22"/>
        <v>-50.449827198198605</v>
      </c>
      <c r="AL47">
        <f t="shared" si="26"/>
        <v>-128.64266238506045</v>
      </c>
      <c r="AN47">
        <f t="shared" si="27"/>
        <v>0</v>
      </c>
      <c r="AO47">
        <f t="shared" si="27"/>
        <v>0</v>
      </c>
      <c r="AP47">
        <f t="shared" si="27"/>
        <v>-4.4218651094722065E-7</v>
      </c>
      <c r="AQ47">
        <f t="shared" si="27"/>
        <v>-1.0654922793816095E-2</v>
      </c>
      <c r="AR47">
        <f t="shared" si="27"/>
        <v>-1.0655364980327042E-2</v>
      </c>
      <c r="AS47">
        <f t="shared" si="27"/>
        <v>-0.82735695821136979</v>
      </c>
      <c r="AT47">
        <f t="shared" si="27"/>
        <v>-0.54068351395558112</v>
      </c>
      <c r="AU47">
        <f t="shared" si="23"/>
        <v>-1.3786958371472779</v>
      </c>
      <c r="AW47">
        <v>44</v>
      </c>
      <c r="AX47">
        <f>IF(Z47&gt;0, (R47*SUMPRODUCT(K47:$K$98, X47:$X$98)-K47*$AZ$3)/Z47, 0)</f>
        <v>-194959962.32394296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250000</v>
      </c>
      <c r="S48">
        <f t="shared" si="1"/>
        <v>-400297264.49601269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-643.51320740249434</v>
      </c>
      <c r="AC48">
        <f t="shared" si="2"/>
        <v>-574.5741070388907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-0.45809235805908038</v>
      </c>
      <c r="AI48">
        <f t="shared" si="25"/>
        <v>-0.45811030016604687</v>
      </c>
      <c r="AJ48">
        <f t="shared" si="7"/>
        <v>-68.939100363603643</v>
      </c>
      <c r="AK48">
        <f t="shared" si="22"/>
        <v>-45.045924518174608</v>
      </c>
      <c r="AL48">
        <f t="shared" si="26"/>
        <v>-114.44313518194429</v>
      </c>
      <c r="AN48">
        <f t="shared" si="27"/>
        <v>0</v>
      </c>
      <c r="AO48">
        <f t="shared" si="27"/>
        <v>0</v>
      </c>
      <c r="AP48">
        <f t="shared" si="27"/>
        <v>-1.7168757380873222E-7</v>
      </c>
      <c r="AQ48">
        <f t="shared" si="27"/>
        <v>-4.383474342356578E-3</v>
      </c>
      <c r="AR48">
        <f t="shared" si="27"/>
        <v>-4.383646029930386E-3</v>
      </c>
      <c r="AS48">
        <f t="shared" si="27"/>
        <v>-0.65967653097157242</v>
      </c>
      <c r="AT48">
        <f t="shared" si="27"/>
        <v>-0.43104332757212965</v>
      </c>
      <c r="AU48">
        <f t="shared" si="23"/>
        <v>-1.0951035045736324</v>
      </c>
      <c r="AW48">
        <v>45</v>
      </c>
      <c r="AX48">
        <f>IF(Z48&gt;0, (R48*SUMPRODUCT(K48:$K$98, X48:$X$98)-K48*$AZ$3)/Z48, 0)</f>
        <v>-400297264.49601269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250000</v>
      </c>
      <c r="S49">
        <f t="shared" si="1"/>
        <v>-850845109.00585878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-574.5741070388907</v>
      </c>
      <c r="AC49">
        <f t="shared" si="2"/>
        <v>-513.01620900752107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-0.20451646753200725</v>
      </c>
      <c r="AI49">
        <f t="shared" si="25"/>
        <v>-0.20452400439452748</v>
      </c>
      <c r="AJ49">
        <f t="shared" si="7"/>
        <v>-61.557898031369632</v>
      </c>
      <c r="AK49">
        <f t="shared" si="22"/>
        <v>-40.220187492722353</v>
      </c>
      <c r="AL49">
        <f t="shared" si="26"/>
        <v>-101.98260952848651</v>
      </c>
      <c r="AN49">
        <f t="shared" si="27"/>
        <v>0</v>
      </c>
      <c r="AO49">
        <f t="shared" si="27"/>
        <v>0</v>
      </c>
      <c r="AP49">
        <f t="shared" si="27"/>
        <v>-6.4392901223392245E-8</v>
      </c>
      <c r="AQ49">
        <f t="shared" si="27"/>
        <v>-1.7473330125079565E-3</v>
      </c>
      <c r="AR49">
        <f t="shared" si="27"/>
        <v>-1.7473974054091797E-3</v>
      </c>
      <c r="AS49">
        <f t="shared" si="27"/>
        <v>-0.52593391969268688</v>
      </c>
      <c r="AT49">
        <f t="shared" si="27"/>
        <v>-0.34363033071796389</v>
      </c>
      <c r="AU49">
        <f t="shared" si="23"/>
        <v>-0.87131164781605985</v>
      </c>
      <c r="AW49">
        <v>46</v>
      </c>
      <c r="AX49">
        <f>IF(Z49&gt;0, (R49*SUMPRODUCT(K49:$K$98, X49:$X$98)-K49*$AZ$3)/Z49, 0)</f>
        <v>-850845109.00585878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250000</v>
      </c>
      <c r="S50">
        <f t="shared" si="1"/>
        <v>-1874982139.4751301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-513.01620900752107</v>
      </c>
      <c r="AC50">
        <f t="shared" si="2"/>
        <v>-458.05163356757646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-8.8155744989796947E-2</v>
      </c>
      <c r="AI50">
        <f t="shared" si="25"/>
        <v>-8.8158798696442497E-2</v>
      </c>
      <c r="AJ50">
        <f t="shared" si="7"/>
        <v>-54.96457543994461</v>
      </c>
      <c r="AK50">
        <f t="shared" si="22"/>
        <v>-35.911134630526476</v>
      </c>
      <c r="AL50">
        <f t="shared" si="26"/>
        <v>-90.963868869167527</v>
      </c>
      <c r="AN50">
        <f t="shared" si="27"/>
        <v>0</v>
      </c>
      <c r="AO50">
        <f t="shared" si="27"/>
        <v>0</v>
      </c>
      <c r="AP50">
        <f t="shared" si="27"/>
        <v>-2.3294676884995075E-8</v>
      </c>
      <c r="AQ50">
        <f t="shared" si="27"/>
        <v>-6.7248096607078266E-4</v>
      </c>
      <c r="AR50">
        <f t="shared" si="27"/>
        <v>-6.7250426074766769E-4</v>
      </c>
      <c r="AS50">
        <f t="shared" si="27"/>
        <v>-0.41928782742182463</v>
      </c>
      <c r="AT50">
        <f t="shared" si="27"/>
        <v>-0.27394192530310335</v>
      </c>
      <c r="AU50">
        <f t="shared" si="23"/>
        <v>-0.69390225698567565</v>
      </c>
      <c r="AW50">
        <v>47</v>
      </c>
      <c r="AX50">
        <f>IF(Z50&gt;0, (R50*SUMPRODUCT(K50:$K$98, X50:$X$98)-K50*$AZ$3)/Z50, 0)</f>
        <v>-1874982139.4751301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250000</v>
      </c>
      <c r="S51">
        <f t="shared" si="1"/>
        <v>-4286862337.6439676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-458.05163356757646</v>
      </c>
      <c r="AC51">
        <f t="shared" si="2"/>
        <v>-408.97523214411638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-3.6612892082858652E-2</v>
      </c>
      <c r="AI51">
        <f t="shared" si="25"/>
        <v>-3.6614084607833601E-2</v>
      </c>
      <c r="AJ51">
        <f t="shared" si="7"/>
        <v>-49.076401423460084</v>
      </c>
      <c r="AK51">
        <f t="shared" si="22"/>
        <v>-32.063614349730358</v>
      </c>
      <c r="AL51">
        <f t="shared" si="26"/>
        <v>-81.176629857798275</v>
      </c>
      <c r="AN51">
        <f t="shared" si="27"/>
        <v>0</v>
      </c>
      <c r="AO51">
        <f t="shared" si="27"/>
        <v>0</v>
      </c>
      <c r="AP51">
        <f t="shared" si="27"/>
        <v>-8.1222964630556704E-9</v>
      </c>
      <c r="AQ51">
        <f t="shared" si="27"/>
        <v>-2.4937067995576379E-4</v>
      </c>
      <c r="AR51">
        <f t="shared" si="27"/>
        <v>-2.4937880225222686E-4</v>
      </c>
      <c r="AS51">
        <f t="shared" si="27"/>
        <v>-0.33425973465996472</v>
      </c>
      <c r="AT51">
        <f t="shared" si="27"/>
        <v>-0.21838551552104968</v>
      </c>
      <c r="AU51">
        <f t="shared" si="23"/>
        <v>-0.55289462898326669</v>
      </c>
      <c r="AW51">
        <v>48</v>
      </c>
      <c r="AX51">
        <f>IF(Z51&gt;0, (R51*SUMPRODUCT(K51:$K$98, X51:$X$98)-K51*$AZ$3)/Z51, 0)</f>
        <v>-4286862337.6439676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250000</v>
      </c>
      <c r="S52">
        <f t="shared" si="1"/>
        <v>-10192835335.03834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-408.97523214411638</v>
      </c>
      <c r="AC52">
        <f t="shared" si="2"/>
        <v>-365.15666552870164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-1.4655785227391267E-2</v>
      </c>
      <c r="AI52">
        <f t="shared" si="25"/>
        <v>-1.4656233037855095E-2</v>
      </c>
      <c r="AJ52">
        <f t="shared" si="7"/>
        <v>-43.818566615414738</v>
      </c>
      <c r="AK52">
        <f t="shared" si="22"/>
        <v>-28.628266250088149</v>
      </c>
      <c r="AL52">
        <f t="shared" si="26"/>
        <v>-72.461489098540738</v>
      </c>
      <c r="AN52">
        <f t="shared" si="27"/>
        <v>0</v>
      </c>
      <c r="AO52">
        <f t="shared" si="27"/>
        <v>0</v>
      </c>
      <c r="AP52">
        <f t="shared" si="27"/>
        <v>-2.7232503533045425E-9</v>
      </c>
      <c r="AQ52">
        <f t="shared" si="27"/>
        <v>-8.9125591120071889E-5</v>
      </c>
      <c r="AR52">
        <f t="shared" si="27"/>
        <v>-8.9128314370425191E-5</v>
      </c>
      <c r="AS52">
        <f t="shared" si="27"/>
        <v>-0.26647194886112835</v>
      </c>
      <c r="AT52">
        <f t="shared" si="27"/>
        <v>-0.17409583401326081</v>
      </c>
      <c r="AU52">
        <f t="shared" si="23"/>
        <v>-0.4406569111887596</v>
      </c>
      <c r="AW52">
        <v>49</v>
      </c>
      <c r="AX52">
        <f>IF(Z52&gt;0, (R52*SUMPRODUCT(K52:$K$98, X52:$X$98)-K52*$AZ$3)/Z52, 0)</f>
        <v>-10192835335.03834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250000</v>
      </c>
      <c r="S53">
        <f t="shared" si="1"/>
        <v>-25262366129.44669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-365.15666552870164</v>
      </c>
      <c r="AC53">
        <f t="shared" si="2"/>
        <v>-326.03281180956537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-5.640179697154502E-3</v>
      </c>
      <c r="AI53">
        <f t="shared" si="25"/>
        <v>-5.6403410205288339E-3</v>
      </c>
      <c r="AJ53">
        <f t="shared" si="7"/>
        <v>-39.123853719136264</v>
      </c>
      <c r="AK53">
        <f t="shared" si="22"/>
        <v>-25.560966587009116</v>
      </c>
      <c r="AL53">
        <f t="shared" si="26"/>
        <v>-64.690460647165906</v>
      </c>
      <c r="AN53">
        <f t="shared" si="27"/>
        <v>0</v>
      </c>
      <c r="AO53">
        <f t="shared" si="27"/>
        <v>0</v>
      </c>
      <c r="AP53">
        <f t="shared" si="27"/>
        <v>-8.7593646442137408E-10</v>
      </c>
      <c r="AQ53">
        <f t="shared" si="27"/>
        <v>-3.0624446600349248E-5</v>
      </c>
      <c r="AR53">
        <f t="shared" si="27"/>
        <v>-3.0625322536813669E-5</v>
      </c>
      <c r="AS53">
        <f t="shared" si="27"/>
        <v>-0.21243053118077684</v>
      </c>
      <c r="AT53">
        <f t="shared" si="27"/>
        <v>-0.13878821213659093</v>
      </c>
      <c r="AU53">
        <f t="shared" si="23"/>
        <v>-0.35124936863990458</v>
      </c>
      <c r="AW53">
        <v>50</v>
      </c>
      <c r="AX53">
        <f>IF(Z53&gt;0, (R53*SUMPRODUCT(K53:$K$98, X53:$X$98)-K53*$AZ$3)/Z53, 0)</f>
        <v>-25262366129.44669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250000</v>
      </c>
      <c r="S54">
        <f t="shared" si="1"/>
        <v>-65412943401.701187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-326.03281180956537</v>
      </c>
      <c r="AC54">
        <f t="shared" si="2"/>
        <v>-291.1007506083626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-2.0816525446983327E-3</v>
      </c>
      <c r="AI54">
        <f t="shared" si="25"/>
        <v>-2.0817081722116866E-3</v>
      </c>
      <c r="AJ54">
        <f t="shared" si="7"/>
        <v>-34.932061201202771</v>
      </c>
      <c r="AK54">
        <f t="shared" si="22"/>
        <v>-22.822296826669579</v>
      </c>
      <c r="AL54">
        <f t="shared" si="26"/>
        <v>-57.756439736044562</v>
      </c>
      <c r="AN54">
        <f t="shared" si="27"/>
        <v>0</v>
      </c>
      <c r="AO54">
        <f t="shared" si="27"/>
        <v>0</v>
      </c>
      <c r="AP54">
        <f t="shared" si="27"/>
        <v>-2.6967887798101251E-10</v>
      </c>
      <c r="AQ54">
        <f t="shared" si="27"/>
        <v>-1.0091727793543327E-5</v>
      </c>
      <c r="AR54">
        <f t="shared" si="27"/>
        <v>-1.0091997472421308E-5</v>
      </c>
      <c r="AS54">
        <f t="shared" si="27"/>
        <v>-0.16934855617848629</v>
      </c>
      <c r="AT54">
        <f t="shared" si="27"/>
        <v>-0.11064113835172905</v>
      </c>
      <c r="AU54">
        <f t="shared" si="23"/>
        <v>-0.27999978652768776</v>
      </c>
      <c r="AW54">
        <v>51</v>
      </c>
      <c r="AX54">
        <f>IF(Z54&gt;0, (R54*SUMPRODUCT(K54:$K$98, X54:$X$98)-K54*$AZ$3)/Z54, 0)</f>
        <v>-65412943401.701187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250000</v>
      </c>
      <c r="S55">
        <f t="shared" si="1"/>
        <v>-177346344358.8988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-291.1007506083626</v>
      </c>
      <c r="AC55">
        <f t="shared" si="2"/>
        <v>-259.91139299861754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-7.3503520907642846E-4</v>
      </c>
      <c r="AI55">
        <f t="shared" si="25"/>
        <v>-7.3505352855419515E-4</v>
      </c>
      <c r="AJ55">
        <f t="shared" si="7"/>
        <v>-31.189357609745059</v>
      </c>
      <c r="AK55">
        <f t="shared" si="22"/>
        <v>-20.377052542585385</v>
      </c>
      <c r="AL55">
        <f t="shared" si="26"/>
        <v>-51.567145205858999</v>
      </c>
      <c r="AN55">
        <f t="shared" si="27"/>
        <v>0</v>
      </c>
      <c r="AO55">
        <f t="shared" si="27"/>
        <v>0</v>
      </c>
      <c r="AP55">
        <f t="shared" si="27"/>
        <v>-7.9296195729863687E-11</v>
      </c>
      <c r="AQ55">
        <f t="shared" si="27"/>
        <v>-3.1816133925670539E-6</v>
      </c>
      <c r="AR55">
        <f t="shared" si="27"/>
        <v>-3.1816926887627838E-6</v>
      </c>
      <c r="AS55">
        <f t="shared" si="27"/>
        <v>-0.13500370683115115</v>
      </c>
      <c r="AT55">
        <f t="shared" si="27"/>
        <v>-8.8202445910031249E-2</v>
      </c>
      <c r="AU55">
        <f t="shared" si="23"/>
        <v>-0.22320933443387114</v>
      </c>
      <c r="AW55">
        <v>52</v>
      </c>
      <c r="AX55">
        <f>IF(Z55&gt;0, (R55*SUMPRODUCT(K55:$K$98, X55:$X$98)-K55*$AZ$3)/Z55, 0)</f>
        <v>-177346344358.8988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250000</v>
      </c>
      <c r="S56">
        <f t="shared" si="1"/>
        <v>-504691753140.11536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-259.91139299861754</v>
      </c>
      <c r="AC56">
        <f t="shared" si="2"/>
        <v>-232.06374644677319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-2.4777245071582924E-4</v>
      </c>
      <c r="AI56">
        <f t="shared" si="25"/>
        <v>-2.4777819837628245E-4</v>
      </c>
      <c r="AJ56">
        <f t="shared" si="7"/>
        <v>-27.847646551844349</v>
      </c>
      <c r="AK56">
        <f t="shared" si="22"/>
        <v>-18.193797509903231</v>
      </c>
      <c r="AL56">
        <f t="shared" si="26"/>
        <v>-46.041691839945955</v>
      </c>
      <c r="AN56">
        <f t="shared" si="27"/>
        <v>0</v>
      </c>
      <c r="AO56">
        <f t="shared" si="27"/>
        <v>0</v>
      </c>
      <c r="AP56">
        <f t="shared" si="27"/>
        <v>-2.2213262284253557E-11</v>
      </c>
      <c r="AQ56">
        <f t="shared" si="27"/>
        <v>-9.5757821453930451E-7</v>
      </c>
      <c r="AR56">
        <f t="shared" si="27"/>
        <v>-9.576004278015889E-7</v>
      </c>
      <c r="AS56">
        <f t="shared" si="27"/>
        <v>-0.10762415105955574</v>
      </c>
      <c r="AT56">
        <f t="shared" si="27"/>
        <v>-7.0314452171295241E-2</v>
      </c>
      <c r="AU56">
        <f t="shared" si="23"/>
        <v>-0.17793956083127876</v>
      </c>
      <c r="AW56">
        <v>53</v>
      </c>
      <c r="AX56">
        <f>IF(Z56&gt;0, (R56*SUMPRODUCT(K56:$K$98, X56:$X$98)-K56*$AZ$3)/Z56, 0)</f>
        <v>-504691753140.11536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250000</v>
      </c>
      <c r="S57">
        <f t="shared" si="1"/>
        <v>-1511850831109.6428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-232.06374644677319</v>
      </c>
      <c r="AC57">
        <f t="shared" si="2"/>
        <v>-207.19977442804978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-7.954107477688945E-5</v>
      </c>
      <c r="AI57">
        <f t="shared" si="25"/>
        <v>-7.954278790699928E-5</v>
      </c>
      <c r="AJ57">
        <f t="shared" si="7"/>
        <v>-24.863972018723416</v>
      </c>
      <c r="AK57">
        <f t="shared" si="22"/>
        <v>-16.244462251274125</v>
      </c>
      <c r="AL57">
        <f t="shared" si="26"/>
        <v>-41.108513812785446</v>
      </c>
      <c r="AN57">
        <f t="shared" si="27"/>
        <v>0</v>
      </c>
      <c r="AO57">
        <f t="shared" si="27"/>
        <v>0</v>
      </c>
      <c r="AP57">
        <f t="shared" si="27"/>
        <v>-5.9114438149241746E-12</v>
      </c>
      <c r="AQ57">
        <f t="shared" si="27"/>
        <v>-2.7446986765528469E-7</v>
      </c>
      <c r="AR57">
        <f t="shared" si="27"/>
        <v>-2.7447577909909962E-7</v>
      </c>
      <c r="AS57">
        <f t="shared" si="27"/>
        <v>-8.579732079942351E-2</v>
      </c>
      <c r="AT57">
        <f t="shared" si="27"/>
        <v>-5.6054251426005647E-2</v>
      </c>
      <c r="AU57">
        <f t="shared" si="23"/>
        <v>-0.14185184670120826</v>
      </c>
      <c r="AW57">
        <v>54</v>
      </c>
      <c r="AX57">
        <f>IF(Z57&gt;0, (R57*SUMPRODUCT(K57:$K$98, X57:$X$98)-K57*$AZ$3)/Z57, 0)</f>
        <v>-1511850831109.6428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250000</v>
      </c>
      <c r="S58">
        <f t="shared" si="1"/>
        <v>-4780891854997.459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-207.19977442804978</v>
      </c>
      <c r="AC58">
        <f t="shared" si="2"/>
        <v>-184.99979883082182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-2.4246059443169782E-5</v>
      </c>
      <c r="AI58">
        <f t="shared" si="25"/>
        <v>-2.424654313900636E-5</v>
      </c>
      <c r="AJ58">
        <f t="shared" si="7"/>
        <v>-22.199975597227962</v>
      </c>
      <c r="AK58">
        <f t="shared" si="22"/>
        <v>-14.503984209963486</v>
      </c>
      <c r="AL58">
        <f t="shared" si="26"/>
        <v>-36.703984053734587</v>
      </c>
      <c r="AN58">
        <f t="shared" si="27"/>
        <v>0</v>
      </c>
      <c r="AO58">
        <f t="shared" si="27"/>
        <v>0</v>
      </c>
      <c r="AP58">
        <f t="shared" si="27"/>
        <v>-1.4902445576409619E-12</v>
      </c>
      <c r="AQ58">
        <f t="shared" si="27"/>
        <v>-7.4700990575304558E-8</v>
      </c>
      <c r="AR58">
        <f t="shared" si="27"/>
        <v>-7.4702480819862205E-8</v>
      </c>
      <c r="AS58">
        <f t="shared" si="27"/>
        <v>-6.8397100640107691E-2</v>
      </c>
      <c r="AT58">
        <f t="shared" si="27"/>
        <v>-4.4686106223255355E-2</v>
      </c>
      <c r="AU58">
        <f t="shared" si="23"/>
        <v>-0.11308328156584387</v>
      </c>
      <c r="AW58">
        <v>55</v>
      </c>
      <c r="AX58">
        <f>IF(Z58&gt;0, (R58*SUMPRODUCT(K58:$K$98, X58:$X$98)-K58*$AZ$3)/Z58, 0)</f>
        <v>-4780891854997.459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250000</v>
      </c>
      <c r="S59">
        <f t="shared" si="1"/>
        <v>-16005142532024.748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-184.99979883082182</v>
      </c>
      <c r="AC59">
        <f t="shared" si="2"/>
        <v>-165.17839187722115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-6.9970944511374173E-6</v>
      </c>
      <c r="AI59">
        <f t="shared" si="25"/>
        <v>-6.9972234552930715E-6</v>
      </c>
      <c r="AJ59">
        <f t="shared" si="7"/>
        <v>-19.821406953600672</v>
      </c>
      <c r="AK59">
        <f t="shared" si="22"/>
        <v>-12.949985918157529</v>
      </c>
      <c r="AL59">
        <f t="shared" si="26"/>
        <v>-32.771399868981653</v>
      </c>
      <c r="AN59">
        <f t="shared" si="27"/>
        <v>0</v>
      </c>
      <c r="AO59">
        <f t="shared" si="27"/>
        <v>0</v>
      </c>
      <c r="AP59">
        <f t="shared" si="27"/>
        <v>-3.5487129650422782E-13</v>
      </c>
      <c r="AQ59">
        <f t="shared" si="27"/>
        <v>-1.9247968928211018E-8</v>
      </c>
      <c r="AR59">
        <f t="shared" si="27"/>
        <v>-1.9248323799507522E-8</v>
      </c>
      <c r="AS59">
        <f t="shared" si="27"/>
        <v>-5.4525750341173823E-2</v>
      </c>
      <c r="AT59">
        <f t="shared" si="27"/>
        <v>-3.5623490337899834E-2</v>
      </c>
      <c r="AU59">
        <f t="shared" si="23"/>
        <v>-9.0149259927397446E-2</v>
      </c>
      <c r="AW59">
        <v>56</v>
      </c>
      <c r="AX59">
        <f>IF(Z59&gt;0, (R59*SUMPRODUCT(K59:$K$98, X59:$X$98)-K59*$AZ$3)/Z59, 0)</f>
        <v>-16005142532024.748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250000</v>
      </c>
      <c r="S60">
        <f t="shared" si="1"/>
        <v>-57495638899320.711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-165.17839187722115</v>
      </c>
      <c r="AC60">
        <f t="shared" si="2"/>
        <v>-147.48070704977121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-1.9130131793127074E-6</v>
      </c>
      <c r="AI60">
        <f t="shared" si="25"/>
        <v>-1.9130452427678393E-6</v>
      </c>
      <c r="AJ60">
        <f t="shared" si="7"/>
        <v>-17.697684827449933</v>
      </c>
      <c r="AK60">
        <f t="shared" si="22"/>
        <v>-11.562487431405481</v>
      </c>
      <c r="AL60">
        <f t="shared" si="26"/>
        <v>-29.260174171900658</v>
      </c>
      <c r="AN60">
        <f t="shared" si="27"/>
        <v>0</v>
      </c>
      <c r="AO60">
        <f t="shared" si="27"/>
        <v>0</v>
      </c>
      <c r="AP60">
        <f t="shared" si="27"/>
        <v>-7.8751615149689132E-14</v>
      </c>
      <c r="AQ60">
        <f t="shared" si="27"/>
        <v>-4.6985852602059593E-9</v>
      </c>
      <c r="AR60">
        <f t="shared" si="27"/>
        <v>-4.6986640118211091E-9</v>
      </c>
      <c r="AS60">
        <f t="shared" si="27"/>
        <v>-4.3467594457400373E-2</v>
      </c>
      <c r="AT60">
        <f t="shared" si="27"/>
        <v>-2.8398828405372913E-2</v>
      </c>
      <c r="AU60">
        <f t="shared" si="23"/>
        <v>-7.1866427561437296E-2</v>
      </c>
      <c r="AW60">
        <v>57</v>
      </c>
      <c r="AX60">
        <f>IF(Z60&gt;0, (R60*SUMPRODUCT(K60:$K$98, X60:$X$98)-K60*$AZ$3)/Z60, 0)</f>
        <v>-57495638899320.711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250000</v>
      </c>
      <c r="S61">
        <f t="shared" si="1"/>
        <v>-222727362512395.59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-147.48070704977121</v>
      </c>
      <c r="AC61">
        <f t="shared" si="2"/>
        <v>-131.67920272706095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-4.870532844569799E-7</v>
      </c>
      <c r="AI61">
        <f t="shared" si="25"/>
        <v>-4.8706067461333754E-7</v>
      </c>
      <c r="AJ61">
        <f t="shared" si="7"/>
        <v>-15.801504322710258</v>
      </c>
      <c r="AK61">
        <f t="shared" si="22"/>
        <v>-10.323649493483986</v>
      </c>
      <c r="AL61">
        <f t="shared" si="26"/>
        <v>-26.125154303254916</v>
      </c>
      <c r="AN61">
        <f t="shared" si="27"/>
        <v>0</v>
      </c>
      <c r="AO61">
        <f t="shared" si="27"/>
        <v>0</v>
      </c>
      <c r="AP61">
        <f t="shared" si="27"/>
        <v>-1.6206332851183263E-14</v>
      </c>
      <c r="AQ61">
        <f t="shared" si="27"/>
        <v>-1.068089396515482E-9</v>
      </c>
      <c r="AR61">
        <f t="shared" si="27"/>
        <v>-1.0681056028483334E-9</v>
      </c>
      <c r="AS61">
        <f t="shared" si="27"/>
        <v>-3.4652100200693994E-2</v>
      </c>
      <c r="AT61">
        <f t="shared" si="27"/>
        <v>-2.2639372136924005E-2</v>
      </c>
      <c r="AU61">
        <f t="shared" si="23"/>
        <v>-5.7291473405723596E-2</v>
      </c>
      <c r="AW61">
        <v>58</v>
      </c>
      <c r="AX61">
        <f>IF(Z61&gt;0, (R61*SUMPRODUCT(K61:$K$98, X61:$X$98)-K61*$AZ$3)/Z61, 0)</f>
        <v>-222727362512395.59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250000</v>
      </c>
      <c r="S62">
        <f t="shared" si="1"/>
        <v>-935627576985051.5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-131.67920272706095</v>
      </c>
      <c r="AC62">
        <f t="shared" si="2"/>
        <v>-117.57071672151402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-1.1491016123884582E-7</v>
      </c>
      <c r="AI62">
        <f t="shared" si="25"/>
        <v>-1.1491173198557794E-7</v>
      </c>
      <c r="AJ62">
        <f t="shared" si="7"/>
        <v>-14.108486005546936</v>
      </c>
      <c r="AK62">
        <f t="shared" si="22"/>
        <v>-9.2175441908942677</v>
      </c>
      <c r="AL62">
        <f t="shared" si="26"/>
        <v>-23.326030311352937</v>
      </c>
      <c r="AN62">
        <f t="shared" si="27"/>
        <v>0</v>
      </c>
      <c r="AO62">
        <f t="shared" si="27"/>
        <v>0</v>
      </c>
      <c r="AP62">
        <f t="shared" si="27"/>
        <v>-3.0755250553149044E-15</v>
      </c>
      <c r="AQ62">
        <f t="shared" si="27"/>
        <v>-2.2499431179854887E-10</v>
      </c>
      <c r="AR62">
        <f t="shared" si="27"/>
        <v>-2.2499738732360419E-10</v>
      </c>
      <c r="AS62">
        <f t="shared" si="27"/>
        <v>-2.762444213040053E-2</v>
      </c>
      <c r="AT62">
        <f t="shared" si="27"/>
        <v>-1.80479688597102E-2</v>
      </c>
      <c r="AU62">
        <f t="shared" si="23"/>
        <v>-4.5672411215108122E-2</v>
      </c>
      <c r="AW62">
        <v>59</v>
      </c>
      <c r="AX62">
        <f>IF(Z62&gt;0, (R62*SUMPRODUCT(K62:$K$98, X62:$X$98)-K62*$AZ$3)/Z62, 0)</f>
        <v>-935627576985051.5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250000</v>
      </c>
      <c r="S63">
        <f t="shared" si="1"/>
        <v>-4289515161789051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-117.57071672151402</v>
      </c>
      <c r="AC63">
        <f t="shared" si="2"/>
        <v>-104.97385421583272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-2.4982736387139742E-8</v>
      </c>
      <c r="AI63">
        <f t="shared" si="25"/>
        <v>-2.4983042289585172E-8</v>
      </c>
      <c r="AJ63">
        <f t="shared" si="7"/>
        <v>-12.596862505681301</v>
      </c>
      <c r="AK63">
        <f t="shared" si="22"/>
        <v>-8.2299501705059814</v>
      </c>
      <c r="AL63">
        <f t="shared" si="26"/>
        <v>-20.826812701170326</v>
      </c>
      <c r="AN63">
        <f t="shared" si="27"/>
        <v>0</v>
      </c>
      <c r="AO63">
        <f t="shared" si="27"/>
        <v>0</v>
      </c>
      <c r="AP63">
        <f t="shared" si="27"/>
        <v>-5.3478353876063447E-16</v>
      </c>
      <c r="AQ63">
        <f t="shared" si="27"/>
        <v>-4.3675218595532938E-11</v>
      </c>
      <c r="AR63">
        <f t="shared" si="27"/>
        <v>-4.36757533790717E-11</v>
      </c>
      <c r="AS63">
        <f t="shared" si="27"/>
        <v>-2.2022036138391658E-2</v>
      </c>
      <c r="AT63">
        <f t="shared" si="27"/>
        <v>-1.4387730277305501E-2</v>
      </c>
      <c r="AU63">
        <f t="shared" si="23"/>
        <v>-3.6409766459372911E-2</v>
      </c>
      <c r="AW63">
        <v>60</v>
      </c>
      <c r="AX63">
        <f>IF(Z63&gt;0, (R63*SUMPRODUCT(K63:$K$98, X63:$X$98)-K63*$AZ$3)/Z63, 0)</f>
        <v>-4289515161789051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250000</v>
      </c>
      <c r="S64">
        <f t="shared" si="1"/>
        <v>-2.1623477592233364E+16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-104.97385421583272</v>
      </c>
      <c r="AC64">
        <f t="shared" si="2"/>
        <v>-93.726655549888662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-4.9732469812986138E-9</v>
      </c>
      <c r="AI64">
        <f t="shared" si="25"/>
        <v>-4.9733011623705243E-9</v>
      </c>
      <c r="AJ64">
        <f t="shared" si="7"/>
        <v>-11.247198665944055</v>
      </c>
      <c r="AK64">
        <f t="shared" si="22"/>
        <v>-7.3481697951082907</v>
      </c>
      <c r="AL64">
        <f t="shared" si="26"/>
        <v>-18.595368466025647</v>
      </c>
      <c r="AN64">
        <f t="shared" si="27"/>
        <v>0</v>
      </c>
      <c r="AO64">
        <f t="shared" si="27"/>
        <v>0</v>
      </c>
      <c r="AP64">
        <f t="shared" si="27"/>
        <v>-8.4571620447814559E-17</v>
      </c>
      <c r="AQ64">
        <f t="shared" si="27"/>
        <v>-7.762776579847781E-12</v>
      </c>
      <c r="AR64">
        <f t="shared" si="27"/>
        <v>-7.7628611514682292E-12</v>
      </c>
      <c r="AS64">
        <f t="shared" si="27"/>
        <v>-1.7555832380978485E-2</v>
      </c>
      <c r="AT64">
        <f t="shared" si="27"/>
        <v>-1.146981048894472E-2</v>
      </c>
      <c r="AU64">
        <f t="shared" si="23"/>
        <v>-2.9025642877686067E-2</v>
      </c>
      <c r="AW64">
        <v>61</v>
      </c>
      <c r="AX64">
        <f>IF(Z64&gt;0, (R64*SUMPRODUCT(K64:$K$98, X64:$X$98)-K64*$AZ$3)/Z64, 0)</f>
        <v>-2.1623477592233364E+16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250000</v>
      </c>
      <c r="S65">
        <f t="shared" si="1"/>
        <v>-1.2098623943881046E+17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-93.726655549888662</v>
      </c>
      <c r="AC65">
        <f t="shared" si="2"/>
        <v>-83.684513883835919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-8.9986367036284737E-10</v>
      </c>
      <c r="AI65">
        <f t="shared" si="25"/>
        <v>-8.9987231644052034E-10</v>
      </c>
      <c r="AJ65">
        <f t="shared" si="7"/>
        <v>-10.042141666052743</v>
      </c>
      <c r="AK65">
        <f t="shared" si="22"/>
        <v>-6.5608658884922066</v>
      </c>
      <c r="AL65">
        <f t="shared" si="26"/>
        <v>-16.603007555444822</v>
      </c>
      <c r="AN65">
        <f t="shared" si="27"/>
        <v>0</v>
      </c>
      <c r="AO65">
        <f t="shared" si="27"/>
        <v>0</v>
      </c>
      <c r="AP65">
        <f t="shared" si="27"/>
        <v>-1.2049753683420942E-17</v>
      </c>
      <c r="AQ65">
        <f t="shared" si="27"/>
        <v>-1.2541103592483027E-12</v>
      </c>
      <c r="AR65">
        <f t="shared" si="27"/>
        <v>-1.2541224090019862E-12</v>
      </c>
      <c r="AS65">
        <f t="shared" si="27"/>
        <v>-1.3995402089471575E-2</v>
      </c>
      <c r="AT65">
        <f t="shared" si="27"/>
        <v>-9.1436626984609144E-3</v>
      </c>
      <c r="AU65">
        <f t="shared" si="23"/>
        <v>-2.3139064789186613E-2</v>
      </c>
      <c r="AW65">
        <v>62</v>
      </c>
      <c r="AX65">
        <f>IF(Z65&gt;0, (R65*SUMPRODUCT(K65:$K$98, X65:$X$98)-K65*$AZ$3)/Z65, 0)</f>
        <v>-1.2098623943881046E+17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250000</v>
      </c>
      <c r="S66">
        <f t="shared" si="1"/>
        <v>-7.6053166749540582E+17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-83.684513883835919</v>
      </c>
      <c r="AC66">
        <f t="shared" si="2"/>
        <v>-74.718315967711732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-1.4663112661652139E-10</v>
      </c>
      <c r="AI66">
        <f t="shared" si="25"/>
        <v>-1.4663235467708679E-10</v>
      </c>
      <c r="AJ66">
        <f t="shared" si="7"/>
        <v>-8.9661979161241874</v>
      </c>
      <c r="AK66">
        <f t="shared" si="22"/>
        <v>-5.8579159718685148</v>
      </c>
      <c r="AL66">
        <f t="shared" si="26"/>
        <v>-14.824113888139335</v>
      </c>
      <c r="AN66">
        <f t="shared" si="27"/>
        <v>0</v>
      </c>
      <c r="AO66">
        <f t="shared" si="27"/>
        <v>0</v>
      </c>
      <c r="AP66">
        <f t="shared" si="27"/>
        <v>-1.5281317520531704E-18</v>
      </c>
      <c r="AQ66">
        <f t="shared" si="27"/>
        <v>-1.8245979614798536E-13</v>
      </c>
      <c r="AR66">
        <f t="shared" si="27"/>
        <v>-1.824613242797374E-13</v>
      </c>
      <c r="AS66">
        <f t="shared" si="27"/>
        <v>-1.115704885959855E-2</v>
      </c>
      <c r="AT66">
        <f t="shared" si="27"/>
        <v>-7.2892719216052712E-3</v>
      </c>
      <c r="AU66">
        <f t="shared" si="23"/>
        <v>-1.8446320781386281E-2</v>
      </c>
      <c r="AW66">
        <v>63</v>
      </c>
      <c r="AX66">
        <f>IF(Z66&gt;0, (R66*SUMPRODUCT(K66:$K$98, X66:$X$98)-K66*$AZ$3)/Z66, 0)</f>
        <v>-7.6053166749540582E+17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-5.4543877624089385E+18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-74.718315967711732</v>
      </c>
      <c r="AC67">
        <f t="shared" ref="AC67:AC69" si="30">S67*Z67</f>
        <v>-66.712782114028499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-2.1257841614426186E-11</v>
      </c>
      <c r="AI67">
        <f t="shared" ref="AI67:AI69" si="33">SUM(AE67:AH67)</f>
        <v>-2.1257994502305218E-11</v>
      </c>
      <c r="AJ67">
        <f t="shared" ref="AJ67:AJ69" si="34">AB67-AC67</f>
        <v>-8.0055338536832323</v>
      </c>
      <c r="AK67">
        <f t="shared" si="22"/>
        <v>-5.2302821177398213</v>
      </c>
      <c r="AL67">
        <f t="shared" si="26"/>
        <v>-13.23581597144431</v>
      </c>
      <c r="AN67">
        <f t="shared" si="27"/>
        <v>0</v>
      </c>
      <c r="AO67">
        <f t="shared" si="27"/>
        <v>0</v>
      </c>
      <c r="AP67">
        <f t="shared" si="27"/>
        <v>-1.6986192718146678E-19</v>
      </c>
      <c r="AQ67">
        <f t="shared" si="27"/>
        <v>-2.3617947787310637E-14</v>
      </c>
      <c r="AR67">
        <f t="shared" si="27"/>
        <v>-2.3618117649237816E-14</v>
      </c>
      <c r="AS67">
        <f t="shared" si="27"/>
        <v>-8.8943310424105821E-3</v>
      </c>
      <c r="AT67">
        <f t="shared" si="27"/>
        <v>-5.8109629477083686E-3</v>
      </c>
      <c r="AU67">
        <f t="shared" si="23"/>
        <v>-1.4705293990142566E-2</v>
      </c>
      <c r="AW67">
        <v>64</v>
      </c>
      <c r="AX67">
        <f>IF(Z67&gt;0, (R67*SUMPRODUCT(K67:$K$98, X67:$X$98)-K67*$AZ$3)/Z67, 0)</f>
        <v>-5.4543877624089385E+18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250000</v>
      </c>
      <c r="S68">
        <f t="shared" si="29"/>
        <v>-4.5533468732091326E+19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-66.712782114028499</v>
      </c>
      <c r="AC68">
        <f t="shared" si="30"/>
        <v>-59.564984030382604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-2.7001404354755793E-12</v>
      </c>
      <c r="AI68">
        <f t="shared" si="33"/>
        <v>-2.7001567874540497E-12</v>
      </c>
      <c r="AJ68">
        <f t="shared" si="34"/>
        <v>-7.1477980836458954</v>
      </c>
      <c r="AK68">
        <f t="shared" si="22"/>
        <v>-4.6698947479819957</v>
      </c>
      <c r="AL68">
        <f t="shared" si="26"/>
        <v>-11.817692831630591</v>
      </c>
      <c r="AN68">
        <f t="shared" si="27"/>
        <v>0</v>
      </c>
      <c r="AO68">
        <f t="shared" si="27"/>
        <v>0</v>
      </c>
      <c r="AP68">
        <f t="shared" si="27"/>
        <v>-1.6220912260991675E-20</v>
      </c>
      <c r="AQ68">
        <f t="shared" si="27"/>
        <v>-2.6784979674525252E-15</v>
      </c>
      <c r="AR68">
        <f t="shared" si="27"/>
        <v>-2.6785141883647863E-15</v>
      </c>
      <c r="AS68">
        <f t="shared" si="27"/>
        <v>-7.0905062519218513E-3</v>
      </c>
      <c r="AT68">
        <f t="shared" si="27"/>
        <v>-4.6324640845889532E-3</v>
      </c>
      <c r="AU68">
        <f t="shared" si="23"/>
        <v>-1.1722970336513483E-2</v>
      </c>
      <c r="AW68">
        <v>65</v>
      </c>
      <c r="AX68">
        <f>IF(Z68&gt;0, (R68*SUMPRODUCT(K68:$K$98, X68:$X$98)-K68*$AZ$3)/Z68, 0)</f>
        <v>-4.5533468732091326E+19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-59.564984030382604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-3.270395694036048E-13</v>
      </c>
      <c r="AI69">
        <f t="shared" si="33"/>
        <v>-3.270395694036048E-13</v>
      </c>
      <c r="AJ69">
        <f t="shared" si="34"/>
        <v>-59.564984030382604</v>
      </c>
      <c r="AK69">
        <f t="shared" si="22"/>
        <v>-4.169548882126783</v>
      </c>
      <c r="AL69">
        <f t="shared" si="26"/>
        <v>-63.734532912509714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-2.8965914751770846E-16</v>
      </c>
      <c r="AR69">
        <f t="shared" si="27"/>
        <v>-2.8965914751770846E-16</v>
      </c>
      <c r="AS69">
        <f t="shared" si="27"/>
        <v>-5.2756742945847229E-2</v>
      </c>
      <c r="AT69">
        <f t="shared" si="27"/>
        <v>-3.6929720062093066E-3</v>
      </c>
      <c r="AU69">
        <f t="shared" si="23"/>
        <v>-5.644971495205682E-2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135043.43913770455</v>
      </c>
      <c r="AO71" s="8">
        <f t="shared" si="47"/>
        <v>-13504.343913770455</v>
      </c>
      <c r="AP71" s="8">
        <f t="shared" si="47"/>
        <v>-708.96323949192174</v>
      </c>
      <c r="AQ71" s="8">
        <f t="shared" si="47"/>
        <v>-60046.273647860791</v>
      </c>
      <c r="AR71" s="8">
        <f t="shared" si="47"/>
        <v>60783.858336581397</v>
      </c>
      <c r="AS71" s="8">
        <f t="shared" si="47"/>
        <v>-3592.5565294789103</v>
      </c>
      <c r="AT71" s="8">
        <f t="shared" si="47"/>
        <v>1237.2970517559395</v>
      </c>
      <c r="AU71" s="8">
        <f t="shared" si="47"/>
        <v>58428.598858858393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23325.430060804527</v>
      </c>
      <c r="K3">
        <v>1</v>
      </c>
      <c r="L3" s="2">
        <v>0</v>
      </c>
      <c r="O3">
        <f>$C$3</f>
        <v>23325.430060804527</v>
      </c>
      <c r="P3">
        <f>O3*C5</f>
        <v>2332.5430060804529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23325.430060804527</v>
      </c>
      <c r="AF3">
        <f t="shared" ref="AF3:AG34" si="4">-$Z3*P3</f>
        <v>-2332.5430060804529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20367.930084024072</v>
      </c>
      <c r="AJ3">
        <f t="shared" ref="AJ3:AJ66" si="7">AB3-AC3</f>
        <v>0</v>
      </c>
      <c r="AL3">
        <f t="shared" ref="AL3:AL34" si="8">SUM(AI3:AK3)</f>
        <v>20367.930084024072</v>
      </c>
      <c r="AN3">
        <f t="shared" ref="AN3:AU34" si="9">AE3*$K3</f>
        <v>23325.430060804527</v>
      </c>
      <c r="AO3">
        <f t="shared" si="9"/>
        <v>-2332.5430060804529</v>
      </c>
      <c r="AP3">
        <f t="shared" si="9"/>
        <v>-624.95697070000006</v>
      </c>
      <c r="AQ3">
        <f t="shared" si="9"/>
        <v>0</v>
      </c>
      <c r="AR3">
        <f t="shared" si="9"/>
        <v>20367.930084024072</v>
      </c>
      <c r="AS3">
        <f t="shared" si="9"/>
        <v>0</v>
      </c>
      <c r="AT3">
        <f t="shared" si="9"/>
        <v>0</v>
      </c>
      <c r="AU3">
        <f t="shared" si="9"/>
        <v>20367.930084024072</v>
      </c>
      <c r="AW3">
        <v>0</v>
      </c>
      <c r="AX3">
        <f>IF(Z3&gt;0, (R3*SUMPRODUCT(K3:$K$98, X3:$X$98)-K3*$AZ$3)/Z3, 0)</f>
        <v>0</v>
      </c>
      <c r="AZ3">
        <f>C6*SUMPRODUCT(X4:X98, K4:K98)/1</f>
        <v>13500.255464377789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916.35779917486536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905.55869753592924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-905.55869753592924</v>
      </c>
      <c r="AK4">
        <f>G4*SUM(AB4, AE4:AF4)</f>
        <v>0</v>
      </c>
      <c r="AL4">
        <f t="shared" si="8"/>
        <v>-1797.9631975359293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-844.81639848486725</v>
      </c>
      <c r="AT4">
        <f t="shared" si="9"/>
        <v>0</v>
      </c>
      <c r="AU4">
        <f t="shared" si="9"/>
        <v>-1677.3609455508249</v>
      </c>
      <c r="AW4">
        <v>1</v>
      </c>
      <c r="AX4">
        <f>IF(Z4&gt;0, (R4*SUMPRODUCT(K4:$K$98, X4:$X$98)-K4*$AZ$3)/Z4, 0)</f>
        <v>916.35779917486536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500000</v>
      </c>
      <c r="S5">
        <f t="shared" si="1"/>
        <v>1150.4999314706936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905.55869753592924</v>
      </c>
      <c r="AC5">
        <f t="shared" si="2"/>
        <v>1123.534229097475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-885.64339525015498</v>
      </c>
      <c r="AI5">
        <f t="shared" si="6"/>
        <v>-897.85041715389877</v>
      </c>
      <c r="AJ5">
        <f t="shared" si="7"/>
        <v>-217.97553156154572</v>
      </c>
      <c r="AK5">
        <f>G5*SUM(AB5, AE5:AF5)</f>
        <v>37.127906598973098</v>
      </c>
      <c r="AL5">
        <f t="shared" si="8"/>
        <v>-1078.6980421164715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-757.32076807696649</v>
      </c>
      <c r="AR5">
        <f t="shared" si="9"/>
        <v>-767.75909037875977</v>
      </c>
      <c r="AS5">
        <f t="shared" si="9"/>
        <v>-186.39262469466937</v>
      </c>
      <c r="AT5">
        <f t="shared" si="9"/>
        <v>31.748370612171918</v>
      </c>
      <c r="AU5">
        <f t="shared" si="9"/>
        <v>-922.40334446125723</v>
      </c>
      <c r="AW5">
        <v>2</v>
      </c>
      <c r="AX5">
        <f>IF(Z5&gt;0, (R5*SUMPRODUCT(K5:$K$98, X5:$X$98)-K5*$AZ$3)/Z5, 0)</f>
        <v>1150.4999314706936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500000</v>
      </c>
      <c r="S6">
        <f t="shared" si="1"/>
        <v>1550.3631540621464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1123.534229097475</v>
      </c>
      <c r="AC6">
        <f t="shared" si="2"/>
        <v>1496.1576835475771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-879.6072366885769</v>
      </c>
      <c r="AI6">
        <f t="shared" si="6"/>
        <v>-891.670198192366</v>
      </c>
      <c r="AJ6">
        <f t="shared" si="7"/>
        <v>-372.62345445010214</v>
      </c>
      <c r="AK6">
        <f>G6*SUM(AB6, AE6:AF6)</f>
        <v>65.726752402202294</v>
      </c>
      <c r="AL6">
        <f t="shared" si="8"/>
        <v>-1198.566900240266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-678.53784437981005</v>
      </c>
      <c r="AR6">
        <f t="shared" si="9"/>
        <v>-687.84333386899618</v>
      </c>
      <c r="AS6">
        <f t="shared" si="9"/>
        <v>-287.44546998019729</v>
      </c>
      <c r="AT6">
        <f t="shared" si="9"/>
        <v>50.702276007837924</v>
      </c>
      <c r="AU6">
        <f t="shared" si="9"/>
        <v>-924.58652784135575</v>
      </c>
      <c r="AW6">
        <v>3</v>
      </c>
      <c r="AX6">
        <f>IF(Z6&gt;0, (R6*SUMPRODUCT(K6:$K$98, X6:$X$98)-K6*$AZ$3)/Z6, 0)</f>
        <v>1550.3631540621464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500000</v>
      </c>
      <c r="S7">
        <f t="shared" si="1"/>
        <v>1842.0143845718219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1496.1576835475771</v>
      </c>
      <c r="AC7">
        <f t="shared" si="2"/>
        <v>1756.6157788908258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-874.04069397698481</v>
      </c>
      <c r="AI7">
        <f t="shared" si="6"/>
        <v>-885.96117484838658</v>
      </c>
      <c r="AJ7">
        <f t="shared" si="7"/>
        <v>-260.45809534324871</v>
      </c>
      <c r="AK7">
        <f>G7*SUM(AB7, AE7:AF7)</f>
        <v>73.461342262186037</v>
      </c>
      <c r="AL7">
        <f t="shared" si="8"/>
        <v>-1072.9579279294494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-613.45078473532021</v>
      </c>
      <c r="AR7">
        <f t="shared" si="9"/>
        <v>-621.81724684100379</v>
      </c>
      <c r="AS7">
        <f t="shared" si="9"/>
        <v>-182.80410063285913</v>
      </c>
      <c r="AT7">
        <f t="shared" si="9"/>
        <v>51.559290510144848</v>
      </c>
      <c r="AU7">
        <f t="shared" si="9"/>
        <v>-753.06205696371819</v>
      </c>
      <c r="AW7">
        <v>4</v>
      </c>
      <c r="AX7">
        <f>IF(Z7&gt;0, (R7*SUMPRODUCT(K7:$K$98, X7:$X$98)-K7*$AZ$3)/Z7, 0)</f>
        <v>1842.0143845718219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500000</v>
      </c>
      <c r="S8">
        <f t="shared" si="1"/>
        <v>1882.2750013051416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1756.6157788908258</v>
      </c>
      <c r="AC8">
        <f t="shared" si="2"/>
        <v>1773.7860753664172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-869.60670867651754</v>
      </c>
      <c r="AI8">
        <f t="shared" si="6"/>
        <v>-881.38624457148842</v>
      </c>
      <c r="AJ8">
        <f t="shared" si="7"/>
        <v>-17.170296475591385</v>
      </c>
      <c r="AK8">
        <f t="shared" ref="AK8:AK71" si="22">G8*SUM(AB8:AB8, AE8:AF8)</f>
        <v>37.415916090374587</v>
      </c>
      <c r="AL8">
        <f t="shared" si="8"/>
        <v>-861.14062495670521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-569.71788028130561</v>
      </c>
      <c r="AR8">
        <f t="shared" si="9"/>
        <v>-577.43517610460253</v>
      </c>
      <c r="AS8">
        <f t="shared" si="9"/>
        <v>-11.249021901824307</v>
      </c>
      <c r="AT8">
        <f t="shared" si="9"/>
        <v>24.512824235491117</v>
      </c>
      <c r="AU8">
        <f t="shared" si="9"/>
        <v>-564.17137377093582</v>
      </c>
      <c r="AW8">
        <v>5</v>
      </c>
      <c r="AX8">
        <f>IF(Z8&gt;0, (R8*SUMPRODUCT(K8:$K$98, X8:$X$98)-K8*$AZ$3)/Z8, 0)</f>
        <v>1882.2750013051416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500000</v>
      </c>
      <c r="S9">
        <f t="shared" si="1"/>
        <v>1795.858672077155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1773.7860753664172</v>
      </c>
      <c r="AC9">
        <f t="shared" si="2"/>
        <v>1672.307614880272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-868.50235444758584</v>
      </c>
      <c r="AI9">
        <f t="shared" si="6"/>
        <v>-880.14238242474585</v>
      </c>
      <c r="AJ9">
        <f t="shared" si="7"/>
        <v>101.4784604861452</v>
      </c>
      <c r="AK9">
        <f t="shared" si="22"/>
        <v>10.465337844661862</v>
      </c>
      <c r="AL9">
        <f t="shared" si="8"/>
        <v>-768.19858409393873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-538.87145458915654</v>
      </c>
      <c r="AR9">
        <f t="shared" si="9"/>
        <v>-546.09363283126436</v>
      </c>
      <c r="AS9">
        <f t="shared" si="9"/>
        <v>62.963382115894404</v>
      </c>
      <c r="AT9">
        <f t="shared" si="9"/>
        <v>6.4933293482052719</v>
      </c>
      <c r="AU9">
        <f t="shared" si="9"/>
        <v>-476.63692136716463</v>
      </c>
      <c r="AW9">
        <v>6</v>
      </c>
      <c r="AX9">
        <f>IF(Z9&gt;0, (R9*SUMPRODUCT(K9:$K$98, X9:$X$98)-K9*$AZ$3)/Z9, 0)</f>
        <v>1795.858672077155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500000</v>
      </c>
      <c r="S10">
        <f t="shared" si="1"/>
        <v>1699.0012076932985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1672.307614880272</v>
      </c>
      <c r="AC10">
        <f t="shared" si="2"/>
        <v>1563.3402898331296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-868.83403706893478</v>
      </c>
      <c r="AI10">
        <f t="shared" si="6"/>
        <v>-880.33594391539646</v>
      </c>
      <c r="AJ10">
        <f t="shared" si="7"/>
        <v>108.96732504714237</v>
      </c>
      <c r="AK10">
        <f t="shared" si="22"/>
        <v>6.8564612210091163</v>
      </c>
      <c r="AL10">
        <f t="shared" si="8"/>
        <v>-764.51215764724498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-511.40997113475311</v>
      </c>
      <c r="AR10">
        <f t="shared" si="9"/>
        <v>-518.18018224225932</v>
      </c>
      <c r="AS10">
        <f t="shared" si="9"/>
        <v>64.139955594958877</v>
      </c>
      <c r="AT10">
        <f t="shared" si="9"/>
        <v>4.0358255840805848</v>
      </c>
      <c r="AU10">
        <f t="shared" si="9"/>
        <v>-450.00440106321986</v>
      </c>
      <c r="AW10">
        <v>7</v>
      </c>
      <c r="AX10">
        <f>IF(Z10&gt;0, (R10*SUMPRODUCT(K10:$K$98, X10:$X$98)-K10*$AZ$3)/Z10, 0)</f>
        <v>1699.0012076932985</v>
      </c>
    </row>
    <row r="11" spans="1:52" x14ac:dyDescent="0.25">
      <c r="A11" t="s">
        <v>33</v>
      </c>
      <c r="C11" s="12">
        <f>AU100</f>
        <v>5881.4497708921408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500000</v>
      </c>
      <c r="S11">
        <f t="shared" si="1"/>
        <v>1592.1382018204392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1563.3402898331296</v>
      </c>
      <c r="AC11">
        <f t="shared" si="2"/>
        <v>1447.5927353838642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-869.01599003010938</v>
      </c>
      <c r="AI11">
        <f t="shared" si="6"/>
        <v>-880.38115240835566</v>
      </c>
      <c r="AJ11">
        <f t="shared" si="7"/>
        <v>115.74755444926541</v>
      </c>
      <c r="AK11">
        <f t="shared" si="22"/>
        <v>3.7520166955995107</v>
      </c>
      <c r="AL11">
        <f t="shared" si="8"/>
        <v>-760.88158126349072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-486.04814864444347</v>
      </c>
      <c r="AR11">
        <f t="shared" si="9"/>
        <v>-492.4047821199664</v>
      </c>
      <c r="AS11">
        <f t="shared" si="9"/>
        <v>64.738606879072648</v>
      </c>
      <c r="AT11">
        <f t="shared" si="9"/>
        <v>2.0985353428490989</v>
      </c>
      <c r="AU11">
        <f t="shared" si="9"/>
        <v>-425.56763989804466</v>
      </c>
      <c r="AW11">
        <v>8</v>
      </c>
      <c r="AX11">
        <f>IF(Z11&gt;0, (R11*SUMPRODUCT(K11:$K$98, X11:$X$98)-K11*$AZ$3)/Z11, 0)</f>
        <v>1592.1382018204392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500000</v>
      </c>
      <c r="S12">
        <f t="shared" si="1"/>
        <v>1488.0433427365492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1447.5927353838642</v>
      </c>
      <c r="AC12">
        <f t="shared" si="2"/>
        <v>1336.8247689475502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-871.6429456826844</v>
      </c>
      <c r="AI12">
        <f t="shared" si="6"/>
        <v>-882.87266536350614</v>
      </c>
      <c r="AJ12">
        <f t="shared" si="7"/>
        <v>110.76796643631405</v>
      </c>
      <c r="AK12">
        <f t="shared" si="22"/>
        <v>3.3294632913828877</v>
      </c>
      <c r="AL12">
        <f t="shared" si="8"/>
        <v>-768.77523563580917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-463.28749180758996</v>
      </c>
      <c r="AR12">
        <f t="shared" si="9"/>
        <v>-469.256207197761</v>
      </c>
      <c r="AS12">
        <f t="shared" si="9"/>
        <v>58.874351702249648</v>
      </c>
      <c r="AT12">
        <f t="shared" si="9"/>
        <v>1.7696451339052737</v>
      </c>
      <c r="AU12">
        <f t="shared" si="9"/>
        <v>-408.61221036160606</v>
      </c>
      <c r="AW12">
        <v>9</v>
      </c>
      <c r="AX12">
        <f>IF(Z12&gt;0, (R12*SUMPRODUCT(K12:$K$98, X12:$X$98)-K12*$AZ$3)/Z12, 0)</f>
        <v>1488.0433427365492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500000</v>
      </c>
      <c r="S13">
        <f t="shared" si="1"/>
        <v>1383.6861192496983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1336.8247689475502</v>
      </c>
      <c r="AC13">
        <f t="shared" si="2"/>
        <v>1228.2212347627428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-874.69948592433195</v>
      </c>
      <c r="AI13">
        <f t="shared" si="6"/>
        <v>-885.79504092119737</v>
      </c>
      <c r="AJ13">
        <f t="shared" si="7"/>
        <v>108.60353418480736</v>
      </c>
      <c r="AK13">
        <f t="shared" si="22"/>
        <v>2.6736495378951006</v>
      </c>
      <c r="AL13">
        <f t="shared" si="8"/>
        <v>-774.51785719849488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-441.93163064562452</v>
      </c>
      <c r="AR13">
        <f t="shared" si="9"/>
        <v>-447.5375293475098</v>
      </c>
      <c r="AS13">
        <f t="shared" si="9"/>
        <v>54.870658698799893</v>
      </c>
      <c r="AT13">
        <f t="shared" si="9"/>
        <v>1.3508299925525702</v>
      </c>
      <c r="AU13">
        <f t="shared" si="9"/>
        <v>-391.31604065615733</v>
      </c>
      <c r="AW13">
        <v>10</v>
      </c>
      <c r="AX13">
        <f>IF(Z13&gt;0, (R13*SUMPRODUCT(K13:$K$98, X13:$X$98)-K13*$AZ$3)/Z13, 0)</f>
        <v>1383.6861192496983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500000</v>
      </c>
      <c r="S14">
        <f t="shared" si="1"/>
        <v>1729.8511504371343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1228.2212347627428</v>
      </c>
      <c r="AC14">
        <f t="shared" si="2"/>
        <v>1517.0944618563808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-879.64139784109318</v>
      </c>
      <c r="AI14">
        <f t="shared" si="6"/>
        <v>-890.60400625304385</v>
      </c>
      <c r="AJ14">
        <f t="shared" si="7"/>
        <v>-288.87322709363798</v>
      </c>
      <c r="AK14">
        <f t="shared" si="22"/>
        <v>85.975486433392007</v>
      </c>
      <c r="AL14">
        <f t="shared" si="8"/>
        <v>-1093.5017469132897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-396.8111370849345</v>
      </c>
      <c r="AR14">
        <f t="shared" si="9"/>
        <v>-401.75643083763805</v>
      </c>
      <c r="AS14">
        <f t="shared" si="9"/>
        <v>-130.31232272350204</v>
      </c>
      <c r="AT14">
        <f t="shared" si="9"/>
        <v>38.784021098592824</v>
      </c>
      <c r="AU14">
        <f t="shared" si="9"/>
        <v>-493.28473246254725</v>
      </c>
      <c r="AW14">
        <v>11</v>
      </c>
      <c r="AX14">
        <f>IF(Z14&gt;0, (R14*SUMPRODUCT(K14:$K$98, X14:$X$98)-K14*$AZ$3)/Z14, 0)</f>
        <v>1729.8511504371343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500000</v>
      </c>
      <c r="S15">
        <f t="shared" si="1"/>
        <v>2046.0161311602158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1517.0944618563808</v>
      </c>
      <c r="AC15">
        <f t="shared" si="2"/>
        <v>1772.7876620386414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-890.1423163379111</v>
      </c>
      <c r="AI15">
        <f t="shared" si="6"/>
        <v>-900.97304510783385</v>
      </c>
      <c r="AJ15">
        <f t="shared" si="7"/>
        <v>-255.69320018226063</v>
      </c>
      <c r="AK15">
        <f t="shared" si="22"/>
        <v>106.19661232994666</v>
      </c>
      <c r="AL15">
        <f t="shared" si="8"/>
        <v>-1050.4696329601479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-358.52514280694487</v>
      </c>
      <c r="AR15">
        <f t="shared" si="9"/>
        <v>-362.88746612049664</v>
      </c>
      <c r="AS15">
        <f t="shared" si="9"/>
        <v>-102.98627469734797</v>
      </c>
      <c r="AT15">
        <f t="shared" si="9"/>
        <v>42.773110436819607</v>
      </c>
      <c r="AU15">
        <f t="shared" si="9"/>
        <v>-423.10063038102504</v>
      </c>
      <c r="AW15">
        <v>12</v>
      </c>
      <c r="AX15">
        <f>IF(Z15&gt;0, (R15*SUMPRODUCT(K15:$K$98, X15:$X$98)-K15*$AZ$3)/Z15, 0)</f>
        <v>2046.0161311602158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500000</v>
      </c>
      <c r="S16">
        <f t="shared" si="1"/>
        <v>2332.81159869048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1772.7876620386414</v>
      </c>
      <c r="AC16">
        <f t="shared" si="2"/>
        <v>1996.8556775059787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-903.514557007235</v>
      </c>
      <c r="AI16">
        <f t="shared" si="6"/>
        <v>-914.21439062553338</v>
      </c>
      <c r="AJ16">
        <f t="shared" si="7"/>
        <v>-224.06801546733732</v>
      </c>
      <c r="AK16">
        <f t="shared" si="22"/>
        <v>124.09513634270492</v>
      </c>
      <c r="AL16">
        <f t="shared" si="8"/>
        <v>-1014.1872697501657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-324.92064113314973</v>
      </c>
      <c r="AR16">
        <f t="shared" si="9"/>
        <v>-328.7685003317788</v>
      </c>
      <c r="AS16">
        <f t="shared" si="9"/>
        <v>-80.579026290659712</v>
      </c>
      <c r="AT16">
        <f t="shared" si="9"/>
        <v>44.626919344316043</v>
      </c>
      <c r="AU16">
        <f t="shared" si="9"/>
        <v>-364.72060727812243</v>
      </c>
      <c r="AW16">
        <v>13</v>
      </c>
      <c r="AX16">
        <f>IF(Z16&gt;0, (R16*SUMPRODUCT(K16:$K$98, X16:$X$98)-K16*$AZ$3)/Z16, 0)</f>
        <v>2332.81159869048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500000</v>
      </c>
      <c r="S17">
        <f t="shared" si="1"/>
        <v>2592.3900494898489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1996.8556775059787</v>
      </c>
      <c r="AC17">
        <f t="shared" si="2"/>
        <v>2192.107499117722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-916.79170394993434</v>
      </c>
      <c r="AI17">
        <f t="shared" si="6"/>
        <v>-927.36161943945092</v>
      </c>
      <c r="AJ17">
        <f t="shared" si="7"/>
        <v>-195.25182161174325</v>
      </c>
      <c r="AK17">
        <f t="shared" si="22"/>
        <v>139.77989742541854</v>
      </c>
      <c r="AL17">
        <f t="shared" si="8"/>
        <v>-982.83354362577552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-294.37084834311815</v>
      </c>
      <c r="AR17">
        <f t="shared" si="9"/>
        <v>-297.76472175641197</v>
      </c>
      <c r="AS17">
        <f t="shared" si="9"/>
        <v>-62.693024075975707</v>
      </c>
      <c r="AT17">
        <f t="shared" si="9"/>
        <v>44.881652843448414</v>
      </c>
      <c r="AU17">
        <f t="shared" si="9"/>
        <v>-315.57609298893925</v>
      </c>
      <c r="AW17">
        <v>14</v>
      </c>
      <c r="AX17">
        <f>IF(Z17&gt;0, (R17*SUMPRODUCT(K17:$K$98, X17:$X$98)-K17*$AZ$3)/Z17, 0)</f>
        <v>2592.3900494898489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500000</v>
      </c>
      <c r="S18">
        <f t="shared" si="1"/>
        <v>2828.0197161259453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2192.107499117722</v>
      </c>
      <c r="AC18">
        <f t="shared" si="2"/>
        <v>2362.1763496539738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-930.76773215895287</v>
      </c>
      <c r="AI18">
        <f t="shared" si="6"/>
        <v>-941.20867930027032</v>
      </c>
      <c r="AJ18">
        <f t="shared" si="7"/>
        <v>-170.06885053625183</v>
      </c>
      <c r="AK18">
        <f t="shared" si="22"/>
        <v>153.44752493824055</v>
      </c>
      <c r="AL18">
        <f t="shared" si="8"/>
        <v>-957.83000489828169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-266.83784268081683</v>
      </c>
      <c r="AR18">
        <f t="shared" si="9"/>
        <v>-269.83111341257211</v>
      </c>
      <c r="AS18">
        <f t="shared" si="9"/>
        <v>-48.756315476297331</v>
      </c>
      <c r="AT18">
        <f t="shared" si="9"/>
        <v>43.991218329255986</v>
      </c>
      <c r="AU18">
        <f t="shared" si="9"/>
        <v>-274.59621055961344</v>
      </c>
      <c r="AW18">
        <v>15</v>
      </c>
      <c r="AX18">
        <f>IF(Z18&gt;0, (R18*SUMPRODUCT(K18:$K$98, X18:$X$98)-K18*$AZ$3)/Z18, 0)</f>
        <v>2828.0197161259453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500000</v>
      </c>
      <c r="S19">
        <f t="shared" si="1"/>
        <v>3042.3477965840548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2362.1763496539738</v>
      </c>
      <c r="AC19">
        <f t="shared" si="2"/>
        <v>2510.0168095440226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-948.37921058420579</v>
      </c>
      <c r="AI19">
        <f t="shared" si="6"/>
        <v>-958.69203877384552</v>
      </c>
      <c r="AJ19">
        <f t="shared" si="7"/>
        <v>-147.84045989004881</v>
      </c>
      <c r="AK19">
        <f t="shared" si="22"/>
        <v>165.35234447577818</v>
      </c>
      <c r="AL19">
        <f t="shared" si="8"/>
        <v>-941.18015418811615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-242.75607368829466</v>
      </c>
      <c r="AR19">
        <f t="shared" si="9"/>
        <v>-245.39584230827182</v>
      </c>
      <c r="AS19">
        <f t="shared" si="9"/>
        <v>-37.842636336442013</v>
      </c>
      <c r="AT19">
        <f t="shared" si="9"/>
        <v>42.325143225532855</v>
      </c>
      <c r="AU19">
        <f t="shared" si="9"/>
        <v>-240.91333541918101</v>
      </c>
      <c r="AW19">
        <v>16</v>
      </c>
      <c r="AX19">
        <f>IF(Z19&gt;0, (R19*SUMPRODUCT(K19:$K$98, X19:$X$98)-K19*$AZ$3)/Z19, 0)</f>
        <v>3042.3477965840548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500000</v>
      </c>
      <c r="S20">
        <f t="shared" si="1"/>
        <v>3236.818981572108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2510.0168095440226</v>
      </c>
      <c r="AC20">
        <f t="shared" si="2"/>
        <v>2637.5092202940009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-964.9622584157803</v>
      </c>
      <c r="AI20">
        <f t="shared" si="6"/>
        <v>-975.14783426706322</v>
      </c>
      <c r="AJ20">
        <f t="shared" si="7"/>
        <v>-127.49241074997826</v>
      </c>
      <c r="AK20">
        <f t="shared" si="22"/>
        <v>175.70117666808162</v>
      </c>
      <c r="AL20">
        <f t="shared" si="8"/>
        <v>-926.93906834895984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-220.53645247756913</v>
      </c>
      <c r="AR20">
        <f t="shared" si="9"/>
        <v>-222.86430597141558</v>
      </c>
      <c r="AS20">
        <f t="shared" si="9"/>
        <v>-29.137641124714794</v>
      </c>
      <c r="AT20">
        <f t="shared" si="9"/>
        <v>40.155471222396244</v>
      </c>
      <c r="AU20">
        <f t="shared" si="9"/>
        <v>-211.84647587373411</v>
      </c>
      <c r="AW20">
        <v>17</v>
      </c>
      <c r="AX20">
        <f>IF(Z20&gt;0, (R20*SUMPRODUCT(K20:$K$98, X20:$X$98)-K20*$AZ$3)/Z20, 0)</f>
        <v>3236.818981572108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500000</v>
      </c>
      <c r="S21">
        <f t="shared" si="1"/>
        <v>3414.2630346449246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2637.5092202940009</v>
      </c>
      <c r="AC21">
        <f t="shared" si="2"/>
        <v>2747.5517717791754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-984.99285331404144</v>
      </c>
      <c r="AI21">
        <f t="shared" si="6"/>
        <v>-995.05194858547873</v>
      </c>
      <c r="AJ21">
        <f t="shared" si="7"/>
        <v>-110.0425514851745</v>
      </c>
      <c r="AK21">
        <f t="shared" si="22"/>
        <v>184.62564542058007</v>
      </c>
      <c r="AL21">
        <f t="shared" si="8"/>
        <v>-920.46885465007324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-200.99493500830562</v>
      </c>
      <c r="AR21">
        <f t="shared" si="9"/>
        <v>-203.04756634824111</v>
      </c>
      <c r="AS21">
        <f t="shared" si="9"/>
        <v>-22.454980672696291</v>
      </c>
      <c r="AT21">
        <f t="shared" si="9"/>
        <v>37.674201876005597</v>
      </c>
      <c r="AU21">
        <f t="shared" si="9"/>
        <v>-187.82834514493183</v>
      </c>
      <c r="AW21">
        <v>18</v>
      </c>
      <c r="AX21">
        <f>IF(Z21&gt;0, (R21*SUMPRODUCT(K21:$K$98, X21:$X$98)-K21*$AZ$3)/Z21, 0)</f>
        <v>3414.2630346449246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500000</v>
      </c>
      <c r="S22">
        <f t="shared" si="1"/>
        <v>3575.9852610576031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2747.5517717791754</v>
      </c>
      <c r="AC22">
        <f t="shared" si="2"/>
        <v>2841.7166617376042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-1006.7870826152032</v>
      </c>
      <c r="AI22">
        <f t="shared" si="6"/>
        <v>-1016.7204172568606</v>
      </c>
      <c r="AJ22">
        <f t="shared" si="7"/>
        <v>-94.16488995842883</v>
      </c>
      <c r="AK22">
        <f t="shared" si="22"/>
        <v>192.32862402454231</v>
      </c>
      <c r="AL22">
        <f t="shared" si="8"/>
        <v>-918.55668319074721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-183.4305406711114</v>
      </c>
      <c r="AR22">
        <f t="shared" si="9"/>
        <v>-185.24033439557329</v>
      </c>
      <c r="AS22">
        <f t="shared" si="9"/>
        <v>-17.156275617326319</v>
      </c>
      <c r="AT22">
        <f t="shared" si="9"/>
        <v>35.041116538477091</v>
      </c>
      <c r="AU22">
        <f t="shared" si="9"/>
        <v>-167.35549347442253</v>
      </c>
      <c r="AW22">
        <v>19</v>
      </c>
      <c r="AX22">
        <f>IF(Z22&gt;0, (R22*SUMPRODUCT(K22:$K$98, X22:$X$98)-K22*$AZ$3)/Z22, 0)</f>
        <v>3575.9852610576031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500000</v>
      </c>
      <c r="S23">
        <f t="shared" si="1"/>
        <v>3723.6859341809832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2841.7166617376042</v>
      </c>
      <c r="AC23">
        <f t="shared" si="2"/>
        <v>2921.821679072506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-1030.8206771032062</v>
      </c>
      <c r="AI23">
        <f t="shared" si="6"/>
        <v>-1040.6289078815196</v>
      </c>
      <c r="AJ23">
        <f t="shared" si="7"/>
        <v>-80.105017334901731</v>
      </c>
      <c r="AK23">
        <f t="shared" si="22"/>
        <v>198.92016632163231</v>
      </c>
      <c r="AL23">
        <f t="shared" si="8"/>
        <v>-921.81375889478898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-167.68688998844962</v>
      </c>
      <c r="AR23">
        <f t="shared" si="9"/>
        <v>-169.28242619764393</v>
      </c>
      <c r="AS23">
        <f t="shared" si="9"/>
        <v>-13.030938870093738</v>
      </c>
      <c r="AT23">
        <f t="shared" si="9"/>
        <v>32.358978421151726</v>
      </c>
      <c r="AU23">
        <f t="shared" si="9"/>
        <v>-149.95438664658593</v>
      </c>
      <c r="AW23">
        <v>20</v>
      </c>
      <c r="AX23">
        <f>IF(Z23&gt;0, (R23*SUMPRODUCT(K23:$K$98, X23:$X$98)-K23*$AZ$3)/Z23, 0)</f>
        <v>3723.6859341809832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500000</v>
      </c>
      <c r="S24">
        <f t="shared" si="1"/>
        <v>3858.8313817325229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2921.821679072506</v>
      </c>
      <c r="AC24">
        <f t="shared" si="2"/>
        <v>2989.4343944465691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-1056.2338563350099</v>
      </c>
      <c r="AI24">
        <f t="shared" si="6"/>
        <v>-1065.9175989591317</v>
      </c>
      <c r="AJ24">
        <f t="shared" si="7"/>
        <v>-67.6127153740631</v>
      </c>
      <c r="AK24">
        <f t="shared" si="22"/>
        <v>204.52751753507545</v>
      </c>
      <c r="AL24">
        <f t="shared" si="8"/>
        <v>-929.00279679811933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-153.41154729870055</v>
      </c>
      <c r="AR24">
        <f t="shared" si="9"/>
        <v>-154.81805205207374</v>
      </c>
      <c r="AS24">
        <f t="shared" si="9"/>
        <v>-9.8203359231383587</v>
      </c>
      <c r="AT24">
        <f t="shared" si="9"/>
        <v>29.706378698266324</v>
      </c>
      <c r="AU24">
        <f t="shared" si="9"/>
        <v>-134.93200927694576</v>
      </c>
      <c r="AW24">
        <v>21</v>
      </c>
      <c r="AX24">
        <f>IF(Z24&gt;0, (R24*SUMPRODUCT(K24:$K$98, X24:$X$98)-K24*$AZ$3)/Z24, 0)</f>
        <v>3858.8313817325229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500000</v>
      </c>
      <c r="S25">
        <f t="shared" si="1"/>
        <v>3983.0029159035739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2989.4343944465691</v>
      </c>
      <c r="AC25">
        <f t="shared" si="2"/>
        <v>3046.1117805072545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-1087.3615068324061</v>
      </c>
      <c r="AI25">
        <f t="shared" si="6"/>
        <v>-1096.921227992616</v>
      </c>
      <c r="AJ25">
        <f t="shared" si="7"/>
        <v>-56.677386060685421</v>
      </c>
      <c r="AK25">
        <f t="shared" si="22"/>
        <v>209.26040761125986</v>
      </c>
      <c r="AL25">
        <f t="shared" si="8"/>
        <v>-944.3382064420415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-141.01129403887373</v>
      </c>
      <c r="AR25">
        <f t="shared" si="9"/>
        <v>-142.25101849387946</v>
      </c>
      <c r="AS25">
        <f t="shared" si="9"/>
        <v>-7.3500409026249427</v>
      </c>
      <c r="AT25">
        <f t="shared" si="9"/>
        <v>27.137323404362508</v>
      </c>
      <c r="AU25">
        <f t="shared" si="9"/>
        <v>-122.46373599214188</v>
      </c>
      <c r="AW25">
        <v>22</v>
      </c>
      <c r="AX25">
        <f>IF(Z25&gt;0, (R25*SUMPRODUCT(K25:$K$98, X25:$X$98)-K25*$AZ$3)/Z25, 0)</f>
        <v>3983.0029159035739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500000</v>
      </c>
      <c r="S26">
        <f t="shared" si="1"/>
        <v>4096.9048547023267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3046.1117805072545</v>
      </c>
      <c r="AC26">
        <f t="shared" si="2"/>
        <v>3092.6798912535473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-1123.9383287500966</v>
      </c>
      <c r="AI26">
        <f t="shared" si="6"/>
        <v>-1133.3743542404854</v>
      </c>
      <c r="AJ26">
        <f t="shared" si="7"/>
        <v>-46.568110746292859</v>
      </c>
      <c r="AK26">
        <f t="shared" si="22"/>
        <v>213.22782463550783</v>
      </c>
      <c r="AL26">
        <f t="shared" si="8"/>
        <v>-966.71464035127042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-130.13808224992104</v>
      </c>
      <c r="AR26">
        <f t="shared" si="9"/>
        <v>-131.23065666434303</v>
      </c>
      <c r="AS26">
        <f t="shared" si="9"/>
        <v>-5.3920081480484621</v>
      </c>
      <c r="AT26">
        <f t="shared" si="9"/>
        <v>24.689130596023439</v>
      </c>
      <c r="AU26">
        <f t="shared" si="9"/>
        <v>-111.93353421636806</v>
      </c>
      <c r="AW26">
        <v>23</v>
      </c>
      <c r="AX26">
        <f>IF(Z26&gt;0, (R26*SUMPRODUCT(K26:$K$98, X26:$X$98)-K26*$AZ$3)/Z26, 0)</f>
        <v>4096.9048547023267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500000</v>
      </c>
      <c r="S27">
        <f t="shared" si="1"/>
        <v>4204.2794627451885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3092.6798912535473</v>
      </c>
      <c r="AC27">
        <f t="shared" si="2"/>
        <v>3130.0234204189524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-1424.0589235791449</v>
      </c>
      <c r="AI27">
        <f t="shared" si="6"/>
        <v>-1433.3649873415404</v>
      </c>
      <c r="AJ27">
        <f t="shared" si="7"/>
        <v>-37.343529165405016</v>
      </c>
      <c r="AK27">
        <f t="shared" si="22"/>
        <v>216.48759238774832</v>
      </c>
      <c r="AL27">
        <f t="shared" si="8"/>
        <v>-1254.2209241191972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-147.2217099278443</v>
      </c>
      <c r="AR27">
        <f t="shared" si="9"/>
        <v>-148.18378712641555</v>
      </c>
      <c r="AS27">
        <f t="shared" si="9"/>
        <v>-3.8606395616365807</v>
      </c>
      <c r="AT27">
        <f t="shared" si="9"/>
        <v>22.380867112845383</v>
      </c>
      <c r="AU27">
        <f t="shared" si="9"/>
        <v>-129.66355957520676</v>
      </c>
      <c r="AW27">
        <v>24</v>
      </c>
      <c r="AX27">
        <f>IF(Z27&gt;0, (R27*SUMPRODUCT(K27:$K$98, X27:$X$98)-K27*$AZ$3)/Z27, 0)</f>
        <v>4204.2794627451885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500000</v>
      </c>
      <c r="S28">
        <f t="shared" si="1"/>
        <v>4270.1105056988035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3130.0234204189524</v>
      </c>
      <c r="AC28">
        <f t="shared" si="2"/>
        <v>3132.3388635405063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-1745.2067118000448</v>
      </c>
      <c r="AI28">
        <f t="shared" si="6"/>
        <v>-1754.3760847570213</v>
      </c>
      <c r="AJ28">
        <f t="shared" si="7"/>
        <v>-2.3154431215539262</v>
      </c>
      <c r="AK28">
        <f t="shared" si="22"/>
        <v>219.1016394293267</v>
      </c>
      <c r="AL28">
        <f t="shared" si="8"/>
        <v>-1537.5898884492485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-161.09154616486927</v>
      </c>
      <c r="AR28">
        <f t="shared" si="9"/>
        <v>-161.93792639995223</v>
      </c>
      <c r="AS28">
        <f t="shared" si="9"/>
        <v>-0.21372729659239886</v>
      </c>
      <c r="AT28">
        <f t="shared" si="9"/>
        <v>20.224207037642806</v>
      </c>
      <c r="AU28">
        <f t="shared" si="9"/>
        <v>-141.92744665890183</v>
      </c>
      <c r="AW28">
        <v>25</v>
      </c>
      <c r="AX28">
        <f>IF(Z28&gt;0, (R28*SUMPRODUCT(K28:$K$98, X28:$X$98)-K28*$AZ$3)/Z28, 0)</f>
        <v>4270.1105056988035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500000</v>
      </c>
      <c r="S29">
        <f t="shared" si="1"/>
        <v>4299.9026311196985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3132.3388635405063</v>
      </c>
      <c r="AC29">
        <f t="shared" si="2"/>
        <v>3104.7626325983174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-2080.0832585376925</v>
      </c>
      <c r="AI29">
        <f t="shared" si="6"/>
        <v>-2089.108935683636</v>
      </c>
      <c r="AJ29">
        <f t="shared" si="7"/>
        <v>27.576230942188886</v>
      </c>
      <c r="AK29">
        <f t="shared" si="22"/>
        <v>219.26372044783545</v>
      </c>
      <c r="AL29">
        <f t="shared" si="8"/>
        <v>-1842.2689842936115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-171.43068927219124</v>
      </c>
      <c r="AR29">
        <f t="shared" si="9"/>
        <v>-172.1745431770417</v>
      </c>
      <c r="AS29">
        <f t="shared" si="9"/>
        <v>2.2727033923016906</v>
      </c>
      <c r="AT29">
        <f t="shared" si="9"/>
        <v>18.070685668218101</v>
      </c>
      <c r="AU29">
        <f t="shared" si="9"/>
        <v>-151.8311541165219</v>
      </c>
      <c r="AW29">
        <v>26</v>
      </c>
      <c r="AX29">
        <f>IF(Z29&gt;0, (R29*SUMPRODUCT(K29:$K$98, X29:$X$98)-K29*$AZ$3)/Z29, 0)</f>
        <v>4299.9026311196985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500000</v>
      </c>
      <c r="S30">
        <f t="shared" si="1"/>
        <v>4299.8282132266004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3104.7626325983174</v>
      </c>
      <c r="AC30">
        <f t="shared" si="2"/>
        <v>3052.5420462035154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-2455.8845852486847</v>
      </c>
      <c r="AI30">
        <f t="shared" si="6"/>
        <v>-2464.7586085085377</v>
      </c>
      <c r="AJ30">
        <f t="shared" si="7"/>
        <v>52.220586394802012</v>
      </c>
      <c r="AK30">
        <f t="shared" si="22"/>
        <v>217.33338428188225</v>
      </c>
      <c r="AL30">
        <f t="shared" si="8"/>
        <v>-2195.2046378318532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-180.71649016506629</v>
      </c>
      <c r="AR30">
        <f t="shared" si="9"/>
        <v>-181.36948597227823</v>
      </c>
      <c r="AS30">
        <f t="shared" si="9"/>
        <v>3.8426565907512398</v>
      </c>
      <c r="AT30">
        <f t="shared" si="9"/>
        <v>15.992496813175876</v>
      </c>
      <c r="AU30">
        <f t="shared" si="9"/>
        <v>-161.53433256835109</v>
      </c>
      <c r="AW30">
        <v>27</v>
      </c>
      <c r="AX30">
        <f>IF(Z30&gt;0, (R30*SUMPRODUCT(K30:$K$98, X30:$X$98)-K30*$AZ$3)/Z30, 0)</f>
        <v>4299.8282132266004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500000</v>
      </c>
      <c r="S31">
        <f t="shared" si="1"/>
        <v>4272.4902601318408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3052.5420462035154</v>
      </c>
      <c r="AC31">
        <f t="shared" si="2"/>
        <v>2978.2631478932612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-2871.8316401265797</v>
      </c>
      <c r="AI31">
        <f t="shared" si="6"/>
        <v>-2880.545127362831</v>
      </c>
      <c r="AJ31">
        <f t="shared" si="7"/>
        <v>74.278898310254135</v>
      </c>
      <c r="AK31">
        <f t="shared" si="22"/>
        <v>213.6779432342461</v>
      </c>
      <c r="AL31">
        <f t="shared" si="8"/>
        <v>-2592.5882858183309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-188.68213567889146</v>
      </c>
      <c r="AR31">
        <f t="shared" si="9"/>
        <v>-189.25462027651716</v>
      </c>
      <c r="AS31">
        <f t="shared" si="9"/>
        <v>4.8801959603858318</v>
      </c>
      <c r="AT31">
        <f t="shared" si="9"/>
        <v>14.038848974842221</v>
      </c>
      <c r="AU31">
        <f t="shared" si="9"/>
        <v>-170.33557534128911</v>
      </c>
      <c r="AW31">
        <v>28</v>
      </c>
      <c r="AX31">
        <f>IF(Z31&gt;0, (R31*SUMPRODUCT(K31:$K$98, X31:$X$98)-K31*$AZ$3)/Z31, 0)</f>
        <v>4272.4902601318408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500000</v>
      </c>
      <c r="S32">
        <f t="shared" si="1"/>
        <v>4220.5134431690331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2978.2631478932612</v>
      </c>
      <c r="AC32">
        <f t="shared" si="2"/>
        <v>2884.6145763704531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-3316.6951593563035</v>
      </c>
      <c r="AI32">
        <f t="shared" si="6"/>
        <v>-3325.2385943412082</v>
      </c>
      <c r="AJ32">
        <f t="shared" si="7"/>
        <v>93.648571522808197</v>
      </c>
      <c r="AK32">
        <f t="shared" si="22"/>
        <v>208.4784203525283</v>
      </c>
      <c r="AL32">
        <f t="shared" si="8"/>
        <v>-3023.1116024658718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-194.56259120709927</v>
      </c>
      <c r="AR32">
        <f t="shared" si="9"/>
        <v>-195.06376263486325</v>
      </c>
      <c r="AS32">
        <f t="shared" si="9"/>
        <v>5.4935735311463247</v>
      </c>
      <c r="AT32">
        <f t="shared" si="9"/>
        <v>12.229674337156439</v>
      </c>
      <c r="AU32">
        <f t="shared" si="9"/>
        <v>-177.34051476656049</v>
      </c>
      <c r="AW32">
        <v>29</v>
      </c>
      <c r="AX32">
        <f>IF(Z32&gt;0, (R32*SUMPRODUCT(K32:$K$98, X32:$X$98)-K32*$AZ$3)/Z32, 0)</f>
        <v>4220.5134431690331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500000</v>
      </c>
      <c r="S33">
        <f t="shared" si="1"/>
        <v>4147.6557717891546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2884.6145763704531</v>
      </c>
      <c r="AC33">
        <f t="shared" si="2"/>
        <v>2774.9033817312848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-3805.3580321435293</v>
      </c>
      <c r="AI33">
        <f t="shared" si="6"/>
        <v>-3813.7208988277812</v>
      </c>
      <c r="AJ33">
        <f t="shared" si="7"/>
        <v>109.7111946391683</v>
      </c>
      <c r="AK33">
        <f t="shared" si="22"/>
        <v>201.92302034593175</v>
      </c>
      <c r="AL33">
        <f t="shared" si="8"/>
        <v>-3502.0866838426809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-199.31100829928798</v>
      </c>
      <c r="AR33">
        <f t="shared" si="9"/>
        <v>-199.74902526826472</v>
      </c>
      <c r="AS33">
        <f t="shared" si="9"/>
        <v>5.7462789678517465</v>
      </c>
      <c r="AT33">
        <f t="shared" si="9"/>
        <v>10.576003741050176</v>
      </c>
      <c r="AU33">
        <f t="shared" si="9"/>
        <v>-183.42674255936279</v>
      </c>
      <c r="AW33">
        <v>30</v>
      </c>
      <c r="AX33">
        <f>IF(Z33&gt;0, (R33*SUMPRODUCT(K33:$K$98, X33:$X$98)-K33*$AZ$3)/Z33, 0)</f>
        <v>4147.6557717891546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500000</v>
      </c>
      <c r="S34">
        <f t="shared" si="1"/>
        <v>4056.1537956505922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2774.9033817312848</v>
      </c>
      <c r="AC34">
        <f t="shared" si="2"/>
        <v>2651.3525489390786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-4338.6505525845969</v>
      </c>
      <c r="AI34">
        <f t="shared" si="6"/>
        <v>-4346.8213243381915</v>
      </c>
      <c r="AJ34">
        <f t="shared" si="7"/>
        <v>123.55083279220617</v>
      </c>
      <c r="AK34">
        <f t="shared" si="22"/>
        <v>194.24323672118996</v>
      </c>
      <c r="AL34">
        <f t="shared" si="8"/>
        <v>-4029.0272548247954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-202.89549840681133</v>
      </c>
      <c r="AR34">
        <f t="shared" si="9"/>
        <v>-203.27760173300021</v>
      </c>
      <c r="AS34">
        <f t="shared" si="9"/>
        <v>5.7778121317048594</v>
      </c>
      <c r="AT34">
        <f t="shared" si="9"/>
        <v>9.0837180475897785</v>
      </c>
      <c r="AU34">
        <f t="shared" ref="AU34:AU97" si="23">AL34*$K34</f>
        <v>-188.41607155370559</v>
      </c>
      <c r="AW34">
        <v>31</v>
      </c>
      <c r="AX34">
        <f>IF(Z34&gt;0, (R34*SUMPRODUCT(K34:$K$98, X34:$X$98)-K34*$AZ$3)/Z34, 0)</f>
        <v>4056.1537956505922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500000</v>
      </c>
      <c r="S35">
        <f t="shared" si="1"/>
        <v>3947.4637071391262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2651.3525489390786</v>
      </c>
      <c r="AC35">
        <f t="shared" si="2"/>
        <v>2516.1000643778752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-4864.2463916801389</v>
      </c>
      <c r="AI35">
        <f t="shared" ref="AI35:AI66" si="25">SUM(AE35:AH35)</f>
        <v>-4872.2138495564059</v>
      </c>
      <c r="AJ35">
        <f t="shared" si="7"/>
        <v>135.25248456120335</v>
      </c>
      <c r="AK35">
        <f t="shared" si="22"/>
        <v>185.59467842573551</v>
      </c>
      <c r="AL35">
        <f t="shared" ref="AL35:AL98" si="26">SUM(AI35:AK35)</f>
        <v>-4551.3666865694668</v>
      </c>
      <c r="AN35">
        <f t="shared" ref="AN35:AT66" si="27">AE35*$K35</f>
        <v>0</v>
      </c>
      <c r="AO35">
        <f t="shared" si="27"/>
        <v>0</v>
      </c>
      <c r="AP35">
        <f t="shared" si="27"/>
        <v>-0.33267448460555527</v>
      </c>
      <c r="AQ35">
        <f t="shared" si="27"/>
        <v>-203.1025060285377</v>
      </c>
      <c r="AR35">
        <f t="shared" si="27"/>
        <v>-203.43518051314328</v>
      </c>
      <c r="AS35">
        <f t="shared" si="27"/>
        <v>5.6473534334016682</v>
      </c>
      <c r="AT35">
        <f t="shared" si="27"/>
        <v>7.7493492842593197</v>
      </c>
      <c r="AU35">
        <f t="shared" si="23"/>
        <v>-190.03847779548227</v>
      </c>
      <c r="AW35">
        <v>32</v>
      </c>
      <c r="AX35">
        <f>IF(Z35&gt;0, (R35*SUMPRODUCT(K35:$K$98, X35:$X$98)-K35*$AZ$3)/Z35, 0)</f>
        <v>3947.4637071391262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500000</v>
      </c>
      <c r="S36">
        <f t="shared" si="1"/>
        <v>3826.6269449103943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2516.1000643778752</v>
      </c>
      <c r="AC36">
        <f t="shared" si="2"/>
        <v>2373.393106425774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-5395.7731333942056</v>
      </c>
      <c r="AI36">
        <f t="shared" si="25"/>
        <v>-5403.526022363375</v>
      </c>
      <c r="AJ36">
        <f t="shared" si="7"/>
        <v>142.70695795210122</v>
      </c>
      <c r="AK36">
        <f t="shared" si="22"/>
        <v>176.12700450645127</v>
      </c>
      <c r="AL36">
        <f t="shared" si="26"/>
        <v>-5084.6920599048226</v>
      </c>
      <c r="AN36">
        <f t="shared" si="27"/>
        <v>0</v>
      </c>
      <c r="AO36">
        <f t="shared" si="27"/>
        <v>0</v>
      </c>
      <c r="AP36">
        <f t="shared" si="27"/>
        <v>-0.2890315543190119</v>
      </c>
      <c r="AQ36">
        <f t="shared" si="27"/>
        <v>-201.15710436451337</v>
      </c>
      <c r="AR36">
        <f t="shared" si="27"/>
        <v>-201.4461359188324</v>
      </c>
      <c r="AS36">
        <f t="shared" si="27"/>
        <v>5.3201863244860412</v>
      </c>
      <c r="AT36">
        <f t="shared" si="27"/>
        <v>6.5661022713582167</v>
      </c>
      <c r="AU36">
        <f t="shared" si="23"/>
        <v>-189.55984732298813</v>
      </c>
      <c r="AW36">
        <v>33</v>
      </c>
      <c r="AX36">
        <f>IF(Z36&gt;0, (R36*SUMPRODUCT(K36:$K$98, X36:$X$98)-K36*$AZ$3)/Z36, 0)</f>
        <v>3826.6269449103943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500000</v>
      </c>
      <c r="S37">
        <f t="shared" si="1"/>
        <v>3697.1484749540114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2373.393106425774</v>
      </c>
      <c r="AC37">
        <f t="shared" si="2"/>
        <v>2226.1605985580786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-5949.8647058770084</v>
      </c>
      <c r="AI37">
        <f t="shared" si="25"/>
        <v>-5957.3913193388389</v>
      </c>
      <c r="AJ37">
        <f t="shared" si="7"/>
        <v>147.2325078676954</v>
      </c>
      <c r="AK37">
        <f t="shared" si="22"/>
        <v>166.13751744980419</v>
      </c>
      <c r="AL37">
        <f t="shared" si="26"/>
        <v>-5644.0212940213387</v>
      </c>
      <c r="AN37">
        <f t="shared" si="27"/>
        <v>0</v>
      </c>
      <c r="AO37">
        <f t="shared" si="27"/>
        <v>0</v>
      </c>
      <c r="AP37">
        <f t="shared" si="27"/>
        <v>-0.25053204547849944</v>
      </c>
      <c r="AQ37">
        <f t="shared" si="27"/>
        <v>-198.04813713937102</v>
      </c>
      <c r="AR37">
        <f t="shared" si="27"/>
        <v>-198.29866918484953</v>
      </c>
      <c r="AS37">
        <f t="shared" si="27"/>
        <v>4.9008045310261918</v>
      </c>
      <c r="AT37">
        <f t="shared" si="27"/>
        <v>5.5300796684323164</v>
      </c>
      <c r="AU37">
        <f t="shared" si="23"/>
        <v>-187.86778498539098</v>
      </c>
      <c r="AW37">
        <v>34</v>
      </c>
      <c r="AX37">
        <f>IF(Z37&gt;0, (R37*SUMPRODUCT(K37:$K$98, X37:$X$98)-K37*$AZ$3)/Z37, 0)</f>
        <v>3697.1484749540114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500000</v>
      </c>
      <c r="S38">
        <f t="shared" si="1"/>
        <v>3561.7606005808084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2226.1605985580786</v>
      </c>
      <c r="AC38">
        <f t="shared" si="2"/>
        <v>2076.2594225765806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-6588.5680133083442</v>
      </c>
      <c r="AI38">
        <f t="shared" si="25"/>
        <v>-6595.8546464352239</v>
      </c>
      <c r="AJ38">
        <f t="shared" si="7"/>
        <v>149.901175981498</v>
      </c>
      <c r="AK38">
        <f t="shared" si="22"/>
        <v>155.83124189906553</v>
      </c>
      <c r="AL38">
        <f t="shared" si="26"/>
        <v>-6290.1222285546601</v>
      </c>
      <c r="AN38">
        <f t="shared" si="27"/>
        <v>0</v>
      </c>
      <c r="AO38">
        <f t="shared" si="27"/>
        <v>0</v>
      </c>
      <c r="AP38">
        <f t="shared" si="27"/>
        <v>-0.2165571626016394</v>
      </c>
      <c r="AQ38">
        <f t="shared" si="27"/>
        <v>-195.8108182099395</v>
      </c>
      <c r="AR38">
        <f t="shared" si="27"/>
        <v>-196.02737537254114</v>
      </c>
      <c r="AS38">
        <f t="shared" si="27"/>
        <v>4.4550305711772538</v>
      </c>
      <c r="AT38">
        <f t="shared" si="27"/>
        <v>4.6312708493397174</v>
      </c>
      <c r="AU38">
        <f t="shared" si="23"/>
        <v>-186.94107395202417</v>
      </c>
      <c r="AW38">
        <v>35</v>
      </c>
      <c r="AX38">
        <f>IF(Z38&gt;0, (R38*SUMPRODUCT(K38:$K$98, X38:$X$98)-K38*$AZ$3)/Z38, 0)</f>
        <v>3561.7606005808084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500000</v>
      </c>
      <c r="S39">
        <f t="shared" si="1"/>
        <v>3418.4286718217363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2076.2594225765806</v>
      </c>
      <c r="AC39">
        <f t="shared" si="2"/>
        <v>1923.4369625433142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-7217.1781057756398</v>
      </c>
      <c r="AI39">
        <f t="shared" si="25"/>
        <v>-7224.2114431186064</v>
      </c>
      <c r="AJ39">
        <f t="shared" si="7"/>
        <v>152.82246003326645</v>
      </c>
      <c r="AK39">
        <f t="shared" si="22"/>
        <v>145.33815958036067</v>
      </c>
      <c r="AL39">
        <f t="shared" si="26"/>
        <v>-6926.0508235049801</v>
      </c>
      <c r="AN39">
        <f t="shared" si="27"/>
        <v>0</v>
      </c>
      <c r="AO39">
        <f t="shared" si="27"/>
        <v>0</v>
      </c>
      <c r="AP39">
        <f t="shared" si="27"/>
        <v>-0.18663327376446542</v>
      </c>
      <c r="AQ39">
        <f t="shared" si="27"/>
        <v>-191.51158426505941</v>
      </c>
      <c r="AR39">
        <f t="shared" si="27"/>
        <v>-191.69821753882388</v>
      </c>
      <c r="AS39">
        <f t="shared" si="27"/>
        <v>4.0552236626712972</v>
      </c>
      <c r="AT39">
        <f t="shared" si="27"/>
        <v>3.8566238476404542</v>
      </c>
      <c r="AU39">
        <f t="shared" si="23"/>
        <v>-183.78637002851215</v>
      </c>
      <c r="AW39">
        <v>36</v>
      </c>
      <c r="AX39">
        <f>IF(Z39&gt;0, (R39*SUMPRODUCT(K39:$K$98, X39:$X$98)-K39*$AZ$3)/Z39, 0)</f>
        <v>3418.4286718217363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500000</v>
      </c>
      <c r="S40">
        <f t="shared" si="1"/>
        <v>3269.294603774903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1923.4369625433142</v>
      </c>
      <c r="AC40">
        <f t="shared" si="2"/>
        <v>1770.3078409359975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-7772.4814550116862</v>
      </c>
      <c r="AI40">
        <f t="shared" si="25"/>
        <v>-7779.250146944848</v>
      </c>
      <c r="AJ40">
        <f t="shared" si="7"/>
        <v>153.12912160731662</v>
      </c>
      <c r="AK40">
        <f t="shared" si="22"/>
        <v>134.640587378032</v>
      </c>
      <c r="AL40">
        <f t="shared" si="26"/>
        <v>-7491.4804379594989</v>
      </c>
      <c r="AN40">
        <f t="shared" si="27"/>
        <v>0</v>
      </c>
      <c r="AO40">
        <f t="shared" si="27"/>
        <v>0</v>
      </c>
      <c r="AP40">
        <f t="shared" si="27"/>
        <v>-0.16036675876977413</v>
      </c>
      <c r="AQ40">
        <f t="shared" si="27"/>
        <v>-184.14897159549037</v>
      </c>
      <c r="AR40">
        <f t="shared" si="27"/>
        <v>-184.30933835426012</v>
      </c>
      <c r="AS40">
        <f t="shared" si="27"/>
        <v>3.6280009709287544</v>
      </c>
      <c r="AT40">
        <f t="shared" si="27"/>
        <v>3.1899626707620201</v>
      </c>
      <c r="AU40">
        <f t="shared" si="23"/>
        <v>-177.49137471256935</v>
      </c>
      <c r="AW40">
        <v>37</v>
      </c>
      <c r="AX40">
        <f>IF(Z40&gt;0, (R40*SUMPRODUCT(K40:$K$98, X40:$X$98)-K40*$AZ$3)/Z40, 0)</f>
        <v>3269.294603774903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500000</v>
      </c>
      <c r="S41">
        <f t="shared" si="1"/>
        <v>3119.7315146122769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1770.3078409359975</v>
      </c>
      <c r="AC41">
        <f t="shared" si="2"/>
        <v>1620.4289252849221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-8333.7293881144706</v>
      </c>
      <c r="AI41">
        <f t="shared" si="25"/>
        <v>-8340.2220498935985</v>
      </c>
      <c r="AJ41">
        <f t="shared" si="7"/>
        <v>149.87891565107543</v>
      </c>
      <c r="AK41">
        <f t="shared" si="22"/>
        <v>123.92154886551984</v>
      </c>
      <c r="AL41">
        <f t="shared" si="26"/>
        <v>-8066.4215853770029</v>
      </c>
      <c r="AN41">
        <f t="shared" si="27"/>
        <v>0</v>
      </c>
      <c r="AO41">
        <f t="shared" si="27"/>
        <v>0</v>
      </c>
      <c r="AP41">
        <f t="shared" si="27"/>
        <v>-0.13734547652693746</v>
      </c>
      <c r="AQ41">
        <f t="shared" si="27"/>
        <v>-176.29133828237147</v>
      </c>
      <c r="AR41">
        <f t="shared" si="27"/>
        <v>-176.42868375889842</v>
      </c>
      <c r="AS41">
        <f t="shared" si="27"/>
        <v>3.1705318699359504</v>
      </c>
      <c r="AT41">
        <f t="shared" si="27"/>
        <v>2.6214308953544707</v>
      </c>
      <c r="AU41">
        <f t="shared" si="23"/>
        <v>-170.63672099360798</v>
      </c>
      <c r="AW41">
        <v>38</v>
      </c>
      <c r="AX41">
        <f>IF(Z41&gt;0, (R41*SUMPRODUCT(K41:$K$98, X41:$X$98)-K41*$AZ$3)/Z41, 0)</f>
        <v>3119.7315146122769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500000</v>
      </c>
      <c r="S42">
        <f t="shared" si="1"/>
        <v>2970.3273035165994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1620.4289252849221</v>
      </c>
      <c r="AC42">
        <f t="shared" si="2"/>
        <v>1474.7358512386345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-8864.7349836135345</v>
      </c>
      <c r="AI42">
        <f t="shared" si="25"/>
        <v>-8870.9411004002795</v>
      </c>
      <c r="AJ42">
        <f t="shared" si="7"/>
        <v>145.69307404628762</v>
      </c>
      <c r="AK42">
        <f t="shared" si="22"/>
        <v>113.43002476994455</v>
      </c>
      <c r="AL42">
        <f t="shared" si="26"/>
        <v>-8611.8180015840462</v>
      </c>
      <c r="AN42">
        <f t="shared" si="27"/>
        <v>0</v>
      </c>
      <c r="AO42">
        <f t="shared" si="27"/>
        <v>0</v>
      </c>
      <c r="AP42">
        <f t="shared" si="27"/>
        <v>-0.11721778266955792</v>
      </c>
      <c r="AQ42">
        <f t="shared" si="27"/>
        <v>-167.43232756297243</v>
      </c>
      <c r="AR42">
        <f t="shared" si="27"/>
        <v>-167.54954534564197</v>
      </c>
      <c r="AS42">
        <f t="shared" si="27"/>
        <v>2.7517721107812299</v>
      </c>
      <c r="AT42">
        <f t="shared" si="27"/>
        <v>2.1424050575526374</v>
      </c>
      <c r="AU42">
        <f t="shared" si="23"/>
        <v>-162.65536817730811</v>
      </c>
      <c r="AW42">
        <v>39</v>
      </c>
      <c r="AX42">
        <f>IF(Z42&gt;0, (R42*SUMPRODUCT(K42:$K$98, X42:$X$98)-K42*$AZ$3)/Z42, 0)</f>
        <v>2970.3273035165994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500000</v>
      </c>
      <c r="S43">
        <f t="shared" si="1"/>
        <v>2823.2624778135773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1474.7358512386345</v>
      </c>
      <c r="AC43">
        <f t="shared" si="2"/>
        <v>1334.6234024578796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-9400.3184594931008</v>
      </c>
      <c r="AI43">
        <f t="shared" si="25"/>
        <v>-9406.2275071504919</v>
      </c>
      <c r="AJ43">
        <f t="shared" si="7"/>
        <v>140.1124487807549</v>
      </c>
      <c r="AK43">
        <f t="shared" si="22"/>
        <v>103.23150958670442</v>
      </c>
      <c r="AL43">
        <f t="shared" si="26"/>
        <v>-9162.8835487830311</v>
      </c>
      <c r="AN43">
        <f t="shared" si="27"/>
        <v>0</v>
      </c>
      <c r="AO43">
        <f t="shared" si="27"/>
        <v>0</v>
      </c>
      <c r="AP43">
        <f t="shared" si="27"/>
        <v>-9.9649019077347301E-2</v>
      </c>
      <c r="AQ43">
        <f t="shared" si="27"/>
        <v>-158.52512415119043</v>
      </c>
      <c r="AR43">
        <f t="shared" si="27"/>
        <v>-158.62477317026779</v>
      </c>
      <c r="AS43">
        <f t="shared" si="27"/>
        <v>2.3628288162584439</v>
      </c>
      <c r="AT43">
        <f t="shared" si="27"/>
        <v>1.7408759016053135</v>
      </c>
      <c r="AU43">
        <f t="shared" si="23"/>
        <v>-154.52106845240399</v>
      </c>
      <c r="AW43">
        <v>40</v>
      </c>
      <c r="AX43">
        <f>IF(Z43&gt;0, (R43*SUMPRODUCT(K43:$K$98, X43:$X$98)-K43*$AZ$3)/Z43, 0)</f>
        <v>2823.2624778135773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500000</v>
      </c>
      <c r="S44">
        <f t="shared" si="1"/>
        <v>2679.3059850962391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1334.6234024578796</v>
      </c>
      <c r="AC44">
        <f t="shared" si="2"/>
        <v>1200.4910272193833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-9968.0656198435208</v>
      </c>
      <c r="AI44">
        <f t="shared" si="25"/>
        <v>-9973.666375383842</v>
      </c>
      <c r="AJ44">
        <f t="shared" si="7"/>
        <v>134.13237523849625</v>
      </c>
      <c r="AK44">
        <f t="shared" si="22"/>
        <v>93.423638172051582</v>
      </c>
      <c r="AL44">
        <f t="shared" si="26"/>
        <v>-9746.1103619732949</v>
      </c>
      <c r="AN44">
        <f t="shared" si="27"/>
        <v>0</v>
      </c>
      <c r="AO44">
        <f t="shared" si="27"/>
        <v>0</v>
      </c>
      <c r="AP44">
        <f t="shared" si="27"/>
        <v>-8.4330394078411502E-2</v>
      </c>
      <c r="AQ44">
        <f t="shared" si="27"/>
        <v>-150.08883995546236</v>
      </c>
      <c r="AR44">
        <f t="shared" si="27"/>
        <v>-150.17317034954078</v>
      </c>
      <c r="AS44">
        <f t="shared" si="27"/>
        <v>2.0196268130438648</v>
      </c>
      <c r="AT44">
        <f t="shared" si="27"/>
        <v>1.4066766825600201</v>
      </c>
      <c r="AU44">
        <f t="shared" si="23"/>
        <v>-146.74686685393689</v>
      </c>
      <c r="AW44">
        <v>41</v>
      </c>
      <c r="AX44">
        <f>IF(Z44&gt;0, (R44*SUMPRODUCT(K44:$K$98, X44:$X$98)-K44*$AZ$3)/Z44, 0)</f>
        <v>2679.3059850962391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500000</v>
      </c>
      <c r="S45">
        <f t="shared" si="1"/>
        <v>2536.9830744881856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1200.4910272193833</v>
      </c>
      <c r="AC45">
        <f t="shared" si="2"/>
        <v>1072.1814273645405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-10479.596094516308</v>
      </c>
      <c r="AI45">
        <f t="shared" si="25"/>
        <v>-10484.878852598862</v>
      </c>
      <c r="AJ45">
        <f t="shared" si="7"/>
        <v>128.30959985484287</v>
      </c>
      <c r="AK45">
        <f t="shared" si="22"/>
        <v>84.034371905356835</v>
      </c>
      <c r="AL45">
        <f t="shared" si="26"/>
        <v>-10272.534880838663</v>
      </c>
      <c r="AN45">
        <f t="shared" si="27"/>
        <v>0</v>
      </c>
      <c r="AO45">
        <f t="shared" si="27"/>
        <v>0</v>
      </c>
      <c r="AP45">
        <f t="shared" si="27"/>
        <v>-7.1019925621058091E-2</v>
      </c>
      <c r="AQ45">
        <f t="shared" si="27"/>
        <v>-140.88476578722506</v>
      </c>
      <c r="AR45">
        <f t="shared" si="27"/>
        <v>-140.95578571284611</v>
      </c>
      <c r="AS45">
        <f t="shared" si="27"/>
        <v>1.7249584583952855</v>
      </c>
      <c r="AT45">
        <f t="shared" si="27"/>
        <v>1.1297346478990618</v>
      </c>
      <c r="AU45">
        <f t="shared" si="23"/>
        <v>-138.10109260655176</v>
      </c>
      <c r="AW45">
        <v>42</v>
      </c>
      <c r="AX45">
        <f>IF(Z45&gt;0, (R45*SUMPRODUCT(K45:$K$98, X45:$X$98)-K45*$AZ$3)/Z45, 0)</f>
        <v>2536.9830744881856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500000</v>
      </c>
      <c r="S46">
        <f t="shared" si="1"/>
        <v>2397.4846349812938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1072.1814273645405</v>
      </c>
      <c r="AC46">
        <f t="shared" si="2"/>
        <v>950.7424116671549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-10918.074126988586</v>
      </c>
      <c r="AI46">
        <f t="shared" si="25"/>
        <v>-10923.031105637139</v>
      </c>
      <c r="AJ46">
        <f t="shared" si="7"/>
        <v>121.43901569738557</v>
      </c>
      <c r="AK46">
        <f t="shared" si="22"/>
        <v>75.052699915517834</v>
      </c>
      <c r="AL46">
        <f t="shared" si="26"/>
        <v>-10726.539390024236</v>
      </c>
      <c r="AN46">
        <f t="shared" si="27"/>
        <v>0</v>
      </c>
      <c r="AO46">
        <f t="shared" si="27"/>
        <v>0</v>
      </c>
      <c r="AP46">
        <f t="shared" si="27"/>
        <v>-5.9500212332277841E-2</v>
      </c>
      <c r="AQ46">
        <f t="shared" si="27"/>
        <v>-131.05316259629734</v>
      </c>
      <c r="AR46">
        <f t="shared" si="27"/>
        <v>-131.11266280862961</v>
      </c>
      <c r="AS46">
        <f t="shared" si="27"/>
        <v>1.4576716447073097</v>
      </c>
      <c r="AT46">
        <f t="shared" si="27"/>
        <v>0.90088174626017115</v>
      </c>
      <c r="AU46">
        <f t="shared" si="23"/>
        <v>-128.75410941766214</v>
      </c>
      <c r="AW46">
        <v>43</v>
      </c>
      <c r="AX46">
        <f>IF(Z46&gt;0, (R46*SUMPRODUCT(K46:$K$98, X46:$X$98)-K46*$AZ$3)/Z46, 0)</f>
        <v>2397.4846349812938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500000</v>
      </c>
      <c r="S47">
        <f t="shared" si="1"/>
        <v>2262.7990508675903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950.7424116671549</v>
      </c>
      <c r="AC47">
        <f t="shared" si="2"/>
        <v>837.0515259367852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-11337.039245315658</v>
      </c>
      <c r="AI47">
        <f t="shared" si="25"/>
        <v>-11341.663228196594</v>
      </c>
      <c r="AJ47">
        <f t="shared" si="7"/>
        <v>113.6908857303697</v>
      </c>
      <c r="AK47">
        <f t="shared" si="22"/>
        <v>66.55196881670085</v>
      </c>
      <c r="AL47">
        <f t="shared" si="26"/>
        <v>-11161.420373649524</v>
      </c>
      <c r="AN47">
        <f t="shared" si="27"/>
        <v>0</v>
      </c>
      <c r="AO47">
        <f t="shared" si="27"/>
        <v>0</v>
      </c>
      <c r="AP47">
        <f t="shared" si="27"/>
        <v>-4.9556390009283559E-2</v>
      </c>
      <c r="AQ47">
        <f t="shared" si="27"/>
        <v>-121.5019070913383</v>
      </c>
      <c r="AR47">
        <f t="shared" si="27"/>
        <v>-121.55146348134758</v>
      </c>
      <c r="AS47">
        <f t="shared" si="27"/>
        <v>1.2184538781455656</v>
      </c>
      <c r="AT47">
        <f t="shared" si="27"/>
        <v>0.71325422422380313</v>
      </c>
      <c r="AU47">
        <f t="shared" si="23"/>
        <v>-119.61975537897821</v>
      </c>
      <c r="AW47">
        <v>44</v>
      </c>
      <c r="AX47">
        <f>IF(Z47&gt;0, (R47*SUMPRODUCT(K47:$K$98, X47:$X$98)-K47*$AZ$3)/Z47, 0)</f>
        <v>2262.7990508675903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500000</v>
      </c>
      <c r="S48">
        <f t="shared" si="1"/>
        <v>2132.7715607145224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837.0515259367852</v>
      </c>
      <c r="AC48">
        <f t="shared" si="2"/>
        <v>731.05165176145408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-11724.360139281784</v>
      </c>
      <c r="AI48">
        <f t="shared" si="25"/>
        <v>-11728.644773330429</v>
      </c>
      <c r="AJ48">
        <f t="shared" si="7"/>
        <v>105.99987417533112</v>
      </c>
      <c r="AK48">
        <f t="shared" si="22"/>
        <v>58.593606815574972</v>
      </c>
      <c r="AL48">
        <f t="shared" si="26"/>
        <v>-11564.051292339522</v>
      </c>
      <c r="AN48">
        <f t="shared" si="27"/>
        <v>0</v>
      </c>
      <c r="AO48">
        <f t="shared" si="27"/>
        <v>0</v>
      </c>
      <c r="AP48">
        <f t="shared" si="27"/>
        <v>-4.0999556286416834E-2</v>
      </c>
      <c r="AQ48">
        <f t="shared" si="27"/>
        <v>-112.19010958585268</v>
      </c>
      <c r="AR48">
        <f t="shared" si="27"/>
        <v>-112.2311091421391</v>
      </c>
      <c r="AS48">
        <f t="shared" si="27"/>
        <v>1.0143101507069099</v>
      </c>
      <c r="AT48">
        <f t="shared" si="27"/>
        <v>0.56068076138715495</v>
      </c>
      <c r="AU48">
        <f t="shared" si="23"/>
        <v>-110.65611823004502</v>
      </c>
      <c r="AW48">
        <v>45</v>
      </c>
      <c r="AX48">
        <f>IF(Z48&gt;0, (R48*SUMPRODUCT(K48:$K$98, X48:$X$98)-K48*$AZ$3)/Z48, 0)</f>
        <v>2132.7715607145224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500000</v>
      </c>
      <c r="S49">
        <f t="shared" si="1"/>
        <v>2007.4439875918681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731.05165176145408</v>
      </c>
      <c r="AC49">
        <f t="shared" si="2"/>
        <v>632.70264299346479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-12082.393286442375</v>
      </c>
      <c r="AI49">
        <f t="shared" si="25"/>
        <v>-12086.333014318372</v>
      </c>
      <c r="AJ49">
        <f t="shared" si="7"/>
        <v>98.349008767989289</v>
      </c>
      <c r="AK49">
        <f t="shared" si="22"/>
        <v>51.173615623301792</v>
      </c>
      <c r="AL49">
        <f t="shared" si="26"/>
        <v>-11936.810389927081</v>
      </c>
      <c r="AN49">
        <f t="shared" si="27"/>
        <v>0</v>
      </c>
      <c r="AO49">
        <f t="shared" si="27"/>
        <v>0</v>
      </c>
      <c r="AP49">
        <f t="shared" si="27"/>
        <v>-3.3659962256829476E-2</v>
      </c>
      <c r="AQ49">
        <f t="shared" si="27"/>
        <v>-103.22867842513071</v>
      </c>
      <c r="AR49">
        <f t="shared" si="27"/>
        <v>-103.26233838738754</v>
      </c>
      <c r="AS49">
        <f t="shared" si="27"/>
        <v>0.84026715228125826</v>
      </c>
      <c r="AT49">
        <f t="shared" si="27"/>
        <v>0.43721343824792075</v>
      </c>
      <c r="AU49">
        <f t="shared" si="23"/>
        <v>-101.98485779685836</v>
      </c>
      <c r="AW49">
        <v>46</v>
      </c>
      <c r="AX49">
        <f>IF(Z49&gt;0, (R49*SUMPRODUCT(K49:$K$98, X49:$X$98)-K49*$AZ$3)/Z49, 0)</f>
        <v>2007.4439875918681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500000</v>
      </c>
      <c r="S50">
        <f t="shared" si="1"/>
        <v>1886.461310443618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632.70264299346479</v>
      </c>
      <c r="AC50">
        <f t="shared" si="2"/>
        <v>541.83209029856926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-12402.515496222699</v>
      </c>
      <c r="AI50">
        <f t="shared" si="25"/>
        <v>-12406.10576393253</v>
      </c>
      <c r="AJ50">
        <f t="shared" si="7"/>
        <v>90.870552694895537</v>
      </c>
      <c r="AK50">
        <f t="shared" si="22"/>
        <v>44.289185009542543</v>
      </c>
      <c r="AL50">
        <f t="shared" si="26"/>
        <v>-12270.946026228092</v>
      </c>
      <c r="AN50">
        <f t="shared" si="27"/>
        <v>0</v>
      </c>
      <c r="AO50">
        <f t="shared" si="27"/>
        <v>0</v>
      </c>
      <c r="AP50">
        <f t="shared" si="27"/>
        <v>-2.7387740847061685E-2</v>
      </c>
      <c r="AQ50">
        <f t="shared" si="27"/>
        <v>-94.610460198288933</v>
      </c>
      <c r="AR50">
        <f t="shared" si="27"/>
        <v>-94.637847939135995</v>
      </c>
      <c r="AS50">
        <f t="shared" si="27"/>
        <v>0.69319041057076847</v>
      </c>
      <c r="AT50">
        <f t="shared" si="27"/>
        <v>0.33785244427520772</v>
      </c>
      <c r="AU50">
        <f t="shared" si="23"/>
        <v>-93.606805084290016</v>
      </c>
      <c r="AW50">
        <v>47</v>
      </c>
      <c r="AX50">
        <f>IF(Z50&gt;0, (R50*SUMPRODUCT(K50:$K$98, X50:$X$98)-K50*$AZ$3)/Z50, 0)</f>
        <v>1886.461310443618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500000</v>
      </c>
      <c r="S51">
        <f t="shared" si="1"/>
        <v>1769.1355506305092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541.83209029856926</v>
      </c>
      <c r="AC51">
        <f t="shared" si="2"/>
        <v>458.25567093084726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-12660.593530915663</v>
      </c>
      <c r="AI51">
        <f t="shared" si="25"/>
        <v>-12663.831381110123</v>
      </c>
      <c r="AJ51">
        <f t="shared" si="7"/>
        <v>83.576419367721996</v>
      </c>
      <c r="AK51">
        <f t="shared" si="22"/>
        <v>37.928246320899852</v>
      </c>
      <c r="AL51">
        <f t="shared" si="26"/>
        <v>-12542.326715421501</v>
      </c>
      <c r="AN51">
        <f t="shared" si="27"/>
        <v>0</v>
      </c>
      <c r="AO51">
        <f t="shared" si="27"/>
        <v>0</v>
      </c>
      <c r="AP51">
        <f t="shared" si="27"/>
        <v>-2.2053021726887313E-2</v>
      </c>
      <c r="AQ51">
        <f t="shared" si="27"/>
        <v>-86.231396588473984</v>
      </c>
      <c r="AR51">
        <f t="shared" si="27"/>
        <v>-86.253449610200875</v>
      </c>
      <c r="AS51">
        <f t="shared" si="27"/>
        <v>0.56923961316222915</v>
      </c>
      <c r="AT51">
        <f t="shared" si="27"/>
        <v>0.25832956744219093</v>
      </c>
      <c r="AU51">
        <f t="shared" si="23"/>
        <v>-85.425880429596447</v>
      </c>
      <c r="AW51">
        <v>48</v>
      </c>
      <c r="AX51">
        <f>IF(Z51&gt;0, (R51*SUMPRODUCT(K51:$K$98, X51:$X$98)-K51*$AZ$3)/Z51, 0)</f>
        <v>1769.1355506305092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500000</v>
      </c>
      <c r="S52">
        <f t="shared" si="1"/>
        <v>1655.4107686900295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458.25567093084726</v>
      </c>
      <c r="AC52">
        <f t="shared" si="2"/>
        <v>381.87609651252234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-12877.07346586114</v>
      </c>
      <c r="AI52">
        <f t="shared" si="25"/>
        <v>-12879.957010717009</v>
      </c>
      <c r="AJ52">
        <f t="shared" si="7"/>
        <v>76.379574418324921</v>
      </c>
      <c r="AK52">
        <f t="shared" si="22"/>
        <v>32.077896965159312</v>
      </c>
      <c r="AL52">
        <f t="shared" si="26"/>
        <v>-12771.499539333525</v>
      </c>
      <c r="AN52">
        <f t="shared" si="27"/>
        <v>0</v>
      </c>
      <c r="AO52">
        <f t="shared" si="27"/>
        <v>0</v>
      </c>
      <c r="AP52">
        <f t="shared" si="27"/>
        <v>-1.7535576280161284E-2</v>
      </c>
      <c r="AQ52">
        <f t="shared" si="27"/>
        <v>-78.308788422778605</v>
      </c>
      <c r="AR52">
        <f t="shared" si="27"/>
        <v>-78.326323999058772</v>
      </c>
      <c r="AS52">
        <f t="shared" si="27"/>
        <v>0.46448379352679992</v>
      </c>
      <c r="AT52">
        <f t="shared" si="27"/>
        <v>0.19507392367931686</v>
      </c>
      <c r="AU52">
        <f t="shared" si="23"/>
        <v>-77.666766281852645</v>
      </c>
      <c r="AW52">
        <v>49</v>
      </c>
      <c r="AX52">
        <f>IF(Z52&gt;0, (R52*SUMPRODUCT(K52:$K$98, X52:$X$98)-K52*$AZ$3)/Z52, 0)</f>
        <v>1655.4107686900295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500000</v>
      </c>
      <c r="S53">
        <f t="shared" si="1"/>
        <v>1542.9671044106965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381.87609651252234</v>
      </c>
      <c r="AC53">
        <f t="shared" si="2"/>
        <v>312.36357788451977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-12966.653226643555</v>
      </c>
      <c r="AI53">
        <f t="shared" si="25"/>
        <v>-12969.183769720199</v>
      </c>
      <c r="AJ53">
        <f t="shared" si="7"/>
        <v>69.512518628002567</v>
      </c>
      <c r="AK53">
        <f t="shared" si="22"/>
        <v>26.731326755876566</v>
      </c>
      <c r="AL53">
        <f t="shared" si="26"/>
        <v>-12872.93992433632</v>
      </c>
      <c r="AN53">
        <f t="shared" si="27"/>
        <v>0</v>
      </c>
      <c r="AO53">
        <f t="shared" si="27"/>
        <v>0</v>
      </c>
      <c r="AP53">
        <f t="shared" si="27"/>
        <v>-1.3740073097258998E-2</v>
      </c>
      <c r="AQ53">
        <f t="shared" si="27"/>
        <v>-70.404951729628223</v>
      </c>
      <c r="AR53">
        <f t="shared" si="27"/>
        <v>-70.41869180272549</v>
      </c>
      <c r="AS53">
        <f t="shared" si="27"/>
        <v>0.37743166513879484</v>
      </c>
      <c r="AT53">
        <f t="shared" si="27"/>
        <v>0.1451429090468222</v>
      </c>
      <c r="AU53">
        <f t="shared" si="23"/>
        <v>-69.896117228539865</v>
      </c>
      <c r="AW53">
        <v>50</v>
      </c>
      <c r="AX53">
        <f>IF(Z53&gt;0, (R53*SUMPRODUCT(K53:$K$98, X53:$X$98)-K53*$AZ$3)/Z53, 0)</f>
        <v>1542.9671044106965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500000</v>
      </c>
      <c r="S54">
        <f t="shared" si="1"/>
        <v>1430.4457555964693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312.36357788451977</v>
      </c>
      <c r="AC54">
        <f t="shared" si="2"/>
        <v>249.81243847165578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-12889.718456151128</v>
      </c>
      <c r="AI54">
        <f t="shared" si="25"/>
        <v>-12891.901450835601</v>
      </c>
      <c r="AJ54">
        <f t="shared" si="7"/>
        <v>62.551139412863989</v>
      </c>
      <c r="AK54">
        <f t="shared" si="22"/>
        <v>21.865450451916384</v>
      </c>
      <c r="AL54">
        <f t="shared" si="26"/>
        <v>-12807.484860970821</v>
      </c>
      <c r="AN54">
        <f t="shared" si="27"/>
        <v>0</v>
      </c>
      <c r="AO54">
        <f t="shared" si="27"/>
        <v>0</v>
      </c>
      <c r="AP54">
        <f t="shared" si="27"/>
        <v>-1.0583028462926147E-2</v>
      </c>
      <c r="AQ54">
        <f t="shared" si="27"/>
        <v>-62.488588850325883</v>
      </c>
      <c r="AR54">
        <f t="shared" si="27"/>
        <v>-62.4991718787888</v>
      </c>
      <c r="AS54">
        <f t="shared" si="27"/>
        <v>0.3032442055415554</v>
      </c>
      <c r="AT54">
        <f t="shared" si="27"/>
        <v>0.10600240400634514</v>
      </c>
      <c r="AU54">
        <f t="shared" si="23"/>
        <v>-62.089925269240901</v>
      </c>
      <c r="AW54">
        <v>51</v>
      </c>
      <c r="AX54">
        <f>IF(Z54&gt;0, (R54*SUMPRODUCT(K54:$K$98, X54:$X$98)-K54*$AZ$3)/Z54, 0)</f>
        <v>1430.4457555964693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500000</v>
      </c>
      <c r="S55">
        <f t="shared" si="1"/>
        <v>1316.2474670808569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249.81243847165578</v>
      </c>
      <c r="AC55">
        <f t="shared" si="2"/>
        <v>194.33618204701241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-12624.535937237857</v>
      </c>
      <c r="AI55">
        <f t="shared" si="25"/>
        <v>-12626.381488577055</v>
      </c>
      <c r="AJ55">
        <f t="shared" si="7"/>
        <v>55.476256424643367</v>
      </c>
      <c r="AK55">
        <f t="shared" si="22"/>
        <v>17.486870693015906</v>
      </c>
      <c r="AL55">
        <f t="shared" si="26"/>
        <v>-12553.418361459397</v>
      </c>
      <c r="AN55">
        <f t="shared" si="27"/>
        <v>0</v>
      </c>
      <c r="AO55">
        <f t="shared" si="27"/>
        <v>0</v>
      </c>
      <c r="AP55">
        <f t="shared" si="27"/>
        <v>-7.9885028430703772E-3</v>
      </c>
      <c r="AQ55">
        <f t="shared" si="27"/>
        <v>-54.64553550207355</v>
      </c>
      <c r="AR55">
        <f t="shared" si="27"/>
        <v>-54.653524004916619</v>
      </c>
      <c r="AS55">
        <f t="shared" si="27"/>
        <v>0.24012999408818336</v>
      </c>
      <c r="AT55">
        <f t="shared" si="27"/>
        <v>7.5692240730746652E-2</v>
      </c>
      <c r="AU55">
        <f t="shared" si="23"/>
        <v>-54.337701770097695</v>
      </c>
      <c r="AW55">
        <v>52</v>
      </c>
      <c r="AX55">
        <f>IF(Z55&gt;0, (R55*SUMPRODUCT(K55:$K$98, X55:$X$98)-K55*$AZ$3)/Z55, 0)</f>
        <v>1316.2474670808569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500000</v>
      </c>
      <c r="S56">
        <f t="shared" si="1"/>
        <v>1196.5603166844683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194.33618204701241</v>
      </c>
      <c r="AC56">
        <f t="shared" si="2"/>
        <v>145.9516576392983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-12095.826157806696</v>
      </c>
      <c r="AI56">
        <f t="shared" si="25"/>
        <v>-12097.350857978558</v>
      </c>
      <c r="AJ56">
        <f t="shared" si="7"/>
        <v>48.38452440771411</v>
      </c>
      <c r="AK56">
        <f t="shared" si="22"/>
        <v>13.60353274329087</v>
      </c>
      <c r="AL56">
        <f t="shared" si="26"/>
        <v>-12035.362800827552</v>
      </c>
      <c r="AN56">
        <f t="shared" si="27"/>
        <v>0</v>
      </c>
      <c r="AO56">
        <f t="shared" si="27"/>
        <v>0</v>
      </c>
      <c r="AP56">
        <f t="shared" si="27"/>
        <v>-5.8925827470351867E-3</v>
      </c>
      <c r="AQ56">
        <f t="shared" si="27"/>
        <v>-46.747326355723771</v>
      </c>
      <c r="AR56">
        <f t="shared" si="27"/>
        <v>-46.753218938470802</v>
      </c>
      <c r="AS56">
        <f t="shared" si="27"/>
        <v>0.1869940195522807</v>
      </c>
      <c r="AT56">
        <f t="shared" si="27"/>
        <v>5.2574233164798048E-2</v>
      </c>
      <c r="AU56">
        <f t="shared" si="23"/>
        <v>-46.513650685753724</v>
      </c>
      <c r="AW56">
        <v>53</v>
      </c>
      <c r="AX56">
        <f>IF(Z56&gt;0, (R56*SUMPRODUCT(K56:$K$98, X56:$X$98)-K56*$AZ$3)/Z56, 0)</f>
        <v>1196.5603166844683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500000</v>
      </c>
      <c r="S57">
        <f t="shared" si="1"/>
        <v>1067.6542611803623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145.9516576392983</v>
      </c>
      <c r="AC57">
        <f t="shared" si="2"/>
        <v>104.79451976068103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-11301.134575646422</v>
      </c>
      <c r="AI57">
        <f t="shared" si="25"/>
        <v>-11302.361500452173</v>
      </c>
      <c r="AJ57">
        <f t="shared" si="7"/>
        <v>41.157137878617277</v>
      </c>
      <c r="AK57">
        <f t="shared" si="22"/>
        <v>10.216616034750881</v>
      </c>
      <c r="AL57">
        <f t="shared" si="26"/>
        <v>-11250.987746538804</v>
      </c>
      <c r="AN57">
        <f t="shared" si="27"/>
        <v>0</v>
      </c>
      <c r="AO57">
        <f t="shared" si="27"/>
        <v>0</v>
      </c>
      <c r="AP57">
        <f t="shared" si="27"/>
        <v>-4.2337105703209917E-3</v>
      </c>
      <c r="AQ57">
        <f t="shared" si="27"/>
        <v>-38.996467171618676</v>
      </c>
      <c r="AR57">
        <f t="shared" si="27"/>
        <v>-39.000700882188994</v>
      </c>
      <c r="AS57">
        <f t="shared" si="27"/>
        <v>0.14201963222524297</v>
      </c>
      <c r="AT57">
        <f t="shared" si="27"/>
        <v>3.5254153389409279E-2</v>
      </c>
      <c r="AU57">
        <f t="shared" si="23"/>
        <v>-38.823427096574335</v>
      </c>
      <c r="AW57">
        <v>54</v>
      </c>
      <c r="AX57">
        <f>IF(Z57&gt;0, (R57*SUMPRODUCT(K57:$K$98, X57:$X$98)-K57*$AZ$3)/Z57, 0)</f>
        <v>1067.6542611803623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500000</v>
      </c>
      <c r="S58">
        <f t="shared" si="1"/>
        <v>923.10035715260312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104.79451976068103</v>
      </c>
      <c r="AC58">
        <f t="shared" si="2"/>
        <v>70.7892923007647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-10242.995727759464</v>
      </c>
      <c r="AI58">
        <f t="shared" si="25"/>
        <v>-10243.954308423965</v>
      </c>
      <c r="AJ58">
        <f t="shared" si="7"/>
        <v>34.005227459916327</v>
      </c>
      <c r="AK58">
        <f t="shared" si="22"/>
        <v>7.3356163832476726</v>
      </c>
      <c r="AL58">
        <f t="shared" si="26"/>
        <v>-10202.613464580802</v>
      </c>
      <c r="AN58">
        <f t="shared" si="27"/>
        <v>0</v>
      </c>
      <c r="AO58">
        <f t="shared" si="27"/>
        <v>0</v>
      </c>
      <c r="AP58">
        <f t="shared" si="27"/>
        <v>-2.9533428041090617E-3</v>
      </c>
      <c r="AQ58">
        <f t="shared" si="27"/>
        <v>-31.558197286272591</v>
      </c>
      <c r="AR58">
        <f t="shared" si="27"/>
        <v>-31.561150629076703</v>
      </c>
      <c r="AS58">
        <f t="shared" si="27"/>
        <v>0.10476853700488181</v>
      </c>
      <c r="AT58">
        <f t="shared" si="27"/>
        <v>2.2600695655037743E-2</v>
      </c>
      <c r="AU58">
        <f t="shared" si="23"/>
        <v>-31.433781396416787</v>
      </c>
      <c r="AW58">
        <v>55</v>
      </c>
      <c r="AX58">
        <f>IF(Z58&gt;0, (R58*SUMPRODUCT(K58:$K$98, X58:$X$98)-K58*$AZ$3)/Z58, 0)</f>
        <v>923.10035715260312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500000</v>
      </c>
      <c r="S59">
        <f t="shared" si="1"/>
        <v>754.0048980766129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70.7892923007647</v>
      </c>
      <c r="AC59">
        <f t="shared" si="2"/>
        <v>43.687559042797709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-8989.4526398699072</v>
      </c>
      <c r="AI59">
        <f t="shared" si="25"/>
        <v>-8990.1768984117662</v>
      </c>
      <c r="AJ59">
        <f t="shared" si="7"/>
        <v>27.101733257966991</v>
      </c>
      <c r="AK59">
        <f t="shared" si="22"/>
        <v>4.9552504610535291</v>
      </c>
      <c r="AL59">
        <f t="shared" si="26"/>
        <v>-8958.1199146927465</v>
      </c>
      <c r="AN59">
        <f t="shared" si="27"/>
        <v>0</v>
      </c>
      <c r="AO59">
        <f t="shared" si="27"/>
        <v>0</v>
      </c>
      <c r="AP59">
        <f t="shared" si="27"/>
        <v>-1.9923278165001118E-3</v>
      </c>
      <c r="AQ59">
        <f t="shared" si="27"/>
        <v>-24.728650770994477</v>
      </c>
      <c r="AR59">
        <f t="shared" si="27"/>
        <v>-24.73064309881098</v>
      </c>
      <c r="AS59">
        <f t="shared" si="27"/>
        <v>7.4552848084709508E-2</v>
      </c>
      <c r="AT59">
        <f t="shared" si="27"/>
        <v>1.3631158986335724E-2</v>
      </c>
      <c r="AU59">
        <f t="shared" si="23"/>
        <v>-24.642459091739937</v>
      </c>
      <c r="AW59">
        <v>56</v>
      </c>
      <c r="AX59">
        <f>IF(Z59&gt;0, (R59*SUMPRODUCT(K59:$K$98, X59:$X$98)-K59*$AZ$3)/Z59, 0)</f>
        <v>754.0048980766129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500000</v>
      </c>
      <c r="S60">
        <f t="shared" si="1"/>
        <v>544.84471511591948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43.687559042797709</v>
      </c>
      <c r="AC60">
        <f t="shared" si="2"/>
        <v>22.937894011361792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-7630.7011149641949</v>
      </c>
      <c r="AI60">
        <f t="shared" si="25"/>
        <v>-7631.2273633927607</v>
      </c>
      <c r="AJ60">
        <f t="shared" si="7"/>
        <v>20.749665031435917</v>
      </c>
      <c r="AK60">
        <f t="shared" si="22"/>
        <v>3.0581291329958398</v>
      </c>
      <c r="AL60">
        <f t="shared" si="26"/>
        <v>-7607.4195692283292</v>
      </c>
      <c r="AN60">
        <f t="shared" si="27"/>
        <v>0</v>
      </c>
      <c r="AO60">
        <f t="shared" si="27"/>
        <v>0</v>
      </c>
      <c r="AP60">
        <f t="shared" si="27"/>
        <v>-1.2925280057679489E-3</v>
      </c>
      <c r="AQ60">
        <f t="shared" si="27"/>
        <v>-18.741898995535994</v>
      </c>
      <c r="AR60">
        <f t="shared" si="27"/>
        <v>-18.743191523541761</v>
      </c>
      <c r="AS60">
        <f t="shared" si="27"/>
        <v>5.0963616625967385E-2</v>
      </c>
      <c r="AT60">
        <f t="shared" si="27"/>
        <v>7.5111246610768375E-3</v>
      </c>
      <c r="AU60">
        <f t="shared" si="23"/>
        <v>-18.684716782254718</v>
      </c>
      <c r="AW60">
        <v>57</v>
      </c>
      <c r="AX60">
        <f>IF(Z60&gt;0, (R60*SUMPRODUCT(K60:$K$98, X60:$X$98)-K60*$AZ$3)/Z60, 0)</f>
        <v>544.84471511591948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500000</v>
      </c>
      <c r="S61">
        <f t="shared" si="1"/>
        <v>265.18159931991704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22.937894011361792</v>
      </c>
      <c r="AC61">
        <f t="shared" si="2"/>
        <v>7.7486608547173859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-6229.3349688358367</v>
      </c>
      <c r="AI61">
        <f t="shared" si="25"/>
        <v>-6229.7002214058957</v>
      </c>
      <c r="AJ61">
        <f t="shared" si="7"/>
        <v>15.189233156644406</v>
      </c>
      <c r="AK61">
        <f t="shared" si="22"/>
        <v>1.6056525807953255</v>
      </c>
      <c r="AL61">
        <f t="shared" si="26"/>
        <v>-6212.9053356684562</v>
      </c>
      <c r="AN61">
        <f t="shared" si="27"/>
        <v>0</v>
      </c>
      <c r="AO61">
        <f t="shared" si="27"/>
        <v>0</v>
      </c>
      <c r="AP61">
        <f t="shared" si="27"/>
        <v>-8.0098504533245073E-4</v>
      </c>
      <c r="AQ61">
        <f t="shared" si="27"/>
        <v>-13.660695533497305</v>
      </c>
      <c r="AR61">
        <f t="shared" si="27"/>
        <v>-13.661496518542638</v>
      </c>
      <c r="AS61">
        <f t="shared" si="27"/>
        <v>3.3309412734791335E-2</v>
      </c>
      <c r="AT61">
        <f t="shared" si="27"/>
        <v>3.5211352654099287E-3</v>
      </c>
      <c r="AU61">
        <f t="shared" si="23"/>
        <v>-13.624665970542438</v>
      </c>
      <c r="AW61">
        <v>58</v>
      </c>
      <c r="AX61">
        <f>IF(Z61&gt;0, (R61*SUMPRODUCT(K61:$K$98, X61:$X$98)-K61*$AZ$3)/Z61, 0)</f>
        <v>265.18159931991704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500000</v>
      </c>
      <c r="S62">
        <f t="shared" si="1"/>
        <v>-142.64447573823398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7.7486608547173859</v>
      </c>
      <c r="AC62">
        <f t="shared" si="2"/>
        <v>-2.7400116083410317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-4859.6634564308624</v>
      </c>
      <c r="AI62">
        <f t="shared" si="25"/>
        <v>-4859.9035648888103</v>
      </c>
      <c r="AJ62">
        <f t="shared" si="7"/>
        <v>10.488672463058418</v>
      </c>
      <c r="AK62">
        <f t="shared" si="22"/>
        <v>0.54240625983021706</v>
      </c>
      <c r="AL62">
        <f t="shared" si="26"/>
        <v>-4848.8724861659211</v>
      </c>
      <c r="AN62">
        <f t="shared" si="27"/>
        <v>0</v>
      </c>
      <c r="AO62">
        <f t="shared" si="27"/>
        <v>0</v>
      </c>
      <c r="AP62">
        <f t="shared" si="27"/>
        <v>-4.701328121945653E-4</v>
      </c>
      <c r="AQ62">
        <f t="shared" si="27"/>
        <v>-9.5152301864719</v>
      </c>
      <c r="AR62">
        <f t="shared" si="27"/>
        <v>-9.515700319284095</v>
      </c>
      <c r="AS62">
        <f t="shared" si="27"/>
        <v>2.0536840407012227E-2</v>
      </c>
      <c r="AT62">
        <f t="shared" si="27"/>
        <v>1.0620324767629779E-3</v>
      </c>
      <c r="AU62">
        <f t="shared" si="23"/>
        <v>-9.4941014464003199</v>
      </c>
      <c r="AW62">
        <v>59</v>
      </c>
      <c r="AX62">
        <f>IF(Z62&gt;0, (R62*SUMPRODUCT(K62:$K$98, X62:$X$98)-K62*$AZ$3)/Z62, 0)</f>
        <v>-142.64447573823398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500000</v>
      </c>
      <c r="S63">
        <f t="shared" si="1"/>
        <v>-794.12602802989647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-2.7400116083410317</v>
      </c>
      <c r="AC63">
        <f t="shared" si="2"/>
        <v>-9.4230783390638955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-3575.3082257790666</v>
      </c>
      <c r="AI63">
        <f t="shared" si="25"/>
        <v>-3575.4565504467905</v>
      </c>
      <c r="AJ63">
        <f t="shared" si="7"/>
        <v>6.6830667307228637</v>
      </c>
      <c r="AK63">
        <f t="shared" si="22"/>
        <v>-0.19180081258387224</v>
      </c>
      <c r="AL63">
        <f t="shared" si="26"/>
        <v>-3568.9652845286519</v>
      </c>
      <c r="AN63">
        <f t="shared" si="27"/>
        <v>0</v>
      </c>
      <c r="AO63">
        <f t="shared" si="27"/>
        <v>0</v>
      </c>
      <c r="AP63">
        <f t="shared" si="27"/>
        <v>-2.5930355208320338E-4</v>
      </c>
      <c r="AQ63">
        <f t="shared" si="27"/>
        <v>-6.2504109192654198</v>
      </c>
      <c r="AR63">
        <f t="shared" si="27"/>
        <v>-6.2506702228175035</v>
      </c>
      <c r="AS63">
        <f t="shared" si="27"/>
        <v>1.1683443952244833E-2</v>
      </c>
      <c r="AT63">
        <f t="shared" si="27"/>
        <v>-3.353092426141769E-4</v>
      </c>
      <c r="AU63">
        <f t="shared" si="23"/>
        <v>-6.2393220881078735</v>
      </c>
      <c r="AW63">
        <v>60</v>
      </c>
      <c r="AX63">
        <f>IF(Z63&gt;0, (R63*SUMPRODUCT(K63:$K$98, X63:$X$98)-K63*$AZ$3)/Z63, 0)</f>
        <v>-794.12602802989647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500000</v>
      </c>
      <c r="S64">
        <f t="shared" si="1"/>
        <v>-1922.1259819858274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-9.4230783390638955</v>
      </c>
      <c r="AC64">
        <f t="shared" si="2"/>
        <v>-13.144771887124829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-2454.3253281301409</v>
      </c>
      <c r="AI64">
        <f t="shared" si="25"/>
        <v>-2454.410811417984</v>
      </c>
      <c r="AJ64">
        <f t="shared" si="7"/>
        <v>3.7216935480609337</v>
      </c>
      <c r="AK64">
        <f t="shared" si="22"/>
        <v>-0.65961548373447276</v>
      </c>
      <c r="AL64">
        <f t="shared" si="26"/>
        <v>-2451.3487333536573</v>
      </c>
      <c r="AN64">
        <f t="shared" si="27"/>
        <v>0</v>
      </c>
      <c r="AO64">
        <f t="shared" si="27"/>
        <v>0</v>
      </c>
      <c r="AP64">
        <f t="shared" si="27"/>
        <v>-1.3343147190019426E-4</v>
      </c>
      <c r="AQ64">
        <f t="shared" si="27"/>
        <v>-3.8309738583626349</v>
      </c>
      <c r="AR64">
        <f t="shared" si="27"/>
        <v>-3.8311072898345349</v>
      </c>
      <c r="AS64">
        <f t="shared" si="27"/>
        <v>5.8092179256124688E-3</v>
      </c>
      <c r="AT64">
        <f t="shared" si="27"/>
        <v>-1.0295984993493887E-3</v>
      </c>
      <c r="AU64">
        <f t="shared" si="23"/>
        <v>-3.8263276704082716</v>
      </c>
      <c r="AW64">
        <v>61</v>
      </c>
      <c r="AX64">
        <f>IF(Z64&gt;0, (R64*SUMPRODUCT(K64:$K$98, X64:$X$98)-K64*$AZ$3)/Z64, 0)</f>
        <v>-1922.1259819858274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500000</v>
      </c>
      <c r="S65">
        <f t="shared" si="1"/>
        <v>-3782.5410021838907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-13.144771887124829</v>
      </c>
      <c r="AC65">
        <f t="shared" si="2"/>
        <v>-14.717962378340609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-1439.62559610581</v>
      </c>
      <c r="AI65">
        <f t="shared" si="25"/>
        <v>-1439.6742339208722</v>
      </c>
      <c r="AJ65">
        <f t="shared" si="7"/>
        <v>1.5731904912157795</v>
      </c>
      <c r="AK65">
        <f t="shared" si="22"/>
        <v>-0.92013403209873812</v>
      </c>
      <c r="AL65">
        <f t="shared" si="26"/>
        <v>-1439.0211774617551</v>
      </c>
      <c r="AN65">
        <f t="shared" si="27"/>
        <v>0</v>
      </c>
      <c r="AO65">
        <f t="shared" si="27"/>
        <v>0</v>
      </c>
      <c r="AP65">
        <f t="shared" si="27"/>
        <v>-6.7784920904810471E-5</v>
      </c>
      <c r="AQ65">
        <f t="shared" si="27"/>
        <v>-2.0063587774215925</v>
      </c>
      <c r="AR65">
        <f t="shared" si="27"/>
        <v>-2.0064265623424973</v>
      </c>
      <c r="AS65">
        <f t="shared" si="27"/>
        <v>2.1925037726093452E-3</v>
      </c>
      <c r="AT65">
        <f t="shared" si="27"/>
        <v>-1.2823604947698763E-3</v>
      </c>
      <c r="AU65">
        <f t="shared" si="23"/>
        <v>-2.0055164190646577</v>
      </c>
      <c r="AW65">
        <v>62</v>
      </c>
      <c r="AX65">
        <f>IF(Z65&gt;0, (R65*SUMPRODUCT(K65:$K$98, X65:$X$98)-K65*$AZ$3)/Z65, 0)</f>
        <v>-3782.5410021838907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500000</v>
      </c>
      <c r="S66">
        <f t="shared" si="1"/>
        <v>-6737.726090013165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-14.717962378340609</v>
      </c>
      <c r="AC66">
        <f t="shared" si="2"/>
        <v>-14.70844314938107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-834.55843413757736</v>
      </c>
      <c r="AI66">
        <f t="shared" si="25"/>
        <v>-834.58572161363543</v>
      </c>
      <c r="AJ66">
        <f t="shared" si="7"/>
        <v>-9.5192289595384949E-3</v>
      </c>
      <c r="AK66">
        <f t="shared" si="22"/>
        <v>-1.0302573664838428</v>
      </c>
      <c r="AL66">
        <f t="shared" si="26"/>
        <v>-835.62549820907884</v>
      </c>
      <c r="AN66">
        <f t="shared" si="27"/>
        <v>0</v>
      </c>
      <c r="AO66">
        <f t="shared" si="27"/>
        <v>0</v>
      </c>
      <c r="AP66">
        <f t="shared" si="27"/>
        <v>-3.3955050566956454E-5</v>
      </c>
      <c r="AQ66">
        <f t="shared" si="27"/>
        <v>-1.0384791093132548</v>
      </c>
      <c r="AR66">
        <f t="shared" si="27"/>
        <v>-1.0385130643638218</v>
      </c>
      <c r="AS66">
        <f t="shared" si="27"/>
        <v>-1.1845210601060016E-5</v>
      </c>
      <c r="AT66">
        <f t="shared" si="27"/>
        <v>-1.2819962132611879E-3</v>
      </c>
      <c r="AU66">
        <f t="shared" si="23"/>
        <v>-1.039806905787684</v>
      </c>
      <c r="AW66">
        <v>63</v>
      </c>
      <c r="AX66">
        <f>IF(Z66&gt;0, (R66*SUMPRODUCT(K66:$K$98, X66:$X$98)-K66*$AZ$3)/Z66, 0)</f>
        <v>-6737.726090013165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-11568.190208530455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-14.70844314938107</v>
      </c>
      <c r="AC67">
        <f t="shared" ref="AC67:AC98" si="30">S67*Z67</f>
        <v>-13.94703118156832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-477.76585259052609</v>
      </c>
      <c r="AI67">
        <f t="shared" ref="AI67:AI98" si="34">SUM(AE67:AH67)</f>
        <v>-477.78092304550887</v>
      </c>
      <c r="AJ67">
        <f t="shared" ref="AJ67:AJ98" si="35">AB67-AC67</f>
        <v>-0.76141196781274978</v>
      </c>
      <c r="AK67">
        <f t="shared" si="22"/>
        <v>-1.0295910204566749</v>
      </c>
      <c r="AL67">
        <f t="shared" si="26"/>
        <v>-479.57192603377831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-0.53080877944755456</v>
      </c>
      <c r="AR67">
        <f t="shared" si="36"/>
        <v>-0.53082552306740882</v>
      </c>
      <c r="AS67">
        <f t="shared" si="36"/>
        <v>-8.459460949333255E-4</v>
      </c>
      <c r="AT67">
        <f t="shared" si="36"/>
        <v>-1.1438991504634942E-3</v>
      </c>
      <c r="AU67">
        <f t="shared" si="23"/>
        <v>-0.53281536831280563</v>
      </c>
      <c r="AW67">
        <v>64</v>
      </c>
      <c r="AX67">
        <f>IF(Z67&gt;0, (R67*SUMPRODUCT(K67:$K$98, X67:$X$98)-K67*$AZ$3)/Z67, 0)</f>
        <v>-11568.190208530455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500000</v>
      </c>
      <c r="S68">
        <f t="shared" si="29"/>
        <v>-19674.434592967202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-13.94703118156832</v>
      </c>
      <c r="AC68">
        <f t="shared" si="30"/>
        <v>-12.870794356439083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-269.69562749813849</v>
      </c>
      <c r="AI68">
        <f t="shared" si="34"/>
        <v>-269.70380485788394</v>
      </c>
      <c r="AJ68">
        <f t="shared" si="35"/>
        <v>-1.0762368251292376</v>
      </c>
      <c r="AK68">
        <f t="shared" si="22"/>
        <v>-0.97629218270978246</v>
      </c>
      <c r="AL68">
        <f t="shared" si="26"/>
        <v>-271.75633386572292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-0.26753393289981364</v>
      </c>
      <c r="AR68">
        <f t="shared" si="36"/>
        <v>-0.26754204471546944</v>
      </c>
      <c r="AS68">
        <f t="shared" si="36"/>
        <v>-1.067610451194361E-3</v>
      </c>
      <c r="AT68">
        <f t="shared" si="36"/>
        <v>-9.684668962662154E-4</v>
      </c>
      <c r="AU68">
        <f t="shared" si="23"/>
        <v>-0.26957812206292997</v>
      </c>
      <c r="AW68">
        <v>65</v>
      </c>
      <c r="AX68">
        <f>IF(Z68&gt;0, (R68*SUMPRODUCT(K68:$K$98, X68:$X$98)-K68*$AZ$3)/Z68, 0)</f>
        <v>-19674.434592967202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500000</v>
      </c>
      <c r="S69">
        <f t="shared" si="29"/>
        <v>-33564.895717035695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-12.870794356439083</v>
      </c>
      <c r="AC69">
        <f t="shared" si="30"/>
        <v>-11.703466142395332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-149.48257739759416</v>
      </c>
      <c r="AI69">
        <f t="shared" si="34"/>
        <v>-149.48693591930723</v>
      </c>
      <c r="AJ69">
        <f t="shared" si="35"/>
        <v>-1.1673282140437511</v>
      </c>
      <c r="AK69">
        <f t="shared" si="22"/>
        <v>-0.9009556049507359</v>
      </c>
      <c r="AL69">
        <f t="shared" si="26"/>
        <v>-151.5552197383017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-0.13239681062660955</v>
      </c>
      <c r="AR69">
        <f t="shared" si="36"/>
        <v>-0.13240067097196823</v>
      </c>
      <c r="AS69">
        <f t="shared" si="36"/>
        <v>-1.0339033162558801E-3</v>
      </c>
      <c r="AT69">
        <f t="shared" si="36"/>
        <v>-7.979769327523305E-4</v>
      </c>
      <c r="AU69">
        <f t="shared" si="23"/>
        <v>-0.13423255122097641</v>
      </c>
      <c r="AW69">
        <v>66</v>
      </c>
      <c r="AX69">
        <f>IF(Z69&gt;0, (R69*SUMPRODUCT(K69:$K$98, X69:$X$98)-K69*$AZ$3)/Z69, 0)</f>
        <v>-33564.895717035695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500000</v>
      </c>
      <c r="S70">
        <f t="shared" si="29"/>
        <v>-57920.473378390721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-11.703466142395332</v>
      </c>
      <c r="AC70">
        <f t="shared" si="30"/>
        <v>-10.554736036108045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-81.483425192930156</v>
      </c>
      <c r="AI70">
        <f t="shared" si="34"/>
        <v>-81.485703043796278</v>
      </c>
      <c r="AJ70">
        <f t="shared" si="35"/>
        <v>-1.148730106287287</v>
      </c>
      <c r="AK70">
        <f t="shared" si="22"/>
        <v>-0.81924262996767327</v>
      </c>
      <c r="AL70">
        <f t="shared" si="26"/>
        <v>-83.453675780051242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-6.4437428346233311E-2</v>
      </c>
      <c r="AR70">
        <f t="shared" si="36"/>
        <v>-6.4439229680082755E-2</v>
      </c>
      <c r="AS70">
        <f t="shared" si="36"/>
        <v>-9.0842050070657099E-4</v>
      </c>
      <c r="AT70">
        <f t="shared" si="36"/>
        <v>-6.478604469771596E-4</v>
      </c>
      <c r="AU70">
        <f t="shared" si="23"/>
        <v>-6.5995510627766499E-2</v>
      </c>
      <c r="AW70">
        <v>67</v>
      </c>
      <c r="AX70">
        <f>IF(Z70&gt;0, (R70*SUMPRODUCT(K70:$K$98, X70:$X$98)-K70*$AZ$3)/Z70, 0)</f>
        <v>-57920.473378390721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500000</v>
      </c>
      <c r="S71">
        <f t="shared" si="29"/>
        <v>-101607.17078987772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-10.554736036108045</v>
      </c>
      <c r="AC71">
        <f t="shared" si="30"/>
        <v>-9.4753101457811582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-43.57572186514895</v>
      </c>
      <c r="AI71">
        <f t="shared" si="34"/>
        <v>-43.576887544459787</v>
      </c>
      <c r="AJ71">
        <f t="shared" si="35"/>
        <v>-1.0794258903268865</v>
      </c>
      <c r="AK71">
        <f t="shared" si="22"/>
        <v>-0.73883152252756323</v>
      </c>
      <c r="AL71">
        <f t="shared" si="26"/>
        <v>-45.395144957314237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-3.0767732480919775E-2</v>
      </c>
      <c r="AR71">
        <f t="shared" si="36"/>
        <v>-3.0768555538063964E-2</v>
      </c>
      <c r="AS71">
        <f t="shared" si="36"/>
        <v>-7.6215575107014394E-4</v>
      </c>
      <c r="AT71">
        <f t="shared" si="36"/>
        <v>-5.2167054636401752E-4</v>
      </c>
      <c r="AU71">
        <f t="shared" si="23"/>
        <v>-3.2052381835498127E-2</v>
      </c>
      <c r="AW71">
        <v>68</v>
      </c>
      <c r="AX71">
        <f>IF(Z71&gt;0, (R71*SUMPRODUCT(K71:$K$98, X71:$X$98)-K71*$AZ$3)/Z71, 0)</f>
        <v>-101607.17078987772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500000</v>
      </c>
      <c r="S72">
        <f t="shared" si="29"/>
        <v>-181785.43234730695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-9.4753101457811582</v>
      </c>
      <c r="AC72">
        <f t="shared" si="30"/>
        <v>-8.4847713437325059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-22.82357594610469</v>
      </c>
      <c r="AI72">
        <f t="shared" si="34"/>
        <v>-22.824159379223765</v>
      </c>
      <c r="AJ72">
        <f t="shared" si="35"/>
        <v>-0.9905388020486523</v>
      </c>
      <c r="AK72">
        <f t="shared" ref="AK72:AK98" si="49">G72*SUM(AB72:AB72, AE72:AF72)</f>
        <v>-0.66327171020468112</v>
      </c>
      <c r="AL72">
        <f t="shared" si="26"/>
        <v>-24.477969891477102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-1.4388534669211042E-2</v>
      </c>
      <c r="AR72">
        <f t="shared" si="36"/>
        <v>-1.438890247956998E-2</v>
      </c>
      <c r="AS72">
        <f t="shared" si="36"/>
        <v>-6.2445963455206373E-4</v>
      </c>
      <c r="AT72">
        <f t="shared" si="36"/>
        <v>-4.181425390974173E-4</v>
      </c>
      <c r="AU72">
        <f t="shared" si="23"/>
        <v>-1.5431504653219463E-2</v>
      </c>
      <c r="AW72">
        <v>69</v>
      </c>
      <c r="AX72">
        <f>IF(Z72&gt;0, (R72*SUMPRODUCT(K72:$K$98, X72:$X$98)-K72*$AZ$3)/Z72, 0)</f>
        <v>-181785.43234730695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500000</v>
      </c>
      <c r="S73">
        <f t="shared" si="29"/>
        <v>-332799.15047505952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-8.4847713437325059</v>
      </c>
      <c r="AC73">
        <f t="shared" si="30"/>
        <v>-7.5872790440003115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-11.704765199556649</v>
      </c>
      <c r="AI73">
        <f t="shared" si="34"/>
        <v>-11.705050179214544</v>
      </c>
      <c r="AJ73">
        <f t="shared" si="35"/>
        <v>-0.89749229973219435</v>
      </c>
      <c r="AK73">
        <f t="shared" si="49"/>
        <v>-0.59393399406127545</v>
      </c>
      <c r="AL73">
        <f t="shared" si="26"/>
        <v>-13.196476473008014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-6.5883636330730157E-3</v>
      </c>
      <c r="AR73">
        <f t="shared" si="36"/>
        <v>-6.5885240420673211E-3</v>
      </c>
      <c r="AS73">
        <f t="shared" si="36"/>
        <v>-5.051793459934274E-4</v>
      </c>
      <c r="AT73">
        <f t="shared" si="36"/>
        <v>-3.3431282560604714E-4</v>
      </c>
      <c r="AU73">
        <f t="shared" si="23"/>
        <v>-7.428016213666796E-3</v>
      </c>
      <c r="AW73">
        <v>70</v>
      </c>
      <c r="AX73">
        <f>IF(Z73&gt;0, (R73*SUMPRODUCT(K73:$K$98, X73:$X$98)-K73*$AZ$3)/Z73, 0)</f>
        <v>-332799.15047505952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500000</v>
      </c>
      <c r="S74">
        <f t="shared" si="29"/>
        <v>-624668.08158959681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-7.5872790440003115</v>
      </c>
      <c r="AC74">
        <f t="shared" si="30"/>
        <v>-6.7796880912035595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-5.8585620609485938</v>
      </c>
      <c r="AI74">
        <f t="shared" si="34"/>
        <v>-5.8586977267583862</v>
      </c>
      <c r="AJ74">
        <f t="shared" si="35"/>
        <v>-0.80759095279675197</v>
      </c>
      <c r="AK74">
        <f t="shared" si="49"/>
        <v>-0.53110953308002185</v>
      </c>
      <c r="AL74">
        <f t="shared" si="26"/>
        <v>-7.1973982126351599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-2.9443393785095989E-3</v>
      </c>
      <c r="AR74">
        <f t="shared" si="36"/>
        <v>-2.9444075601183168E-3</v>
      </c>
      <c r="AS74">
        <f t="shared" si="36"/>
        <v>-4.0587123927514671E-4</v>
      </c>
      <c r="AT74">
        <f t="shared" si="36"/>
        <v>-2.6691988516652434E-4</v>
      </c>
      <c r="AU74">
        <f t="shared" si="23"/>
        <v>-3.6171986845599875E-3</v>
      </c>
      <c r="AW74">
        <v>71</v>
      </c>
      <c r="AX74">
        <f>IF(Z74&gt;0, (R74*SUMPRODUCT(K74:$K$98, X74:$X$98)-K74*$AZ$3)/Z74, 0)</f>
        <v>-624668.08158959681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500000</v>
      </c>
      <c r="S75">
        <f t="shared" si="29"/>
        <v>-1205299.352121345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-6.7796880912035595</v>
      </c>
      <c r="AC75">
        <f t="shared" si="30"/>
        <v>-6.0556866123411535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-2.8602571042569092</v>
      </c>
      <c r="AI75">
        <f t="shared" si="34"/>
        <v>-2.8603199069809966</v>
      </c>
      <c r="AJ75">
        <f t="shared" si="35"/>
        <v>-0.72400147886240607</v>
      </c>
      <c r="AK75">
        <f t="shared" si="49"/>
        <v>-0.47457816638424921</v>
      </c>
      <c r="AL75">
        <f t="shared" si="26"/>
        <v>-4.0588995522276523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-1.2834645651211376E-3</v>
      </c>
      <c r="AR75">
        <f t="shared" si="36"/>
        <v>-1.283492746179001E-3</v>
      </c>
      <c r="AS75">
        <f t="shared" si="36"/>
        <v>-3.2487647415759539E-4</v>
      </c>
      <c r="AT75">
        <f t="shared" si="36"/>
        <v>-2.1295437358684289E-4</v>
      </c>
      <c r="AU75">
        <f t="shared" si="23"/>
        <v>-1.8213235939234394E-3</v>
      </c>
      <c r="AW75">
        <v>72</v>
      </c>
      <c r="AX75">
        <f>IF(Z75&gt;0, (R75*SUMPRODUCT(K75:$K$98, X75:$X$98)-K75*$AZ$3)/Z75, 0)</f>
        <v>-1205299.352121345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500000</v>
      </c>
      <c r="S76">
        <f t="shared" si="29"/>
        <v>-2397148.9607489356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-6.0556866123411535</v>
      </c>
      <c r="AC76">
        <f t="shared" si="30"/>
        <v>-5.4079113106197427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-1.3589997097695761</v>
      </c>
      <c r="AI76">
        <f t="shared" si="34"/>
        <v>-1.3590279094736786</v>
      </c>
      <c r="AJ76">
        <f t="shared" si="35"/>
        <v>-0.64777530172141073</v>
      </c>
      <c r="AK76">
        <f t="shared" si="49"/>
        <v>-0.42389806286388076</v>
      </c>
      <c r="AL76">
        <f t="shared" si="26"/>
        <v>-2.4307012740589702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-5.4447776768265282E-4</v>
      </c>
      <c r="AR76">
        <f t="shared" si="36"/>
        <v>-5.444890657806794E-4</v>
      </c>
      <c r="AS76">
        <f t="shared" si="36"/>
        <v>-2.5952856921583319E-4</v>
      </c>
      <c r="AT76">
        <f t="shared" si="36"/>
        <v>-1.6983305392483141E-4</v>
      </c>
      <c r="AU76">
        <f t="shared" si="23"/>
        <v>-9.7385068892134408E-4</v>
      </c>
      <c r="AW76">
        <v>73</v>
      </c>
      <c r="AX76">
        <f>IF(Z76&gt;0, (R76*SUMPRODUCT(K76:$K$98, X76:$X$98)-K76*$AZ$3)/Z76, 0)</f>
        <v>-2397148.9607489356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500000</v>
      </c>
      <c r="S77">
        <f t="shared" si="29"/>
        <v>-4922274.031764064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-5.4079113106197427</v>
      </c>
      <c r="AC77">
        <f t="shared" si="30"/>
        <v>-4.8289390327744526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-0.62618916450550588</v>
      </c>
      <c r="AI77">
        <f t="shared" si="34"/>
        <v>-0.62620142748345475</v>
      </c>
      <c r="AJ77">
        <f t="shared" si="35"/>
        <v>-0.57897227784529015</v>
      </c>
      <c r="AK77">
        <f t="shared" si="49"/>
        <v>-0.37855379174338205</v>
      </c>
      <c r="AL77">
        <f t="shared" si="26"/>
        <v>-1.5837274970721271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-2.2400015193030685E-4</v>
      </c>
      <c r="AR77">
        <f t="shared" si="36"/>
        <v>-2.2400453863815709E-4</v>
      </c>
      <c r="AS77">
        <f t="shared" si="36"/>
        <v>-2.0710974502919638E-4</v>
      </c>
      <c r="AT77">
        <f t="shared" si="36"/>
        <v>-1.3541611971403848E-4</v>
      </c>
      <c r="AU77">
        <f t="shared" si="23"/>
        <v>-5.6653040338139197E-4</v>
      </c>
      <c r="AW77">
        <v>74</v>
      </c>
      <c r="AX77">
        <f>IF(Z77&gt;0, (R77*SUMPRODUCT(K77:$K$98, X77:$X$98)-K77*$AZ$3)/Z77, 0)</f>
        <v>-4922274.031764064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500000</v>
      </c>
      <c r="S78">
        <f t="shared" si="29"/>
        <v>-10462831.049476555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-4.8289390327744526</v>
      </c>
      <c r="AC78">
        <f t="shared" si="30"/>
        <v>-4.3117373582719418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-0.27956370299233052</v>
      </c>
      <c r="AI78">
        <f t="shared" si="34"/>
        <v>-0.27956885424792505</v>
      </c>
      <c r="AJ78">
        <f t="shared" si="35"/>
        <v>-0.51720167450251076</v>
      </c>
      <c r="AK78">
        <f t="shared" si="49"/>
        <v>-0.33802573229421173</v>
      </c>
      <c r="AL78">
        <f t="shared" si="26"/>
        <v>-1.1347962610446476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-8.9290555779597184E-5</v>
      </c>
      <c r="AR78">
        <f t="shared" si="36"/>
        <v>-8.9292201052106006E-5</v>
      </c>
      <c r="AS78">
        <f t="shared" si="36"/>
        <v>-1.6519034650122095E-4</v>
      </c>
      <c r="AT78">
        <f t="shared" si="36"/>
        <v>-1.0796289068035244E-4</v>
      </c>
      <c r="AU78">
        <f t="shared" si="23"/>
        <v>-3.6244543823367941E-4</v>
      </c>
      <c r="AW78">
        <v>75</v>
      </c>
      <c r="AX78">
        <f>IF(Z78&gt;0, (R78*SUMPRODUCT(K78:$K$98, X78:$X$98)-K78*$AZ$3)/Z78, 0)</f>
        <v>-10462831.049476555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500000</v>
      </c>
      <c r="S79">
        <f t="shared" si="29"/>
        <v>-23057000.56815837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-4.3117373582719418</v>
      </c>
      <c r="AC79">
        <f t="shared" si="30"/>
        <v>-3.8498394393148274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-0.12050446013858616</v>
      </c>
      <c r="AI79">
        <f t="shared" si="34"/>
        <v>-0.12050654727012131</v>
      </c>
      <c r="AJ79">
        <f t="shared" si="35"/>
        <v>-0.46189791895711441</v>
      </c>
      <c r="AK79">
        <f t="shared" si="49"/>
        <v>-0.30182161507903593</v>
      </c>
      <c r="AL79">
        <f t="shared" si="26"/>
        <v>-0.88422608130627167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-3.4364485064856633E-5</v>
      </c>
      <c r="AR79">
        <f t="shared" si="36"/>
        <v>-3.4365080256108353E-5</v>
      </c>
      <c r="AS79">
        <f t="shared" si="36"/>
        <v>-1.3172030412181846E-4</v>
      </c>
      <c r="AT79">
        <f t="shared" si="36"/>
        <v>-8.6071041451131207E-5</v>
      </c>
      <c r="AU79">
        <f t="shared" si="23"/>
        <v>-2.5215642582905801E-4</v>
      </c>
      <c r="AW79">
        <v>76</v>
      </c>
      <c r="AX79">
        <f>IF(Z79&gt;0, (R79*SUMPRODUCT(K79:$K$98, X79:$X$98)-K79*$AZ$3)/Z79, 0)</f>
        <v>-23057000.56815837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500000</v>
      </c>
      <c r="S80">
        <f t="shared" si="29"/>
        <v>-52716701.652120069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-3.8498394393148274</v>
      </c>
      <c r="AC80">
        <f t="shared" si="30"/>
        <v>-3.4373852238776652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-5.004797809907726E-2</v>
      </c>
      <c r="AI80">
        <f t="shared" si="34"/>
        <v>-5.0048793159844569E-2</v>
      </c>
      <c r="AJ80">
        <f t="shared" si="35"/>
        <v>-0.41245421543716221</v>
      </c>
      <c r="AK80">
        <f t="shared" si="49"/>
        <v>-0.26948876075203793</v>
      </c>
      <c r="AL80">
        <f t="shared" si="26"/>
        <v>-0.73199176934904475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-1.2743104175904658E-5</v>
      </c>
      <c r="AR80">
        <f t="shared" si="36"/>
        <v>-1.2743311704853119E-5</v>
      </c>
      <c r="AS80">
        <f t="shared" si="36"/>
        <v>-1.0501816925954268E-4</v>
      </c>
      <c r="AT80">
        <f t="shared" si="36"/>
        <v>-6.8616625145182062E-5</v>
      </c>
      <c r="AU80">
        <f t="shared" si="23"/>
        <v>-1.8637810610957787E-4</v>
      </c>
      <c r="AW80">
        <v>77</v>
      </c>
      <c r="AX80">
        <f>IF(Z80&gt;0, (R80*SUMPRODUCT(K80:$K$98, X80:$X$98)-K80*$AZ$3)/Z80, 0)</f>
        <v>-52716701.652120069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500000</v>
      </c>
      <c r="S81">
        <f t="shared" si="29"/>
        <v>-125344406.65106882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-3.4373852238776652</v>
      </c>
      <c r="AC81">
        <f t="shared" si="30"/>
        <v>-3.0691045920512816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-2.0033719718870916E-2</v>
      </c>
      <c r="AI81">
        <f t="shared" si="34"/>
        <v>-2.0034025786037579E-2</v>
      </c>
      <c r="AJ81">
        <f t="shared" si="35"/>
        <v>-0.3682806318263836</v>
      </c>
      <c r="AK81">
        <f t="shared" si="49"/>
        <v>-0.24061696567143659</v>
      </c>
      <c r="AL81">
        <f t="shared" si="26"/>
        <v>-0.62893162328385777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-4.5544114993135075E-6</v>
      </c>
      <c r="AR81">
        <f t="shared" si="36"/>
        <v>-4.5544810797929684E-6</v>
      </c>
      <c r="AS81">
        <f t="shared" si="36"/>
        <v>-8.372391987617649E-5</v>
      </c>
      <c r="AT81">
        <f t="shared" si="36"/>
        <v>-5.4701208300905418E-5</v>
      </c>
      <c r="AU81">
        <f t="shared" si="23"/>
        <v>-1.4297960925687488E-4</v>
      </c>
      <c r="AW81">
        <v>78</v>
      </c>
      <c r="AX81">
        <f>IF(Z81&gt;0, (R81*SUMPRODUCT(K81:$K$98, X81:$X$98)-K81*$AZ$3)/Z81, 0)</f>
        <v>-125344406.65106882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500000</v>
      </c>
      <c r="S82">
        <f t="shared" si="29"/>
        <v>-310659387.3046509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-3.0691045920512816</v>
      </c>
      <c r="AC82">
        <f t="shared" si="30"/>
        <v>-2.7402757759890672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-7.7098413673309862E-3</v>
      </c>
      <c r="AI82">
        <f t="shared" si="34"/>
        <v>-7.7099516277917982E-3</v>
      </c>
      <c r="AJ82">
        <f t="shared" si="35"/>
        <v>-0.32882881606221437</v>
      </c>
      <c r="AK82">
        <f t="shared" si="49"/>
        <v>-0.21483732144358975</v>
      </c>
      <c r="AL82">
        <f t="shared" si="26"/>
        <v>-0.55137608913359593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-1.5649414495196741E-6</v>
      </c>
      <c r="AR82">
        <f t="shared" si="36"/>
        <v>-1.5649638301572446E-6</v>
      </c>
      <c r="AS82">
        <f t="shared" si="36"/>
        <v>-6.6745581333586506E-5</v>
      </c>
      <c r="AT82">
        <f t="shared" si="36"/>
        <v>-4.360761956211881E-5</v>
      </c>
      <c r="AU82">
        <f t="shared" si="23"/>
        <v>-1.1191816472586256E-4</v>
      </c>
      <c r="AW82">
        <v>79</v>
      </c>
      <c r="AX82">
        <f>IF(Z82&gt;0, (R82*SUMPRODUCT(K82:$K$98, X82:$X$98)-K82*$AZ$3)/Z82, 0)</f>
        <v>-310659387.3046509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500000</v>
      </c>
      <c r="S83">
        <f t="shared" si="29"/>
        <v>-804404225.49163735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-2.7402757759890672</v>
      </c>
      <c r="AC83">
        <f t="shared" si="30"/>
        <v>-2.4466761172932716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-2.8455141082866426E-3</v>
      </c>
      <c r="AI83">
        <f t="shared" si="34"/>
        <v>-2.8455521282901397E-3</v>
      </c>
      <c r="AJ83">
        <f t="shared" si="35"/>
        <v>-0.29359965869579563</v>
      </c>
      <c r="AK83">
        <f t="shared" si="49"/>
        <v>-0.19181930431923472</v>
      </c>
      <c r="AL83">
        <f t="shared" si="26"/>
        <v>-0.48826451514332048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-5.1569791047932169E-7</v>
      </c>
      <c r="AR83">
        <f t="shared" si="36"/>
        <v>-5.1570480091655512E-7</v>
      </c>
      <c r="AS83">
        <f t="shared" si="36"/>
        <v>-5.3209622143827963E-5</v>
      </c>
      <c r="AT83">
        <f t="shared" si="36"/>
        <v>-3.4763775775685484E-5</v>
      </c>
      <c r="AU83">
        <f t="shared" si="23"/>
        <v>-8.8489102720430007E-5</v>
      </c>
      <c r="AW83">
        <v>80</v>
      </c>
      <c r="AX83">
        <f>IF(Z83&gt;0, (R83*SUMPRODUCT(K83:$K$98, X83:$X$98)-K83*$AZ$3)/Z83, 0)</f>
        <v>-804404225.49163735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500000</v>
      </c>
      <c r="S84">
        <f t="shared" si="29"/>
        <v>-2180886001.0546908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-2.4466761172932716</v>
      </c>
      <c r="AC84">
        <f t="shared" si="30"/>
        <v>-2.1845326833150711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-1.0047560832576413E-3</v>
      </c>
      <c r="AI84">
        <f t="shared" si="34"/>
        <v>-1.0047686041590219E-3</v>
      </c>
      <c r="AJ84">
        <f t="shared" si="35"/>
        <v>-0.2621434339782005</v>
      </c>
      <c r="AK84">
        <f t="shared" si="49"/>
        <v>-0.17126732821052904</v>
      </c>
      <c r="AL84">
        <f t="shared" si="26"/>
        <v>-0.43441553079288858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-1.625837925939308E-7</v>
      </c>
      <c r="AR84">
        <f t="shared" si="36"/>
        <v>-1.6258581865345617E-7</v>
      </c>
      <c r="AS84">
        <f t="shared" si="36"/>
        <v>-4.2418527650599733E-5</v>
      </c>
      <c r="AT84">
        <f t="shared" si="36"/>
        <v>-2.7713484130015652E-5</v>
      </c>
      <c r="AU84">
        <f t="shared" si="23"/>
        <v>-7.0294597599268845E-5</v>
      </c>
      <c r="AW84">
        <v>81</v>
      </c>
      <c r="AX84">
        <f>IF(Z84&gt;0, (R84*SUMPRODUCT(K84:$K$98, X84:$X$98)-K84*$AZ$3)/Z84, 0)</f>
        <v>-2180886001.0546908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500000</v>
      </c>
      <c r="S85">
        <f t="shared" si="29"/>
        <v>-6206359923.8849649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-2.1845326833150711</v>
      </c>
      <c r="AC85">
        <f t="shared" si="30"/>
        <v>-1.9504757479737644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-3.3869245179858837E-4</v>
      </c>
      <c r="AI85">
        <f t="shared" si="34"/>
        <v>-3.3869638017966014E-4</v>
      </c>
      <c r="AJ85">
        <f t="shared" si="35"/>
        <v>-0.23405693534130667</v>
      </c>
      <c r="AK85">
        <f t="shared" si="49"/>
        <v>-0.15291728783205499</v>
      </c>
      <c r="AL85">
        <f t="shared" si="26"/>
        <v>-0.3873129195535413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-4.8933254489323926E-8</v>
      </c>
      <c r="AR85">
        <f t="shared" si="36"/>
        <v>-4.8933822049863568E-8</v>
      </c>
      <c r="AS85">
        <f t="shared" si="36"/>
        <v>-3.3815833571804241E-5</v>
      </c>
      <c r="AT85">
        <f t="shared" si="36"/>
        <v>-2.2093024280780061E-5</v>
      </c>
      <c r="AU85">
        <f t="shared" si="23"/>
        <v>-5.595779167463416E-5</v>
      </c>
      <c r="AW85">
        <v>82</v>
      </c>
      <c r="AX85">
        <f>IF(Z85&gt;0, (R85*SUMPRODUCT(K85:$K$98, X85:$X$98)-K85*$AZ$3)/Z85, 0)</f>
        <v>-6206359923.8849649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500000</v>
      </c>
      <c r="S86">
        <f t="shared" si="29"/>
        <v>-18591725618.984051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-1.9504757479737644</v>
      </c>
      <c r="AC86">
        <f t="shared" si="30"/>
        <v>-1.7414962451881808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-1.0872864015772696E-4</v>
      </c>
      <c r="AI86">
        <f t="shared" si="34"/>
        <v>-1.0872981103898408E-4</v>
      </c>
      <c r="AJ86">
        <f t="shared" si="35"/>
        <v>-0.20897950278558364</v>
      </c>
      <c r="AK86">
        <f t="shared" si="49"/>
        <v>-0.13653330235816352</v>
      </c>
      <c r="AL86">
        <f t="shared" si="26"/>
        <v>-0.34562153495478615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-1.4025699080976563E-8</v>
      </c>
      <c r="AR86">
        <f t="shared" si="36"/>
        <v>-1.4025850121476545E-8</v>
      </c>
      <c r="AS86">
        <f t="shared" si="36"/>
        <v>-2.6957787901244136E-5</v>
      </c>
      <c r="AT86">
        <f t="shared" si="36"/>
        <v>-1.7612424938173005E-5</v>
      </c>
      <c r="AU86">
        <f t="shared" si="23"/>
        <v>-4.4584238689538619E-5</v>
      </c>
      <c r="AW86">
        <v>83</v>
      </c>
      <c r="AX86">
        <f>IF(Z86&gt;0, (R86*SUMPRODUCT(K86:$K$98, X86:$X$98)-K86*$AZ$3)/Z86, 0)</f>
        <v>-18591725618.984051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500000</v>
      </c>
      <c r="S87">
        <f t="shared" si="29"/>
        <v>-58792195847.048576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-1.7414962451881808</v>
      </c>
      <c r="AC87">
        <f t="shared" si="30"/>
        <v>-1.5549073737506309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-3.3143141198856688E-5</v>
      </c>
      <c r="AI87">
        <f t="shared" si="34"/>
        <v>-3.3143471792771271E-5</v>
      </c>
      <c r="AJ87">
        <f t="shared" si="35"/>
        <v>-0.18658887143754987</v>
      </c>
      <c r="AK87">
        <f t="shared" si="49"/>
        <v>-0.12190473716317267</v>
      </c>
      <c r="AL87">
        <f t="shared" si="26"/>
        <v>-0.30852675207251534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-3.817299231462338E-9</v>
      </c>
      <c r="AR87">
        <f t="shared" si="36"/>
        <v>-3.8173373079949301E-9</v>
      </c>
      <c r="AS87">
        <f t="shared" si="36"/>
        <v>-2.1490586883857426E-5</v>
      </c>
      <c r="AT87">
        <f t="shared" si="36"/>
        <v>-1.4040517665255279E-5</v>
      </c>
      <c r="AU87">
        <f t="shared" si="23"/>
        <v>-3.5534921886420699E-5</v>
      </c>
      <c r="AW87">
        <v>84</v>
      </c>
      <c r="AX87">
        <f>IF(Z87&gt;0, (R87*SUMPRODUCT(K87:$K$98, X87:$X$98)-K87*$AZ$3)/Z87, 0)</f>
        <v>-58792195847.048576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500000</v>
      </c>
      <c r="S88">
        <f t="shared" si="29"/>
        <v>-196820489710.68979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-1.5549073737506309</v>
      </c>
      <c r="AC88">
        <f t="shared" si="30"/>
        <v>-1.3883101584043152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-9.5646754442447302E-6</v>
      </c>
      <c r="AI88">
        <f t="shared" si="34"/>
        <v>-9.5647636153340598E-6</v>
      </c>
      <c r="AJ88">
        <f t="shared" si="35"/>
        <v>-0.16659721534631577</v>
      </c>
      <c r="AK88">
        <f t="shared" si="49"/>
        <v>-0.10884351616254417</v>
      </c>
      <c r="AL88">
        <f t="shared" si="26"/>
        <v>-0.2754502962724753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-9.8359146821221831E-10</v>
      </c>
      <c r="AR88">
        <f t="shared" si="36"/>
        <v>-9.8360053536057196E-10</v>
      </c>
      <c r="AS88">
        <f t="shared" si="36"/>
        <v>-1.7132165184041875E-5</v>
      </c>
      <c r="AT88">
        <f t="shared" si="36"/>
        <v>-1.1193014806593981E-5</v>
      </c>
      <c r="AU88">
        <f t="shared" si="23"/>
        <v>-2.8326163591171221E-5</v>
      </c>
      <c r="AW88">
        <v>85</v>
      </c>
      <c r="AX88">
        <f>IF(Z88&gt;0, (R88*SUMPRODUCT(K88:$K$98, X88:$X$98)-K88*$AZ$3)/Z88, 0)</f>
        <v>-196820489710.68979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500000</v>
      </c>
      <c r="S89">
        <f t="shared" si="29"/>
        <v>-707042738807.0249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-1.3883101584043152</v>
      </c>
      <c r="AC89">
        <f t="shared" si="30"/>
        <v>-1.2395626422775363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-2.6149925956358141E-6</v>
      </c>
      <c r="AI89">
        <f t="shared" si="34"/>
        <v>-2.6150145101993588E-6</v>
      </c>
      <c r="AJ89">
        <f t="shared" si="35"/>
        <v>-0.14874751612677883</v>
      </c>
      <c r="AK89">
        <f t="shared" si="49"/>
        <v>-9.7181711088302064E-2</v>
      </c>
      <c r="AL89">
        <f t="shared" si="26"/>
        <v>-0.24593184222959111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-2.4010265144561444E-10</v>
      </c>
      <c r="AR89">
        <f t="shared" si="36"/>
        <v>-2.4010466359081937E-10</v>
      </c>
      <c r="AS89">
        <f t="shared" si="36"/>
        <v>-1.3657657416542381E-5</v>
      </c>
      <c r="AT89">
        <f t="shared" si="36"/>
        <v>-8.92300289617058E-6</v>
      </c>
      <c r="AU89">
        <f t="shared" si="23"/>
        <v>-2.2580900417376551E-5</v>
      </c>
      <c r="AW89">
        <v>86</v>
      </c>
      <c r="AX89">
        <f>IF(Z89&gt;0, (R89*SUMPRODUCT(K89:$K$98, X89:$X$98)-K89*$AZ$3)/Z89, 0)</f>
        <v>-707042738807.0249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500000</v>
      </c>
      <c r="S90">
        <f t="shared" si="29"/>
        <v>-2738951465491.0635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-1.2395626422775363</v>
      </c>
      <c r="AC90">
        <f t="shared" si="30"/>
        <v>-1.1067523593833795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-6.657772911907957E-7</v>
      </c>
      <c r="AI90">
        <f t="shared" si="34"/>
        <v>-6.6578234217642526E-7</v>
      </c>
      <c r="AJ90">
        <f t="shared" si="35"/>
        <v>-0.13281028289415686</v>
      </c>
      <c r="AK90">
        <f t="shared" si="49"/>
        <v>-8.6769384959427556E-2</v>
      </c>
      <c r="AL90">
        <f t="shared" si="26"/>
        <v>-0.21958033363592661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-5.4580492186933733E-11</v>
      </c>
      <c r="AR90">
        <f t="shared" si="36"/>
        <v>-5.4580906267265604E-11</v>
      </c>
      <c r="AS90">
        <f t="shared" si="36"/>
        <v>-1.0887800926468731E-5</v>
      </c>
      <c r="AT90">
        <f t="shared" si="36"/>
        <v>-7.1133632830469759E-6</v>
      </c>
      <c r="AU90">
        <f t="shared" si="23"/>
        <v>-1.8001218790421973E-5</v>
      </c>
      <c r="AW90">
        <v>87</v>
      </c>
      <c r="AX90">
        <f>IF(Z90&gt;0, (R90*SUMPRODUCT(K90:$K$98, X90:$X$98)-K90*$AZ$3)/Z90, 0)</f>
        <v>-2738951465491.0635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500000</v>
      </c>
      <c r="S91">
        <f t="shared" si="29"/>
        <v>-11505719343741.326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-1.1067523593833795</v>
      </c>
      <c r="AC91">
        <f t="shared" si="30"/>
        <v>-0.98817174949665698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-1.5707639866383815E-7</v>
      </c>
      <c r="AI91">
        <f t="shared" si="34"/>
        <v>-1.5707747222964484E-7</v>
      </c>
      <c r="AJ91">
        <f t="shared" si="35"/>
        <v>-0.11858060988672248</v>
      </c>
      <c r="AK91">
        <f t="shared" si="49"/>
        <v>-7.7472665156836568E-2</v>
      </c>
      <c r="AL91">
        <f t="shared" si="26"/>
        <v>-0.19605343212103127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-1.1497446110118015E-11</v>
      </c>
      <c r="AR91">
        <f t="shared" si="36"/>
        <v>-1.1497524691401474E-11</v>
      </c>
      <c r="AS91">
        <f t="shared" si="36"/>
        <v>-8.6796882502717625E-6</v>
      </c>
      <c r="AT91">
        <f t="shared" si="36"/>
        <v>-5.6707296591019318E-6</v>
      </c>
      <c r="AU91">
        <f t="shared" si="23"/>
        <v>-1.4350429406898385E-5</v>
      </c>
      <c r="AW91">
        <v>88</v>
      </c>
      <c r="AX91">
        <f>IF(Z91&gt;0, (R91*SUMPRODUCT(K91:$K$98, X91:$X$98)-K91*$AZ$3)/Z91, 0)</f>
        <v>-11505719343741.326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500000</v>
      </c>
      <c r="S92">
        <f t="shared" si="29"/>
        <v>-52749575564854.008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-0.98817174949665698</v>
      </c>
      <c r="AC92">
        <f t="shared" si="30"/>
        <v>-0.88229620491770533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-3.4150141450966337E-8</v>
      </c>
      <c r="AI92">
        <f t="shared" si="34"/>
        <v>-3.4150350527578677E-8</v>
      </c>
      <c r="AJ92">
        <f t="shared" si="35"/>
        <v>-0.10587554457895165</v>
      </c>
      <c r="AK92">
        <f t="shared" si="49"/>
        <v>-6.9172022464765989E-2</v>
      </c>
      <c r="AL92">
        <f t="shared" si="26"/>
        <v>-0.17504760119406818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-2.2318496327114807E-12</v>
      </c>
      <c r="AR92">
        <f t="shared" si="36"/>
        <v>-2.2318632967122911E-12</v>
      </c>
      <c r="AS92">
        <f t="shared" si="36"/>
        <v>-6.9193943346016451E-6</v>
      </c>
      <c r="AT92">
        <f t="shared" si="36"/>
        <v>-4.5206709656990243E-6</v>
      </c>
      <c r="AU92">
        <f t="shared" si="23"/>
        <v>-1.1440067532163967E-5</v>
      </c>
      <c r="AW92">
        <v>89</v>
      </c>
      <c r="AX92">
        <f>IF(Z92&gt;0, (R92*SUMPRODUCT(K92:$K$98, X92:$X$98)-K92*$AZ$3)/Z92, 0)</f>
        <v>-52749575564854.008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500000</v>
      </c>
      <c r="S93">
        <f t="shared" si="29"/>
        <v>-265910999776735.25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-0.88229620491770533</v>
      </c>
      <c r="AC93">
        <f t="shared" si="30"/>
        <v>-0.78776446867846472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-6.7981779597756705E-9</v>
      </c>
      <c r="AI93">
        <f t="shared" si="34"/>
        <v>-6.7982149911728924E-9</v>
      </c>
      <c r="AJ93">
        <f t="shared" si="35"/>
        <v>-9.4531736239240605E-2</v>
      </c>
      <c r="AK93">
        <f t="shared" si="49"/>
        <v>-6.1760734344239378E-2</v>
      </c>
      <c r="AL93">
        <f t="shared" si="26"/>
        <v>-0.15629247738169497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-3.9668605254162551E-13</v>
      </c>
      <c r="AR93">
        <f t="shared" si="36"/>
        <v>-3.9668821339102829E-13</v>
      </c>
      <c r="AS93">
        <f t="shared" si="36"/>
        <v>-5.5160988003744329E-6</v>
      </c>
      <c r="AT93">
        <f t="shared" si="36"/>
        <v>-3.603851216318669E-6</v>
      </c>
      <c r="AU93">
        <f t="shared" si="23"/>
        <v>-9.1199504133813151E-6</v>
      </c>
      <c r="AW93">
        <v>90</v>
      </c>
      <c r="AX93">
        <f>IF(Z93&gt;0, (R93*SUMPRODUCT(K93:$K$98, X93:$X$98)-K93*$AZ$3)/Z93, 0)</f>
        <v>-265910999776735.25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500000</v>
      </c>
      <c r="S94">
        <f t="shared" si="29"/>
        <v>-1487807488466613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-0.78776446867846472</v>
      </c>
      <c r="AC94">
        <f t="shared" si="30"/>
        <v>-0.70336113274897538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-1.2300682820836225E-9</v>
      </c>
      <c r="AI94">
        <f t="shared" si="34"/>
        <v>-1.2300741914598205E-9</v>
      </c>
      <c r="AJ94">
        <f t="shared" si="35"/>
        <v>-8.4403335929489343E-2</v>
      </c>
      <c r="AK94">
        <f t="shared" si="49"/>
        <v>-5.5143512807492537E-2</v>
      </c>
      <c r="AL94">
        <f t="shared" si="26"/>
        <v>-0.13954684996705607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-6.4086359145418582E-14</v>
      </c>
      <c r="AR94">
        <f t="shared" si="36"/>
        <v>-6.4086667022965605E-14</v>
      </c>
      <c r="AS94">
        <f t="shared" si="36"/>
        <v>-4.3974001917081746E-6</v>
      </c>
      <c r="AT94">
        <f t="shared" si="36"/>
        <v>-2.8729681252611239E-6</v>
      </c>
      <c r="AU94">
        <f t="shared" si="23"/>
        <v>-7.2703683810559654E-6</v>
      </c>
      <c r="AW94">
        <v>91</v>
      </c>
      <c r="AX94">
        <f>IF(Z94&gt;0, (R94*SUMPRODUCT(K94:$K$98, X94:$X$98)-K94*$AZ$3)/Z94, 0)</f>
        <v>-1487807488466613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500000</v>
      </c>
      <c r="S95">
        <f t="shared" si="29"/>
        <v>-9352507486506556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-0.70336113274897538</v>
      </c>
      <c r="AC95">
        <f t="shared" si="30"/>
        <v>-0.62800101138306974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-2.0043735952185113E-10</v>
      </c>
      <c r="AI95">
        <f t="shared" si="34"/>
        <v>-2.0043819887029897E-10</v>
      </c>
      <c r="AJ95">
        <f t="shared" si="35"/>
        <v>-7.5360121365905641E-2</v>
      </c>
      <c r="AK95">
        <f t="shared" si="49"/>
        <v>-4.9235279292428283E-2</v>
      </c>
      <c r="AL95">
        <f t="shared" si="26"/>
        <v>-0.12459540085877212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-9.3238875983357565E-15</v>
      </c>
      <c r="AR95">
        <f t="shared" si="36"/>
        <v>-9.3239266429061019E-15</v>
      </c>
      <c r="AS95">
        <f t="shared" si="36"/>
        <v>-3.5055805099849374E-6</v>
      </c>
      <c r="AT95">
        <f t="shared" si="36"/>
        <v>-2.290312599858528E-6</v>
      </c>
      <c r="AU95">
        <f t="shared" si="23"/>
        <v>-5.7958931191673923E-6</v>
      </c>
      <c r="AW95">
        <v>92</v>
      </c>
      <c r="AX95">
        <f>IF(Z95&gt;0, (R95*SUMPRODUCT(K95:$K$98, X95:$X$98)-K95*$AZ$3)/Z95, 0)</f>
        <v>-9352507486506556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500000</v>
      </c>
      <c r="S96">
        <f t="shared" si="29"/>
        <v>-6.7074396192119312E+16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-0.62800101138306974</v>
      </c>
      <c r="AC96">
        <f t="shared" si="30"/>
        <v>-0.56071518873489179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-2.9058398040360042E-11</v>
      </c>
      <c r="AI96">
        <f t="shared" si="34"/>
        <v>-2.9058502535372404E-11</v>
      </c>
      <c r="AJ96">
        <f t="shared" si="35"/>
        <v>-6.7285822648177951E-2</v>
      </c>
      <c r="AK96">
        <f t="shared" si="49"/>
        <v>-4.3960070796814889E-2</v>
      </c>
      <c r="AL96">
        <f t="shared" si="26"/>
        <v>-0.11124589347405134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-1.2069019867458543E-15</v>
      </c>
      <c r="AR96">
        <f t="shared" si="36"/>
        <v>-1.2069063268074726E-15</v>
      </c>
      <c r="AS96">
        <f t="shared" si="36"/>
        <v>-2.7946273198241656E-6</v>
      </c>
      <c r="AT96">
        <f t="shared" si="36"/>
        <v>-1.8258231822853414E-6</v>
      </c>
      <c r="AU96">
        <f t="shared" si="23"/>
        <v>-4.6204505033164132E-6</v>
      </c>
      <c r="AW96">
        <v>93</v>
      </c>
      <c r="AX96">
        <f>IF(Z96&gt;0, (R96*SUMPRODUCT(K96:$K$98, X96:$X$98)-K96*$AZ$3)/Z96, 0)</f>
        <v>-6.7074396192119312E+16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500000</v>
      </c>
      <c r="S97">
        <f t="shared" si="29"/>
        <v>-5.599400069768633E+17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-0.56071518873489179</v>
      </c>
      <c r="AC97">
        <f t="shared" si="30"/>
        <v>-0.50063856137044016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-3.6909558816956271E-12</v>
      </c>
      <c r="AI97">
        <f t="shared" si="34"/>
        <v>-3.6909670578608216E-12</v>
      </c>
      <c r="AJ97">
        <f t="shared" si="35"/>
        <v>-6.0076627364451629E-2</v>
      </c>
      <c r="AK97">
        <f t="shared" si="49"/>
        <v>-3.9250063211442428E-2</v>
      </c>
      <c r="AL97">
        <f t="shared" si="26"/>
        <v>-9.9326690579585014E-2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-1.3687406490711382E-16</v>
      </c>
      <c r="AR97">
        <f t="shared" si="36"/>
        <v>-1.3687447935995729E-16</v>
      </c>
      <c r="AS97">
        <f t="shared" si="36"/>
        <v>-2.2278597894009028E-6</v>
      </c>
      <c r="AT97">
        <f t="shared" si="36"/>
        <v>-1.4555350624086157E-6</v>
      </c>
      <c r="AU97">
        <f t="shared" si="23"/>
        <v>-3.6833948519463927E-6</v>
      </c>
      <c r="AW97">
        <v>94</v>
      </c>
      <c r="AX97">
        <f>IF(Z97&gt;0, (R97*SUMPRODUCT(K97:$K$98, X97:$X$98)-K97*$AZ$3)/Z97, 0)</f>
        <v>-5.599400069768633E+17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-0.50063856137044016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-4.4704660779054368E-13</v>
      </c>
      <c r="AI98">
        <f t="shared" si="34"/>
        <v>-4.4704660779054368E-13</v>
      </c>
      <c r="AJ98">
        <f t="shared" si="35"/>
        <v>-0.50063856137044016</v>
      </c>
      <c r="AK98">
        <f t="shared" si="49"/>
        <v>-3.5044699295930813E-2</v>
      </c>
      <c r="AL98">
        <f t="shared" si="26"/>
        <v>-0.53568326066681804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-1.4801887266685322E-17</v>
      </c>
      <c r="AR98">
        <f t="shared" si="36"/>
        <v>-1.4801887266685322E-17</v>
      </c>
      <c r="AS98">
        <f t="shared" si="36"/>
        <v>-1.6576337718757045E-5</v>
      </c>
      <c r="AT98">
        <f t="shared" si="36"/>
        <v>-1.1603436403129931E-6</v>
      </c>
      <c r="AU98">
        <f t="shared" si="36"/>
        <v>-1.7736681359084839E-5</v>
      </c>
      <c r="AW98">
        <v>95</v>
      </c>
    </row>
    <row r="100" spans="5:50" x14ac:dyDescent="0.25">
      <c r="AN100" s="8">
        <f t="shared" ref="AN100:AU100" si="50">SUM(AN3:AN98)</f>
        <v>23325.430060804527</v>
      </c>
      <c r="AO100" s="8">
        <f t="shared" si="50"/>
        <v>-2332.5430060804529</v>
      </c>
      <c r="AP100" s="8">
        <f t="shared" si="50"/>
        <v>-733.76079223301406</v>
      </c>
      <c r="AQ100" s="8">
        <f t="shared" si="50"/>
        <v>-13500.255464377793</v>
      </c>
      <c r="AR100" s="8">
        <f t="shared" si="50"/>
        <v>6758.8707981132638</v>
      </c>
      <c r="AS100" s="8">
        <f t="shared" si="50"/>
        <v>-1702.8538371957588</v>
      </c>
      <c r="AT100" s="8">
        <f t="shared" si="50"/>
        <v>825.43280997462239</v>
      </c>
      <c r="AU100" s="8">
        <f t="shared" si="50"/>
        <v>5881.4497708921408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49523.162433795835</v>
      </c>
      <c r="K3">
        <v>1</v>
      </c>
      <c r="L3" s="2">
        <v>0</v>
      </c>
      <c r="O3">
        <f>$C$3</f>
        <v>49523.162433795835</v>
      </c>
      <c r="P3">
        <f>O3*C5</f>
        <v>4952.3162433795842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49523.162433795835</v>
      </c>
      <c r="AF3">
        <f t="shared" ref="AF3:AG34" si="4">-$Z3*P3</f>
        <v>-4952.3162433795842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43945.889219716257</v>
      </c>
      <c r="AJ3">
        <f t="shared" ref="AJ3:AJ66" si="7">AB3-AC3</f>
        <v>0</v>
      </c>
      <c r="AL3">
        <f t="shared" ref="AL3:AL34" si="8">SUM(AI3:AK3)</f>
        <v>43945.889219716257</v>
      </c>
      <c r="AN3">
        <f t="shared" ref="AN3:AU34" si="9">AE3*$K3</f>
        <v>49523.162433795835</v>
      </c>
      <c r="AO3">
        <f t="shared" si="9"/>
        <v>-4952.3162433795842</v>
      </c>
      <c r="AP3">
        <f t="shared" si="9"/>
        <v>-624.95697070000006</v>
      </c>
      <c r="AQ3">
        <f t="shared" si="9"/>
        <v>0</v>
      </c>
      <c r="AR3">
        <f t="shared" si="9"/>
        <v>43945.889219716257</v>
      </c>
      <c r="AS3">
        <f t="shared" si="9"/>
        <v>0</v>
      </c>
      <c r="AT3">
        <f t="shared" si="9"/>
        <v>0</v>
      </c>
      <c r="AU3">
        <f t="shared" si="9"/>
        <v>43945.889219716257</v>
      </c>
      <c r="AW3">
        <v>0</v>
      </c>
      <c r="AX3">
        <f>IF(Z3&gt;0, (R3*SUMPRODUCT(K3:$K$98, X3:$X$98)-K3*$AZ$3)/Z3, 0)</f>
        <v>0</v>
      </c>
      <c r="AZ3">
        <f>C6*SUMPRODUCT(X4:X89, K4:K89)/1</f>
        <v>22696.225362532146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1540.8066338643612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1522.3981747980797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-1522.3981747980797</v>
      </c>
      <c r="AK4">
        <f>G4*SUM(AB4, AE4:AF4)</f>
        <v>0</v>
      </c>
      <c r="AL4">
        <f t="shared" si="8"/>
        <v>-2496.0416747980798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-1420.2800399273062</v>
      </c>
      <c r="AT4">
        <f t="shared" si="9"/>
        <v>0</v>
      </c>
      <c r="AU4">
        <f t="shared" si="9"/>
        <v>-2328.6143061834869</v>
      </c>
      <c r="AW4">
        <v>1</v>
      </c>
      <c r="AX4">
        <f>IF(Z4&gt;0, (R4*SUMPRODUCT(K4:$K$98, X4:$X$98)-K4*$AZ$3)/Z4, 0)</f>
        <v>1540.8066338643612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500000</v>
      </c>
      <c r="S5">
        <f t="shared" si="1"/>
        <v>2438.1611705847445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1522.3981747980797</v>
      </c>
      <c r="AC5">
        <f t="shared" si="2"/>
        <v>2380.1668178762666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-979.14442973959217</v>
      </c>
      <c r="AI5">
        <f t="shared" si="6"/>
        <v>-991.34710345222368</v>
      </c>
      <c r="AJ5">
        <f t="shared" si="7"/>
        <v>-857.76864307818687</v>
      </c>
      <c r="AK5">
        <f>G5*SUM(AB5, AE5:AF5)</f>
        <v>62.418325166721267</v>
      </c>
      <c r="AL5">
        <f t="shared" si="8"/>
        <v>-1786.6974213636893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-837.27425232954272</v>
      </c>
      <c r="AR5">
        <f t="shared" si="9"/>
        <v>-847.70885645825354</v>
      </c>
      <c r="AS5">
        <f t="shared" si="9"/>
        <v>-733.48484400408688</v>
      </c>
      <c r="AT5">
        <f t="shared" si="9"/>
        <v>53.374410299742955</v>
      </c>
      <c r="AU5">
        <f t="shared" si="9"/>
        <v>-1527.8192901625976</v>
      </c>
      <c r="AW5">
        <v>2</v>
      </c>
      <c r="AX5">
        <f>IF(Z5&gt;0, (R5*SUMPRODUCT(K5:$K$98, X5:$X$98)-K5*$AZ$3)/Z5, 0)</f>
        <v>2438.1611705847445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500000</v>
      </c>
      <c r="S6">
        <f t="shared" si="1"/>
        <v>3569.3392649834791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2380.1668178762666</v>
      </c>
      <c r="AC6">
        <f t="shared" si="2"/>
        <v>3442.5209680784064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-990.83318822520187</v>
      </c>
      <c r="AI6">
        <f t="shared" si="6"/>
        <v>-1002.8890643710014</v>
      </c>
      <c r="AJ6">
        <f t="shared" si="7"/>
        <v>-1062.3541502021399</v>
      </c>
      <c r="AK6">
        <f>G6*SUM(AB6, AE6:AF6)</f>
        <v>139.2397588457616</v>
      </c>
      <c r="AL6">
        <f t="shared" si="8"/>
        <v>-1926.0034557273798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-764.33865893299344</v>
      </c>
      <c r="AR6">
        <f t="shared" si="9"/>
        <v>-773.63868270596413</v>
      </c>
      <c r="AS6">
        <f t="shared" si="9"/>
        <v>-819.51064631965892</v>
      </c>
      <c r="AT6">
        <f t="shared" si="9"/>
        <v>107.41094647521403</v>
      </c>
      <c r="AU6">
        <f t="shared" si="9"/>
        <v>-1485.7383825504091</v>
      </c>
      <c r="AW6">
        <v>3</v>
      </c>
      <c r="AX6">
        <f>IF(Z6&gt;0, (R6*SUMPRODUCT(K6:$K$98, X6:$X$98)-K6*$AZ$3)/Z6, 0)</f>
        <v>3569.3392649834791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500000</v>
      </c>
      <c r="S7">
        <f t="shared" si="1"/>
        <v>4467.6026772726627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3442.5209680784064</v>
      </c>
      <c r="AC7">
        <f t="shared" si="2"/>
        <v>4256.7941745794196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-1005.7180663092039</v>
      </c>
      <c r="AI7">
        <f t="shared" si="6"/>
        <v>-1017.6282407418877</v>
      </c>
      <c r="AJ7">
        <f t="shared" si="7"/>
        <v>-814.27320650101319</v>
      </c>
      <c r="AK7">
        <f>G7*SUM(AB7, AE7:AF7)</f>
        <v>169.02777953264976</v>
      </c>
      <c r="AL7">
        <f t="shared" si="8"/>
        <v>-1662.8736677102511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-705.86935053634431</v>
      </c>
      <c r="AR7">
        <f t="shared" si="9"/>
        <v>-714.22857900523843</v>
      </c>
      <c r="AS7">
        <f t="shared" si="9"/>
        <v>-571.50260961435879</v>
      </c>
      <c r="AT7">
        <f t="shared" si="9"/>
        <v>118.63317659109252</v>
      </c>
      <c r="AU7">
        <f t="shared" si="9"/>
        <v>-1167.0980120285046</v>
      </c>
      <c r="AW7">
        <v>4</v>
      </c>
      <c r="AX7">
        <f>IF(Z7&gt;0, (R7*SUMPRODUCT(K7:$K$98, X7:$X$98)-K7*$AZ$3)/Z7, 0)</f>
        <v>4467.6026772726627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500000</v>
      </c>
      <c r="S8">
        <f t="shared" si="1"/>
        <v>4898.9444681316454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4256.7941745794196</v>
      </c>
      <c r="AC8">
        <f t="shared" si="2"/>
        <v>4611.1061084115499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-1020.4970938807627</v>
      </c>
      <c r="AI8">
        <f t="shared" si="6"/>
        <v>-1032.2626541417726</v>
      </c>
      <c r="AJ8">
        <f t="shared" si="7"/>
        <v>-354.31193383213031</v>
      </c>
      <c r="AK8">
        <f t="shared" ref="AK8:AK71" si="22">G8*SUM(AB8:AB8, AE8:AF8)</f>
        <v>90.669715918541641</v>
      </c>
      <c r="AL8">
        <f t="shared" si="8"/>
        <v>-1295.9048720553612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-668.57285639369672</v>
      </c>
      <c r="AR8">
        <f t="shared" si="9"/>
        <v>-676.28099616003556</v>
      </c>
      <c r="AS8">
        <f t="shared" si="9"/>
        <v>-232.12544462591075</v>
      </c>
      <c r="AT8">
        <f t="shared" si="9"/>
        <v>59.40174775955542</v>
      </c>
      <c r="AU8">
        <f t="shared" si="9"/>
        <v>-849.0046930263909</v>
      </c>
      <c r="AW8">
        <v>5</v>
      </c>
      <c r="AX8">
        <f>IF(Z8&gt;0, (R8*SUMPRODUCT(K8:$K$98, X8:$X$98)-K8*$AZ$3)/Z8, 0)</f>
        <v>4898.9444681316454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500000</v>
      </c>
      <c r="S9">
        <f t="shared" si="1"/>
        <v>5087.0353663715441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4611.1061084115499</v>
      </c>
      <c r="AC9">
        <f t="shared" si="2"/>
        <v>4729.7233480374271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-1036.0540585760693</v>
      </c>
      <c r="AI9">
        <f t="shared" si="6"/>
        <v>-1047.6760618830049</v>
      </c>
      <c r="AJ9">
        <f t="shared" si="7"/>
        <v>-118.61723962587712</v>
      </c>
      <c r="AK9">
        <f t="shared" si="22"/>
        <v>27.205526039628143</v>
      </c>
      <c r="AL9">
        <f t="shared" si="8"/>
        <v>-1139.0877754692538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-642.83067825762487</v>
      </c>
      <c r="AR9">
        <f t="shared" si="9"/>
        <v>-650.04167290280554</v>
      </c>
      <c r="AS9">
        <f t="shared" si="9"/>
        <v>-73.597318567090298</v>
      </c>
      <c r="AT9">
        <f t="shared" si="9"/>
        <v>16.879955839800022</v>
      </c>
      <c r="AU9">
        <f t="shared" si="9"/>
        <v>-706.75903563009581</v>
      </c>
      <c r="AW9">
        <v>6</v>
      </c>
      <c r="AX9">
        <f>IF(Z9&gt;0, (R9*SUMPRODUCT(K9:$K$98, X9:$X$98)-K9*$AZ$3)/Z9, 0)</f>
        <v>5087.0353663715441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500000</v>
      </c>
      <c r="S10">
        <f t="shared" si="1"/>
        <v>5237.2489480571039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4729.7233480374271</v>
      </c>
      <c r="AC10">
        <f t="shared" si="2"/>
        <v>4809.6346233757449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-1055.6577073378126</v>
      </c>
      <c r="AI10">
        <f t="shared" si="6"/>
        <v>-1067.1370991689953</v>
      </c>
      <c r="AJ10">
        <f t="shared" si="7"/>
        <v>-79.911275338317864</v>
      </c>
      <c r="AK10">
        <f t="shared" si="22"/>
        <v>19.391865726953451</v>
      </c>
      <c r="AL10">
        <f t="shared" si="8"/>
        <v>-1127.6565087803597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-621.37744909155276</v>
      </c>
      <c r="AR10">
        <f t="shared" si="9"/>
        <v>-628.13440749161134</v>
      </c>
      <c r="AS10">
        <f t="shared" si="9"/>
        <v>-47.037087948325798</v>
      </c>
      <c r="AT10">
        <f t="shared" si="9"/>
        <v>11.414370372881034</v>
      </c>
      <c r="AU10">
        <f t="shared" si="9"/>
        <v>-663.75712506705611</v>
      </c>
      <c r="AW10">
        <v>7</v>
      </c>
      <c r="AX10">
        <f>IF(Z10&gt;0, (R10*SUMPRODUCT(K10:$K$98, X10:$X$98)-K10*$AZ$3)/Z10, 0)</f>
        <v>5237.2489480571039</v>
      </c>
    </row>
    <row r="11" spans="1:52" x14ac:dyDescent="0.25">
      <c r="A11" t="s">
        <v>33</v>
      </c>
      <c r="C11" s="12">
        <f>AU91</f>
        <v>18770.018399830918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500000</v>
      </c>
      <c r="S11">
        <f t="shared" si="1"/>
        <v>5350.9681445249262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4809.6346233757449</v>
      </c>
      <c r="AC11">
        <f t="shared" si="2"/>
        <v>4853.4329852362825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-1074.1165917789522</v>
      </c>
      <c r="AI11">
        <f t="shared" si="6"/>
        <v>-1085.4543367770286</v>
      </c>
      <c r="AJ11">
        <f t="shared" si="7"/>
        <v>-43.798361860537625</v>
      </c>
      <c r="AK11">
        <f t="shared" si="22"/>
        <v>11.543123096101787</v>
      </c>
      <c r="AL11">
        <f t="shared" si="8"/>
        <v>-1117.7095755414646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-600.76268659262598</v>
      </c>
      <c r="AR11">
        <f t="shared" si="9"/>
        <v>-607.10398529062456</v>
      </c>
      <c r="AS11">
        <f t="shared" si="9"/>
        <v>-24.496802061416766</v>
      </c>
      <c r="AT11">
        <f t="shared" si="9"/>
        <v>6.4561684420108305</v>
      </c>
      <c r="AU11">
        <f t="shared" si="9"/>
        <v>-625.14461891003054</v>
      </c>
      <c r="AW11">
        <v>8</v>
      </c>
      <c r="AX11">
        <f>IF(Z11&gt;0, (R11*SUMPRODUCT(K11:$K$98, X11:$X$98)-K11*$AZ$3)/Z11, 0)</f>
        <v>5350.9681445249262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500000</v>
      </c>
      <c r="S12">
        <f t="shared" si="1"/>
        <v>5451.9053813496821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4853.4329852362825</v>
      </c>
      <c r="AC12">
        <f t="shared" si="2"/>
        <v>4883.5801071255974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-1096.413001960577</v>
      </c>
      <c r="AI12">
        <f t="shared" si="6"/>
        <v>-1107.6099591836237</v>
      </c>
      <c r="AJ12">
        <f t="shared" si="7"/>
        <v>-30.147121889314803</v>
      </c>
      <c r="AK12">
        <f t="shared" si="22"/>
        <v>11.162895866043449</v>
      </c>
      <c r="AL12">
        <f t="shared" si="8"/>
        <v>-1126.594185206895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-582.75516618299264</v>
      </c>
      <c r="AR12">
        <f t="shared" si="9"/>
        <v>-588.70646797856818</v>
      </c>
      <c r="AS12">
        <f t="shared" si="9"/>
        <v>-16.023515769268741</v>
      </c>
      <c r="AT12">
        <f t="shared" si="9"/>
        <v>5.9331978222322252</v>
      </c>
      <c r="AU12">
        <f t="shared" si="9"/>
        <v>-598.79678592560469</v>
      </c>
      <c r="AW12">
        <v>9</v>
      </c>
      <c r="AX12">
        <f>IF(Z12&gt;0, (R12*SUMPRODUCT(K12:$K$98, X12:$X$98)-K12*$AZ$3)/Z12, 0)</f>
        <v>5451.9053813496821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500000</v>
      </c>
      <c r="S13">
        <f t="shared" si="1"/>
        <v>5536.2235567234193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4883.5801071255974</v>
      </c>
      <c r="AC13">
        <f t="shared" si="2"/>
        <v>4897.1089931905444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-1120.6725448527989</v>
      </c>
      <c r="AI13">
        <f t="shared" si="6"/>
        <v>-1131.7295156899936</v>
      </c>
      <c r="AJ13">
        <f t="shared" si="7"/>
        <v>-13.528886064947073</v>
      </c>
      <c r="AK13">
        <f t="shared" si="22"/>
        <v>9.7671602142511951</v>
      </c>
      <c r="AL13">
        <f t="shared" si="8"/>
        <v>-1135.4912415406895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-566.20662654582031</v>
      </c>
      <c r="AR13">
        <f t="shared" si="9"/>
        <v>-571.79303105470012</v>
      </c>
      <c r="AS13">
        <f t="shared" si="9"/>
        <v>-6.8353106132020081</v>
      </c>
      <c r="AT13">
        <f t="shared" si="9"/>
        <v>4.9347428570850909</v>
      </c>
      <c r="AU13">
        <f t="shared" si="9"/>
        <v>-573.69359881081709</v>
      </c>
      <c r="AW13">
        <v>10</v>
      </c>
      <c r="AX13">
        <f>IF(Z13&gt;0, (R13*SUMPRODUCT(K13:$K$98, X13:$X$98)-K13*$AZ$3)/Z13, 0)</f>
        <v>5536.2235567234193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500000</v>
      </c>
      <c r="S14">
        <f t="shared" si="1"/>
        <v>6365.2391521548034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4897.1089931905444</v>
      </c>
      <c r="AC14">
        <f t="shared" si="2"/>
        <v>5559.509617155587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-1147.4247648225542</v>
      </c>
      <c r="AI14">
        <f t="shared" si="6"/>
        <v>-1158.3424803322564</v>
      </c>
      <c r="AJ14">
        <f t="shared" si="7"/>
        <v>-662.40062396504254</v>
      </c>
      <c r="AK14">
        <f t="shared" si="22"/>
        <v>342.79762952333812</v>
      </c>
      <c r="AL14">
        <f t="shared" si="8"/>
        <v>-1477.9454747739608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-517.60970637139451</v>
      </c>
      <c r="AR14">
        <f t="shared" si="9"/>
        <v>-522.53474868569151</v>
      </c>
      <c r="AS14">
        <f t="shared" si="9"/>
        <v>-298.81261323812998</v>
      </c>
      <c r="AT14">
        <f t="shared" si="9"/>
        <v>154.63792119723419</v>
      </c>
      <c r="AU14">
        <f t="shared" si="9"/>
        <v>-666.70944072658733</v>
      </c>
      <c r="AW14">
        <v>11</v>
      </c>
      <c r="AX14">
        <f>IF(Z14&gt;0, (R14*SUMPRODUCT(K14:$K$98, X14:$X$98)-K14*$AZ$3)/Z14, 0)</f>
        <v>6365.2391521548034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500000</v>
      </c>
      <c r="S15">
        <f t="shared" si="1"/>
        <v>7118.9207993914906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5559.509617155587</v>
      </c>
      <c r="AC15">
        <f t="shared" si="2"/>
        <v>6138.8706701688807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-1175.7126250208869</v>
      </c>
      <c r="AI15">
        <f t="shared" si="6"/>
        <v>-1186.4917705598666</v>
      </c>
      <c r="AJ15">
        <f t="shared" si="7"/>
        <v>-579.36105301329371</v>
      </c>
      <c r="AK15">
        <f t="shared" si="22"/>
        <v>389.16567320089115</v>
      </c>
      <c r="AL15">
        <f t="shared" si="8"/>
        <v>-1376.6871503722691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-473.54510514645091</v>
      </c>
      <c r="AR15">
        <f t="shared" si="9"/>
        <v>-477.88665213592407</v>
      </c>
      <c r="AS15">
        <f t="shared" si="9"/>
        <v>-233.3508928357937</v>
      </c>
      <c r="AT15">
        <f t="shared" si="9"/>
        <v>156.74536082491369</v>
      </c>
      <c r="AU15">
        <f t="shared" si="9"/>
        <v>-554.49218414680411</v>
      </c>
      <c r="AW15">
        <v>12</v>
      </c>
      <c r="AX15">
        <f>IF(Z15&gt;0, (R15*SUMPRODUCT(K15:$K$98, X15:$X$98)-K15*$AZ$3)/Z15, 0)</f>
        <v>7118.9207993914906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500000</v>
      </c>
      <c r="S16">
        <f t="shared" si="1"/>
        <v>7805.5450498139608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6138.8706701688807</v>
      </c>
      <c r="AC16">
        <f t="shared" si="2"/>
        <v>6644.7637430444838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-1210.3613644619927</v>
      </c>
      <c r="AI16">
        <f t="shared" si="6"/>
        <v>-1221.0024595114712</v>
      </c>
      <c r="AJ16">
        <f t="shared" si="7"/>
        <v>-505.89307287560314</v>
      </c>
      <c r="AK16">
        <f t="shared" si="22"/>
        <v>429.72094691182167</v>
      </c>
      <c r="AL16">
        <f t="shared" si="8"/>
        <v>-1297.1745854752526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-435.26846080536967</v>
      </c>
      <c r="AR16">
        <f t="shared" si="9"/>
        <v>-439.09519652204466</v>
      </c>
      <c r="AS16">
        <f t="shared" si="9"/>
        <v>-181.92855921218319</v>
      </c>
      <c r="AT16">
        <f t="shared" si="9"/>
        <v>154.53564582448143</v>
      </c>
      <c r="AU16">
        <f t="shared" si="9"/>
        <v>-466.48810990974636</v>
      </c>
      <c r="AW16">
        <v>13</v>
      </c>
      <c r="AX16">
        <f>IF(Z16&gt;0, (R16*SUMPRODUCT(K16:$K$98, X16:$X$98)-K16*$AZ$3)/Z16, 0)</f>
        <v>7805.5450498139608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500000</v>
      </c>
      <c r="S17">
        <f t="shared" si="1"/>
        <v>8430.590088243116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6644.7637430444838</v>
      </c>
      <c r="AC17">
        <f t="shared" si="2"/>
        <v>7083.9936554730875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-1251.0756731861866</v>
      </c>
      <c r="AI17">
        <f t="shared" si="6"/>
        <v>-1261.5790803933405</v>
      </c>
      <c r="AJ17">
        <f t="shared" si="7"/>
        <v>-439.22991242860371</v>
      </c>
      <c r="AK17">
        <f t="shared" si="22"/>
        <v>465.1334620131139</v>
      </c>
      <c r="AL17">
        <f t="shared" si="8"/>
        <v>-1235.6755308088304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-401.7054317469773</v>
      </c>
      <c r="AR17">
        <f t="shared" si="9"/>
        <v>-405.07795014645876</v>
      </c>
      <c r="AS17">
        <f t="shared" si="9"/>
        <v>-141.03147026987321</v>
      </c>
      <c r="AT17">
        <f t="shared" si="9"/>
        <v>149.34879015119131</v>
      </c>
      <c r="AU17">
        <f t="shared" si="9"/>
        <v>-396.76063026514066</v>
      </c>
      <c r="AW17">
        <v>14</v>
      </c>
      <c r="AX17">
        <f>IF(Z17&gt;0, (R17*SUMPRODUCT(K17:$K$98, X17:$X$98)-K17*$AZ$3)/Z17, 0)</f>
        <v>8430.590088243116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500000</v>
      </c>
      <c r="S18">
        <f t="shared" si="1"/>
        <v>9005.7853288796432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7083.9936554730875</v>
      </c>
      <c r="AC18">
        <f t="shared" si="2"/>
        <v>7463.0903426850191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-1585.1452262997859</v>
      </c>
      <c r="AI18">
        <f t="shared" si="6"/>
        <v>-1595.5039708042109</v>
      </c>
      <c r="AJ18">
        <f t="shared" si="7"/>
        <v>-379.09668721193157</v>
      </c>
      <c r="AK18">
        <f t="shared" si="22"/>
        <v>495.87955588311615</v>
      </c>
      <c r="AL18">
        <f t="shared" si="8"/>
        <v>-1478.7211021330263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-454.43854348121704</v>
      </c>
      <c r="AR18">
        <f t="shared" si="9"/>
        <v>-457.40824788860027</v>
      </c>
      <c r="AS18">
        <f t="shared" si="9"/>
        <v>-108.68161700066432</v>
      </c>
      <c r="AT18">
        <f t="shared" si="9"/>
        <v>142.16160095543071</v>
      </c>
      <c r="AU18">
        <f t="shared" si="9"/>
        <v>-423.92826393383388</v>
      </c>
      <c r="AW18">
        <v>15</v>
      </c>
      <c r="AX18">
        <f>IF(Z18&gt;0, (R18*SUMPRODUCT(K18:$K$98, X18:$X$98)-K18*$AZ$3)/Z18, 0)</f>
        <v>9005.7853288796432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500000</v>
      </c>
      <c r="S19">
        <f t="shared" si="1"/>
        <v>9437.279469445426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7463.0903426850191</v>
      </c>
      <c r="AC19">
        <f t="shared" si="2"/>
        <v>7705.796548274252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-1942.6205210408477</v>
      </c>
      <c r="AI19">
        <f t="shared" si="6"/>
        <v>-1952.8271125872025</v>
      </c>
      <c r="AJ19">
        <f t="shared" si="7"/>
        <v>-242.70620558923292</v>
      </c>
      <c r="AK19">
        <f t="shared" si="22"/>
        <v>522.41632398795139</v>
      </c>
      <c r="AL19">
        <f t="shared" si="8"/>
        <v>-1673.1169941884841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-497.25144234624065</v>
      </c>
      <c r="AR19">
        <f t="shared" si="9"/>
        <v>-499.86401763456536</v>
      </c>
      <c r="AS19">
        <f t="shared" si="9"/>
        <v>-62.125365962347722</v>
      </c>
      <c r="AT19">
        <f t="shared" si="9"/>
        <v>133.72260191560466</v>
      </c>
      <c r="AU19">
        <f t="shared" si="9"/>
        <v>-428.26678168130849</v>
      </c>
      <c r="AW19">
        <v>16</v>
      </c>
      <c r="AX19">
        <f>IF(Z19&gt;0, (R19*SUMPRODUCT(K19:$K$98, X19:$X$98)-K19*$AZ$3)/Z19, 0)</f>
        <v>9437.279469445426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500000</v>
      </c>
      <c r="S20">
        <f t="shared" si="1"/>
        <v>9743.300801709318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7705.796548274252</v>
      </c>
      <c r="AC20">
        <f t="shared" si="2"/>
        <v>7830.9957747409171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-2315.3775402004121</v>
      </c>
      <c r="AI20">
        <f t="shared" si="6"/>
        <v>-2325.4241813927983</v>
      </c>
      <c r="AJ20">
        <f t="shared" si="7"/>
        <v>-125.1992264666651</v>
      </c>
      <c r="AK20">
        <f t="shared" si="22"/>
        <v>539.40575837919766</v>
      </c>
      <c r="AL20">
        <f t="shared" si="8"/>
        <v>-1911.2176494802657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-529.16592789893582</v>
      </c>
      <c r="AR20">
        <f t="shared" si="9"/>
        <v>-531.46202869309684</v>
      </c>
      <c r="AS20">
        <f t="shared" si="9"/>
        <v>-28.613547335233864</v>
      </c>
      <c r="AT20">
        <f t="shared" si="9"/>
        <v>123.2780156544366</v>
      </c>
      <c r="AU20">
        <f t="shared" si="9"/>
        <v>-436.79756037389404</v>
      </c>
      <c r="AW20">
        <v>17</v>
      </c>
      <c r="AX20">
        <f>IF(Z20&gt;0, (R20*SUMPRODUCT(K20:$K$98, X20:$X$98)-K20*$AZ$3)/Z20, 0)</f>
        <v>9743.300801709318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500000</v>
      </c>
      <c r="S21">
        <f t="shared" si="1"/>
        <v>9943.4634592567236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7830.9957747409171</v>
      </c>
      <c r="AC21">
        <f t="shared" si="2"/>
        <v>7857.5893725677861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-2733.6886572543749</v>
      </c>
      <c r="AI21">
        <f t="shared" si="6"/>
        <v>-2743.5664898184059</v>
      </c>
      <c r="AJ21">
        <f t="shared" si="7"/>
        <v>-26.593597826868972</v>
      </c>
      <c r="AK21">
        <f t="shared" si="22"/>
        <v>548.16970423186422</v>
      </c>
      <c r="AL21">
        <f t="shared" si="8"/>
        <v>-2221.9903834134107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-557.82899555983272</v>
      </c>
      <c r="AR21">
        <f t="shared" si="9"/>
        <v>-559.84463892978238</v>
      </c>
      <c r="AS21">
        <f t="shared" si="9"/>
        <v>-5.4266164966217927</v>
      </c>
      <c r="AT21">
        <f t="shared" si="9"/>
        <v>111.85800354277049</v>
      </c>
      <c r="AU21">
        <f t="shared" si="9"/>
        <v>-453.41325188363373</v>
      </c>
      <c r="AW21">
        <v>18</v>
      </c>
      <c r="AX21">
        <f>IF(Z21&gt;0, (R21*SUMPRODUCT(K21:$K$98, X21:$X$98)-K21*$AZ$3)/Z21, 0)</f>
        <v>9943.4634592567236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500000</v>
      </c>
      <c r="S22">
        <f t="shared" si="1"/>
        <v>10047.252376936853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7857.5893725677861</v>
      </c>
      <c r="AC22">
        <f t="shared" si="2"/>
        <v>7795.974239263137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-3196.6866958299229</v>
      </c>
      <c r="AI22">
        <f t="shared" si="6"/>
        <v>-3206.3858329009176</v>
      </c>
      <c r="AJ22">
        <f t="shared" si="7"/>
        <v>61.615133304649135</v>
      </c>
      <c r="AK22">
        <f t="shared" si="22"/>
        <v>550.03125607974505</v>
      </c>
      <c r="AL22">
        <f t="shared" si="8"/>
        <v>-2594.7394435165234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-582.41705629465605</v>
      </c>
      <c r="AR22">
        <f t="shared" si="9"/>
        <v>-584.18418063275783</v>
      </c>
      <c r="AS22">
        <f t="shared" si="9"/>
        <v>11.225906063709486</v>
      </c>
      <c r="AT22">
        <f t="shared" si="9"/>
        <v>100.21238097994109</v>
      </c>
      <c r="AU22">
        <f t="shared" si="9"/>
        <v>-472.74589358910725</v>
      </c>
      <c r="AW22">
        <v>19</v>
      </c>
      <c r="AX22">
        <f>IF(Z22&gt;0, (R22*SUMPRODUCT(K22:$K$98, X22:$X$98)-K22*$AZ$3)/Z22, 0)</f>
        <v>10047.252376936853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500000</v>
      </c>
      <c r="S23">
        <f t="shared" si="1"/>
        <v>10064.046965728468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7795.974239263137</v>
      </c>
      <c r="AC23">
        <f t="shared" si="2"/>
        <v>7656.6052742677557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-3691.8721633593</v>
      </c>
      <c r="AI23">
        <f t="shared" si="6"/>
        <v>-3701.3820122555007</v>
      </c>
      <c r="AJ23">
        <f t="shared" si="7"/>
        <v>139.36896499538125</v>
      </c>
      <c r="AK23">
        <f t="shared" si="22"/>
        <v>545.71819674841959</v>
      </c>
      <c r="AL23">
        <f t="shared" si="8"/>
        <v>-3016.2948505117001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-600.56862950050038</v>
      </c>
      <c r="AR23">
        <f t="shared" si="9"/>
        <v>-602.11562697647787</v>
      </c>
      <c r="AS23">
        <f t="shared" si="9"/>
        <v>22.67159441025137</v>
      </c>
      <c r="AT23">
        <f t="shared" si="9"/>
        <v>88.773721031679827</v>
      </c>
      <c r="AU23">
        <f t="shared" si="9"/>
        <v>-490.67031153454667</v>
      </c>
      <c r="AW23">
        <v>20</v>
      </c>
      <c r="AX23">
        <f>IF(Z23&gt;0, (R23*SUMPRODUCT(K23:$K$98, X23:$X$98)-K23*$AZ$3)/Z23, 0)</f>
        <v>10064.046965728468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500000</v>
      </c>
      <c r="S24">
        <f t="shared" si="1"/>
        <v>10006.084530824341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7656.6052742677557</v>
      </c>
      <c r="AC24">
        <f t="shared" si="2"/>
        <v>7451.6152977130332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-4235.8114675854013</v>
      </c>
      <c r="AI24">
        <f t="shared" si="6"/>
        <v>-4245.1203227059505</v>
      </c>
      <c r="AJ24">
        <f t="shared" si="7"/>
        <v>204.98997655472249</v>
      </c>
      <c r="AK24">
        <f t="shared" si="22"/>
        <v>535.96236919874298</v>
      </c>
      <c r="AL24">
        <f t="shared" si="8"/>
        <v>-3504.1679769524849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-615.22586822074857</v>
      </c>
      <c r="AR24">
        <f t="shared" si="9"/>
        <v>-616.57792284298739</v>
      </c>
      <c r="AS24">
        <f t="shared" si="9"/>
        <v>29.773548059805698</v>
      </c>
      <c r="AT24">
        <f t="shared" si="9"/>
        <v>77.845276270501998</v>
      </c>
      <c r="AU24">
        <f t="shared" si="9"/>
        <v>-508.9590985126797</v>
      </c>
      <c r="AW24">
        <v>21</v>
      </c>
      <c r="AX24">
        <f>IF(Z24&gt;0, (R24*SUMPRODUCT(K24:$K$98, X24:$X$98)-K24*$AZ$3)/Z24, 0)</f>
        <v>10006.084530824341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500000</v>
      </c>
      <c r="S25">
        <f t="shared" si="1"/>
        <v>9881.1988311198475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7451.6152977130332</v>
      </c>
      <c r="AC25">
        <f t="shared" si="2"/>
        <v>7189.5846553367282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-4829.4288235820886</v>
      </c>
      <c r="AI25">
        <f t="shared" si="6"/>
        <v>-4838.5238544308431</v>
      </c>
      <c r="AJ25">
        <f t="shared" si="7"/>
        <v>262.03064237630497</v>
      </c>
      <c r="AK25">
        <f t="shared" si="22"/>
        <v>521.61307083991233</v>
      </c>
      <c r="AL25">
        <f t="shared" si="8"/>
        <v>-4054.8801412146258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-626.29034005974654</v>
      </c>
      <c r="AR25">
        <f t="shared" si="9"/>
        <v>-627.46980251197397</v>
      </c>
      <c r="AS25">
        <f t="shared" si="9"/>
        <v>33.980676828405571</v>
      </c>
      <c r="AT25">
        <f t="shared" si="9"/>
        <v>67.643864202067491</v>
      </c>
      <c r="AU25">
        <f t="shared" si="9"/>
        <v>-525.84526148150098</v>
      </c>
      <c r="AW25">
        <v>22</v>
      </c>
      <c r="AX25">
        <f>IF(Z25&gt;0, (R25*SUMPRODUCT(K25:$K$98, X25:$X$98)-K25*$AZ$3)/Z25, 0)</f>
        <v>9881.1988311198475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500000</v>
      </c>
      <c r="S26">
        <f t="shared" si="1"/>
        <v>9695.0973558048554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7189.5846553367282</v>
      </c>
      <c r="AC26">
        <f t="shared" si="2"/>
        <v>6878.6471954952349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-5414.4788671655024</v>
      </c>
      <c r="AI26">
        <f t="shared" si="6"/>
        <v>-5423.34758573409</v>
      </c>
      <c r="AJ26">
        <f t="shared" si="7"/>
        <v>310.93745984149336</v>
      </c>
      <c r="AK26">
        <f t="shared" si="22"/>
        <v>503.270925873571</v>
      </c>
      <c r="AL26">
        <f t="shared" si="8"/>
        <v>-4609.1392000190253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-626.92932355038067</v>
      </c>
      <c r="AR26">
        <f t="shared" si="9"/>
        <v>-627.95621087774305</v>
      </c>
      <c r="AS26">
        <f t="shared" si="9"/>
        <v>36.002691329544454</v>
      </c>
      <c r="AT26">
        <f t="shared" si="9"/>
        <v>58.272515021499188</v>
      </c>
      <c r="AU26">
        <f t="shared" si="9"/>
        <v>-533.68100452669933</v>
      </c>
      <c r="AW26">
        <v>23</v>
      </c>
      <c r="AX26">
        <f>IF(Z26&gt;0, (R26*SUMPRODUCT(K26:$K$98, X26:$X$98)-K26*$AZ$3)/Z26, 0)</f>
        <v>9695.0973558048554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500000</v>
      </c>
      <c r="S27">
        <f t="shared" si="1"/>
        <v>9463.173836684764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6878.6471954952349</v>
      </c>
      <c r="AC27">
        <f t="shared" si="2"/>
        <v>6533.2829435682943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-6006.1307035664331</v>
      </c>
      <c r="AI27">
        <f t="shared" si="6"/>
        <v>-6014.7605816817459</v>
      </c>
      <c r="AJ27">
        <f t="shared" si="7"/>
        <v>345.3642519269406</v>
      </c>
      <c r="AK27">
        <f t="shared" si="22"/>
        <v>481.5053036846665</v>
      </c>
      <c r="AL27">
        <f t="shared" si="8"/>
        <v>-5187.8910260701387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-620.92432945597409</v>
      </c>
      <c r="AR27">
        <f t="shared" si="9"/>
        <v>-621.81650139603119</v>
      </c>
      <c r="AS27">
        <f t="shared" si="9"/>
        <v>35.704362280771292</v>
      </c>
      <c r="AT27">
        <f t="shared" si="9"/>
        <v>49.77886306109918</v>
      </c>
      <c r="AU27">
        <f t="shared" si="9"/>
        <v>-536.33327605416071</v>
      </c>
      <c r="AW27">
        <v>24</v>
      </c>
      <c r="AX27">
        <f>IF(Z27&gt;0, (R27*SUMPRODUCT(K27:$K$98, X27:$X$98)-K27*$AZ$3)/Z27, 0)</f>
        <v>9463.173836684764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500000</v>
      </c>
      <c r="S28">
        <f t="shared" si="1"/>
        <v>9196.3341024854235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6533.2829435682943</v>
      </c>
      <c r="AC28">
        <f t="shared" si="2"/>
        <v>6163.7559994903941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-6622.89985301044</v>
      </c>
      <c r="AI28">
        <f t="shared" si="6"/>
        <v>-6631.2778598482737</v>
      </c>
      <c r="AJ28">
        <f t="shared" si="7"/>
        <v>369.52694407790023</v>
      </c>
      <c r="AK28">
        <f t="shared" si="22"/>
        <v>457.32980604978064</v>
      </c>
      <c r="AL28">
        <f t="shared" si="8"/>
        <v>-5804.4211097205925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-611.32768410919073</v>
      </c>
      <c r="AR28">
        <f t="shared" si="9"/>
        <v>-612.1010171855313</v>
      </c>
      <c r="AS28">
        <f t="shared" si="9"/>
        <v>34.109235524134547</v>
      </c>
      <c r="AT28">
        <f t="shared" si="9"/>
        <v>42.213890804861769</v>
      </c>
      <c r="AU28">
        <f t="shared" si="9"/>
        <v>-535.7778908565349</v>
      </c>
      <c r="AW28">
        <v>25</v>
      </c>
      <c r="AX28">
        <f>IF(Z28&gt;0, (R28*SUMPRODUCT(K28:$K$98, X28:$X$98)-K28*$AZ$3)/Z28, 0)</f>
        <v>9196.3341024854235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500000</v>
      </c>
      <c r="S29">
        <f t="shared" si="1"/>
        <v>8902.9950034955982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6163.7559994903941</v>
      </c>
      <c r="AC29">
        <f t="shared" si="2"/>
        <v>5776.8902666116255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-7333.8518241915663</v>
      </c>
      <c r="AI29">
        <f t="shared" si="6"/>
        <v>-7341.9627046654168</v>
      </c>
      <c r="AJ29">
        <f t="shared" si="7"/>
        <v>386.86573287876854</v>
      </c>
      <c r="AK29">
        <f t="shared" si="22"/>
        <v>431.46291996432763</v>
      </c>
      <c r="AL29">
        <f t="shared" si="8"/>
        <v>-6523.6340518223205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-604.42161056818827</v>
      </c>
      <c r="AR29">
        <f t="shared" si="9"/>
        <v>-605.09007122933224</v>
      </c>
      <c r="AS29">
        <f t="shared" si="9"/>
        <v>31.883656084911916</v>
      </c>
      <c r="AT29">
        <f t="shared" si="9"/>
        <v>35.559146712653884</v>
      </c>
      <c r="AU29">
        <f t="shared" si="9"/>
        <v>-537.64726843176641</v>
      </c>
      <c r="AW29">
        <v>26</v>
      </c>
      <c r="AX29">
        <f>IF(Z29&gt;0, (R29*SUMPRODUCT(K29:$K$98, X29:$X$98)-K29*$AZ$3)/Z29, 0)</f>
        <v>8902.9950034955982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500000</v>
      </c>
      <c r="S30">
        <f t="shared" si="1"/>
        <v>8578.5660248593067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5776.8902666116255</v>
      </c>
      <c r="AC30">
        <f t="shared" si="2"/>
        <v>5372.8811124991726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-8033.5688589151123</v>
      </c>
      <c r="AI30">
        <f t="shared" si="6"/>
        <v>-8041.3977913627523</v>
      </c>
      <c r="AJ30">
        <f t="shared" si="7"/>
        <v>404.00915411245296</v>
      </c>
      <c r="AK30">
        <f t="shared" si="22"/>
        <v>404.38231866281382</v>
      </c>
      <c r="AL30">
        <f t="shared" si="8"/>
        <v>-7233.0063185874851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-591.15089381755524</v>
      </c>
      <c r="AR30">
        <f t="shared" si="9"/>
        <v>-591.72698652247095</v>
      </c>
      <c r="AS30">
        <f t="shared" si="9"/>
        <v>29.729050283674752</v>
      </c>
      <c r="AT30">
        <f t="shared" si="9"/>
        <v>29.756509630991111</v>
      </c>
      <c r="AU30">
        <f t="shared" si="9"/>
        <v>-532.24142660780512</v>
      </c>
      <c r="AW30">
        <v>27</v>
      </c>
      <c r="AX30">
        <f>IF(Z30&gt;0, (R30*SUMPRODUCT(K30:$K$98, X30:$X$98)-K30*$AZ$3)/Z30, 0)</f>
        <v>8578.5660248593067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500000</v>
      </c>
      <c r="S31">
        <f t="shared" si="1"/>
        <v>8230.0883376466572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5372.8811124991726</v>
      </c>
      <c r="AC31">
        <f t="shared" si="2"/>
        <v>4960.6699119456671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-8651.686858539364</v>
      </c>
      <c r="AI31">
        <f t="shared" si="6"/>
        <v>-8659.2212094910647</v>
      </c>
      <c r="AJ31">
        <f t="shared" si="7"/>
        <v>412.21120055350548</v>
      </c>
      <c r="AK31">
        <f t="shared" si="22"/>
        <v>376.10167787494214</v>
      </c>
      <c r="AL31">
        <f t="shared" si="8"/>
        <v>-7870.9083310626174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-568.42425262166671</v>
      </c>
      <c r="AR31">
        <f t="shared" si="9"/>
        <v>-568.91926681701784</v>
      </c>
      <c r="AS31">
        <f t="shared" si="9"/>
        <v>27.082677335418985</v>
      </c>
      <c r="AT31">
        <f t="shared" si="9"/>
        <v>24.710246527798109</v>
      </c>
      <c r="AU31">
        <f t="shared" si="9"/>
        <v>-517.12634295380076</v>
      </c>
      <c r="AW31">
        <v>28</v>
      </c>
      <c r="AX31">
        <f>IF(Z31&gt;0, (R31*SUMPRODUCT(K31:$K$98, X31:$X$98)-K31*$AZ$3)/Z31, 0)</f>
        <v>8230.0883376466572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500000</v>
      </c>
      <c r="S32">
        <f t="shared" si="1"/>
        <v>7873.1704248126844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4960.6699119456671</v>
      </c>
      <c r="AC32">
        <f t="shared" si="2"/>
        <v>4552.0132425954725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-9276.421879820984</v>
      </c>
      <c r="AI32">
        <f t="shared" si="6"/>
        <v>-9283.6489767161711</v>
      </c>
      <c r="AJ32">
        <f t="shared" si="7"/>
        <v>408.65666935019453</v>
      </c>
      <c r="AK32">
        <f t="shared" si="22"/>
        <v>347.2468938361967</v>
      </c>
      <c r="AL32">
        <f t="shared" si="8"/>
        <v>-8527.7454135297812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-544.16959996362209</v>
      </c>
      <c r="AR32">
        <f t="shared" si="9"/>
        <v>-544.59355291415659</v>
      </c>
      <c r="AS32">
        <f t="shared" si="9"/>
        <v>23.972447476381163</v>
      </c>
      <c r="AT32">
        <f t="shared" si="9"/>
        <v>20.370052780641764</v>
      </c>
      <c r="AU32">
        <f t="shared" si="9"/>
        <v>-500.2510526571337</v>
      </c>
      <c r="AW32">
        <v>29</v>
      </c>
      <c r="AX32">
        <f>IF(Z32&gt;0, (R32*SUMPRODUCT(K32:$K$98, X32:$X$98)-K32*$AZ$3)/Z32, 0)</f>
        <v>7873.1704248126844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500000</v>
      </c>
      <c r="S33">
        <f t="shared" si="1"/>
        <v>7510.1512857424877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4552.0132425954725</v>
      </c>
      <c r="AC33">
        <f t="shared" si="2"/>
        <v>4150.4932705528063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-9867.4936191337729</v>
      </c>
      <c r="AI33">
        <f t="shared" si="6"/>
        <v>-9874.40175771953</v>
      </c>
      <c r="AJ33">
        <f t="shared" si="7"/>
        <v>401.51997204266627</v>
      </c>
      <c r="AK33">
        <f t="shared" si="22"/>
        <v>318.64092698168309</v>
      </c>
      <c r="AL33">
        <f t="shared" si="8"/>
        <v>-9154.2408586951806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-516.82393246674758</v>
      </c>
      <c r="AR33">
        <f t="shared" si="9"/>
        <v>-517.18575599435474</v>
      </c>
      <c r="AS33">
        <f t="shared" si="9"/>
        <v>21.030176347177228</v>
      </c>
      <c r="AT33">
        <f t="shared" si="9"/>
        <v>16.689269158299179</v>
      </c>
      <c r="AU33">
        <f t="shared" si="9"/>
        <v>-479.46631048887832</v>
      </c>
      <c r="AW33">
        <v>30</v>
      </c>
      <c r="AX33">
        <f>IF(Z33&gt;0, (R33*SUMPRODUCT(K33:$K$98, X33:$X$98)-K33*$AZ$3)/Z33, 0)</f>
        <v>7510.1512857424877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500000</v>
      </c>
      <c r="S34">
        <f t="shared" si="1"/>
        <v>7147.5764076812284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4150.4932705528063</v>
      </c>
      <c r="AC34">
        <f t="shared" si="2"/>
        <v>3761.0350773011992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-10463.661078231442</v>
      </c>
      <c r="AI34">
        <f t="shared" si="6"/>
        <v>-10470.238543904386</v>
      </c>
      <c r="AJ34">
        <f t="shared" si="7"/>
        <v>389.4581932516071</v>
      </c>
      <c r="AK34">
        <f t="shared" si="22"/>
        <v>290.53452893869644</v>
      </c>
      <c r="AL34">
        <f t="shared" si="8"/>
        <v>-9790.2458217140829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-489.32950554476014</v>
      </c>
      <c r="AR34">
        <f t="shared" si="9"/>
        <v>-489.63709846098862</v>
      </c>
      <c r="AS34">
        <f t="shared" si="9"/>
        <v>18.212878237296184</v>
      </c>
      <c r="AT34">
        <f t="shared" si="9"/>
        <v>13.58674715535426</v>
      </c>
      <c r="AU34">
        <f t="shared" ref="AU34:AU89" si="23">AL34*$K34</f>
        <v>-457.83747306833817</v>
      </c>
      <c r="AW34">
        <v>31</v>
      </c>
      <c r="AX34">
        <f>IF(Z34&gt;0, (R34*SUMPRODUCT(K34:$K$98, X34:$X$98)-K34*$AZ$3)/Z34, 0)</f>
        <v>7147.5764076812284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500000</v>
      </c>
      <c r="S35">
        <f t="shared" si="1"/>
        <v>6787.9008951621545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3761.0350773011992</v>
      </c>
      <c r="AC35">
        <f t="shared" si="2"/>
        <v>3385.4249817699574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-11095.630504547607</v>
      </c>
      <c r="AI35">
        <f t="shared" ref="AI35:AI66" si="25">SUM(AE35:AH35)</f>
        <v>-11101.864804801207</v>
      </c>
      <c r="AJ35">
        <f t="shared" si="7"/>
        <v>375.61009553124177</v>
      </c>
      <c r="AK35">
        <f t="shared" si="22"/>
        <v>263.27245541108397</v>
      </c>
      <c r="AL35">
        <f t="shared" ref="AL35:AL89" si="26">SUM(AI35:AK35)</f>
        <v>-10462.982253858881</v>
      </c>
      <c r="AN35">
        <f t="shared" ref="AN35:AT66" si="27">AE35*$K35</f>
        <v>0</v>
      </c>
      <c r="AO35">
        <f t="shared" si="27"/>
        <v>0</v>
      </c>
      <c r="AP35">
        <f t="shared" si="27"/>
        <v>-0.26030794965615545</v>
      </c>
      <c r="AQ35">
        <f t="shared" si="27"/>
        <v>-463.28869468758921</v>
      </c>
      <c r="AR35">
        <f t="shared" si="27"/>
        <v>-463.54900263724534</v>
      </c>
      <c r="AS35">
        <f t="shared" si="27"/>
        <v>15.683282784049835</v>
      </c>
      <c r="AT35">
        <f t="shared" si="27"/>
        <v>10.992719356021007</v>
      </c>
      <c r="AU35">
        <f t="shared" si="23"/>
        <v>-436.87300049717447</v>
      </c>
      <c r="AW35">
        <v>32</v>
      </c>
      <c r="AX35">
        <f>IF(Z35&gt;0, (R35*SUMPRODUCT(K35:$K$98, X35:$X$98)-K35*$AZ$3)/Z35, 0)</f>
        <v>6787.9008951621545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500000</v>
      </c>
      <c r="S36">
        <f t="shared" si="1"/>
        <v>6427.5105041668876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3385.4249817699574</v>
      </c>
      <c r="AC36">
        <f t="shared" si="2"/>
        <v>3023.6714745944414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-11665.024141712909</v>
      </c>
      <c r="AI36">
        <f t="shared" si="25"/>
        <v>-11670.904473360431</v>
      </c>
      <c r="AJ36">
        <f t="shared" si="7"/>
        <v>361.75350717551601</v>
      </c>
      <c r="AK36">
        <f t="shared" si="22"/>
        <v>236.97974872389705</v>
      </c>
      <c r="AL36">
        <f t="shared" si="26"/>
        <v>-11072.171217461018</v>
      </c>
      <c r="AN36">
        <f t="shared" si="27"/>
        <v>0</v>
      </c>
      <c r="AO36">
        <f t="shared" si="27"/>
        <v>0</v>
      </c>
      <c r="AP36">
        <f t="shared" si="27"/>
        <v>-0.2192216866194269</v>
      </c>
      <c r="AQ36">
        <f t="shared" si="27"/>
        <v>-434.87789806556356</v>
      </c>
      <c r="AR36">
        <f t="shared" si="27"/>
        <v>-435.097119752183</v>
      </c>
      <c r="AS36">
        <f t="shared" si="27"/>
        <v>13.486350555913489</v>
      </c>
      <c r="AT36">
        <f t="shared" si="27"/>
        <v>8.8347228224442134</v>
      </c>
      <c r="AU36">
        <f t="shared" si="23"/>
        <v>-412.7760463738253</v>
      </c>
      <c r="AW36">
        <v>33</v>
      </c>
      <c r="AX36">
        <f>IF(Z36&gt;0, (R36*SUMPRODUCT(K36:$K$98, X36:$X$98)-K36*$AZ$3)/Z36, 0)</f>
        <v>6427.5105041668876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500000</v>
      </c>
      <c r="S37">
        <f t="shared" si="1"/>
        <v>6070.1234490120778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3023.6714745944414</v>
      </c>
      <c r="AC37">
        <f t="shared" si="2"/>
        <v>2679.4499939503689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-12153.101810763184</v>
      </c>
      <c r="AI37">
        <f t="shared" si="25"/>
        <v>-12158.619511548961</v>
      </c>
      <c r="AJ37">
        <f t="shared" si="7"/>
        <v>344.22148064407247</v>
      </c>
      <c r="AK37">
        <f t="shared" si="22"/>
        <v>211.65700322161092</v>
      </c>
      <c r="AL37">
        <f t="shared" si="26"/>
        <v>-11602.741027683278</v>
      </c>
      <c r="AN37">
        <f t="shared" si="27"/>
        <v>0</v>
      </c>
      <c r="AO37">
        <f t="shared" si="27"/>
        <v>0</v>
      </c>
      <c r="AP37">
        <f t="shared" si="27"/>
        <v>-0.18366306057955631</v>
      </c>
      <c r="AQ37">
        <f t="shared" si="27"/>
        <v>-404.53006800462856</v>
      </c>
      <c r="AR37">
        <f t="shared" si="27"/>
        <v>-404.71373106520809</v>
      </c>
      <c r="AS37">
        <f t="shared" si="27"/>
        <v>11.457810618378762</v>
      </c>
      <c r="AT37">
        <f t="shared" si="27"/>
        <v>7.0452484674377409</v>
      </c>
      <c r="AU37">
        <f t="shared" si="23"/>
        <v>-386.21067197939163</v>
      </c>
      <c r="AW37">
        <v>34</v>
      </c>
      <c r="AX37">
        <f>IF(Z37&gt;0, (R37*SUMPRODUCT(K37:$K$98, X37:$X$98)-K37*$AZ$3)/Z37, 0)</f>
        <v>6070.1234490120778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500000</v>
      </c>
      <c r="S38">
        <f t="shared" si="1"/>
        <v>5721.4058804002179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2679.4499939503689</v>
      </c>
      <c r="AC38">
        <f t="shared" si="2"/>
        <v>2355.8631557863564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-12619.459309252872</v>
      </c>
      <c r="AI38">
        <f t="shared" si="25"/>
        <v>-12624.60634654806</v>
      </c>
      <c r="AJ38">
        <f t="shared" si="7"/>
        <v>323.58683816401253</v>
      </c>
      <c r="AK38">
        <f t="shared" si="22"/>
        <v>187.56149957652585</v>
      </c>
      <c r="AL38">
        <f t="shared" si="26"/>
        <v>-12113.458008807522</v>
      </c>
      <c r="AN38">
        <f t="shared" si="27"/>
        <v>0</v>
      </c>
      <c r="AO38">
        <f t="shared" si="27"/>
        <v>0</v>
      </c>
      <c r="AP38">
        <f t="shared" si="27"/>
        <v>-0.15296883664130489</v>
      </c>
      <c r="AQ38">
        <f t="shared" si="27"/>
        <v>-375.04760483925799</v>
      </c>
      <c r="AR38">
        <f t="shared" si="27"/>
        <v>-375.20057367589931</v>
      </c>
      <c r="AS38">
        <f t="shared" si="27"/>
        <v>9.616930934745934</v>
      </c>
      <c r="AT38">
        <f t="shared" si="27"/>
        <v>5.5742872537064523</v>
      </c>
      <c r="AU38">
        <f t="shared" si="23"/>
        <v>-360.0093554874469</v>
      </c>
      <c r="AW38">
        <v>35</v>
      </c>
      <c r="AX38">
        <f>IF(Z38&gt;0, (R38*SUMPRODUCT(K38:$K$98, X38:$X$98)-K38*$AZ$3)/Z38, 0)</f>
        <v>5721.4058804002179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500000</v>
      </c>
      <c r="S39">
        <f t="shared" si="1"/>
        <v>5380.9924666965289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2355.8631557863564</v>
      </c>
      <c r="AC39">
        <f t="shared" si="2"/>
        <v>2053.0862918762209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-13050.593060778743</v>
      </c>
      <c r="AI39">
        <f t="shared" si="25"/>
        <v>-13055.362362874461</v>
      </c>
      <c r="AJ39">
        <f t="shared" si="7"/>
        <v>302.77686391013549</v>
      </c>
      <c r="AK39">
        <f t="shared" si="22"/>
        <v>164.91042090504496</v>
      </c>
      <c r="AL39">
        <f t="shared" si="26"/>
        <v>-12587.675078059279</v>
      </c>
      <c r="AN39">
        <f t="shared" si="27"/>
        <v>0</v>
      </c>
      <c r="AO39">
        <f t="shared" si="27"/>
        <v>0</v>
      </c>
      <c r="AP39">
        <f t="shared" si="27"/>
        <v>-0.12655591795060117</v>
      </c>
      <c r="AQ39">
        <f t="shared" si="27"/>
        <v>-346.30429179351955</v>
      </c>
      <c r="AR39">
        <f t="shared" si="27"/>
        <v>-346.43084771147016</v>
      </c>
      <c r="AS39">
        <f t="shared" si="27"/>
        <v>8.0343419597519521</v>
      </c>
      <c r="AT39">
        <f t="shared" si="27"/>
        <v>4.3759840073877108</v>
      </c>
      <c r="AU39">
        <f t="shared" si="23"/>
        <v>-334.02052174433049</v>
      </c>
      <c r="AW39">
        <v>36</v>
      </c>
      <c r="AX39">
        <f>IF(Z39&gt;0, (R39*SUMPRODUCT(K39:$K$98, X39:$X$98)-K39*$AZ$3)/Z39, 0)</f>
        <v>5380.9924666965289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500000</v>
      </c>
      <c r="S40">
        <f t="shared" si="1"/>
        <v>5048.9041851894526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2053.0862918762209</v>
      </c>
      <c r="AC40">
        <f t="shared" si="2"/>
        <v>1771.3094473408464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-13449.126102271362</v>
      </c>
      <c r="AI40">
        <f t="shared" si="25"/>
        <v>-13453.511483193566</v>
      </c>
      <c r="AJ40">
        <f t="shared" si="7"/>
        <v>281.77684453537449</v>
      </c>
      <c r="AK40">
        <f t="shared" si="22"/>
        <v>143.71604043133547</v>
      </c>
      <c r="AL40">
        <f t="shared" si="26"/>
        <v>-13028.018598226856</v>
      </c>
      <c r="AN40">
        <f t="shared" si="27"/>
        <v>0</v>
      </c>
      <c r="AO40">
        <f t="shared" si="27"/>
        <v>0</v>
      </c>
      <c r="AP40">
        <f t="shared" si="27"/>
        <v>-0.10390032984349484</v>
      </c>
      <c r="AQ40">
        <f t="shared" si="27"/>
        <v>-318.64247665646099</v>
      </c>
      <c r="AR40">
        <f t="shared" si="27"/>
        <v>-318.74637698630448</v>
      </c>
      <c r="AS40">
        <f t="shared" si="27"/>
        <v>6.6759781211383489</v>
      </c>
      <c r="AT40">
        <f t="shared" si="27"/>
        <v>3.4049822055402443</v>
      </c>
      <c r="AU40">
        <f t="shared" si="23"/>
        <v>-308.66541665962586</v>
      </c>
      <c r="AW40">
        <v>37</v>
      </c>
      <c r="AX40">
        <f>IF(Z40&gt;0, (R40*SUMPRODUCT(K40:$K$98, X40:$X$98)-K40*$AZ$3)/Z40, 0)</f>
        <v>5048.9041851894526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500000</v>
      </c>
      <c r="S41">
        <f t="shared" si="1"/>
        <v>4723.8899650930298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1771.3094473408464</v>
      </c>
      <c r="AC41">
        <f t="shared" si="2"/>
        <v>1510.2807628791568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-13805.459807473986</v>
      </c>
      <c r="AI41">
        <f t="shared" si="25"/>
        <v>-13809.456198091781</v>
      </c>
      <c r="AJ41">
        <f t="shared" si="7"/>
        <v>261.02868446168964</v>
      </c>
      <c r="AK41">
        <f t="shared" si="22"/>
        <v>123.99166131385927</v>
      </c>
      <c r="AL41">
        <f t="shared" si="26"/>
        <v>-13424.435852316232</v>
      </c>
      <c r="AN41">
        <f t="shared" si="27"/>
        <v>0</v>
      </c>
      <c r="AO41">
        <f t="shared" si="27"/>
        <v>0</v>
      </c>
      <c r="AP41">
        <f t="shared" si="27"/>
        <v>-8.4539468165936688E-2</v>
      </c>
      <c r="AQ41">
        <f t="shared" si="27"/>
        <v>-292.0400785432426</v>
      </c>
      <c r="AR41">
        <f t="shared" si="27"/>
        <v>-292.12461801140859</v>
      </c>
      <c r="AS41">
        <f t="shared" si="27"/>
        <v>5.5217891019436642</v>
      </c>
      <c r="AT41">
        <f t="shared" si="27"/>
        <v>2.6229140509469286</v>
      </c>
      <c r="AU41">
        <f t="shared" si="23"/>
        <v>-283.97991485851799</v>
      </c>
      <c r="AW41">
        <v>38</v>
      </c>
      <c r="AX41">
        <f>IF(Z41&gt;0, (R41*SUMPRODUCT(K41:$K$98, X41:$X$98)-K41*$AZ$3)/Z41, 0)</f>
        <v>4723.8899650930298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500000</v>
      </c>
      <c r="S42">
        <f t="shared" si="1"/>
        <v>4403.5910438095279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1510.2807628791568</v>
      </c>
      <c r="AC42">
        <f t="shared" si="2"/>
        <v>1269.6815702241036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-14092.731041783727</v>
      </c>
      <c r="AI42">
        <f t="shared" si="25"/>
        <v>-14096.335150219298</v>
      </c>
      <c r="AJ42">
        <f t="shared" si="7"/>
        <v>240.59919265505323</v>
      </c>
      <c r="AK42">
        <f t="shared" si="22"/>
        <v>105.71965340154098</v>
      </c>
      <c r="AL42">
        <f t="shared" si="26"/>
        <v>-13750.016304162704</v>
      </c>
      <c r="AN42">
        <f t="shared" si="27"/>
        <v>0</v>
      </c>
      <c r="AO42">
        <f t="shared" si="27"/>
        <v>0</v>
      </c>
      <c r="AP42">
        <f t="shared" si="27"/>
        <v>-6.8072453973249805E-2</v>
      </c>
      <c r="AQ42">
        <f t="shared" si="27"/>
        <v>-266.17589407991159</v>
      </c>
      <c r="AR42">
        <f t="shared" si="27"/>
        <v>-266.24396653388482</v>
      </c>
      <c r="AS42">
        <f t="shared" si="27"/>
        <v>4.5443076313587181</v>
      </c>
      <c r="AT42">
        <f t="shared" si="27"/>
        <v>1.9967757266168498</v>
      </c>
      <c r="AU42">
        <f t="shared" si="23"/>
        <v>-259.70288317590922</v>
      </c>
      <c r="AW42">
        <v>39</v>
      </c>
      <c r="AX42">
        <f>IF(Z42&gt;0, (R42*SUMPRODUCT(K42:$K$98, X42:$X$98)-K42*$AZ$3)/Z42, 0)</f>
        <v>4403.5910438095279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500000</v>
      </c>
      <c r="S43">
        <f t="shared" si="1"/>
        <v>4086.935315779348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1269.6815702241036</v>
      </c>
      <c r="AC43">
        <f t="shared" si="2"/>
        <v>1049.4350385443606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-14333.698694025288</v>
      </c>
      <c r="AI43">
        <f t="shared" si="25"/>
        <v>-14336.908418909154</v>
      </c>
      <c r="AJ43">
        <f t="shared" si="7"/>
        <v>220.24653167974293</v>
      </c>
      <c r="AK43">
        <f t="shared" si="22"/>
        <v>88.877709915687262</v>
      </c>
      <c r="AL43">
        <f t="shared" si="26"/>
        <v>-14027.784177313724</v>
      </c>
      <c r="AN43">
        <f t="shared" si="27"/>
        <v>0</v>
      </c>
      <c r="AO43">
        <f t="shared" si="27"/>
        <v>0</v>
      </c>
      <c r="AP43">
        <f t="shared" si="27"/>
        <v>-5.412817000811862E-2</v>
      </c>
      <c r="AQ43">
        <f t="shared" si="27"/>
        <v>-241.72067944373057</v>
      </c>
      <c r="AR43">
        <f t="shared" si="27"/>
        <v>-241.77480761373869</v>
      </c>
      <c r="AS43">
        <f t="shared" si="27"/>
        <v>3.7141942508491428</v>
      </c>
      <c r="AT43">
        <f t="shared" si="27"/>
        <v>1.4988162432336958</v>
      </c>
      <c r="AU43">
        <f t="shared" si="23"/>
        <v>-236.56179711965586</v>
      </c>
      <c r="AW43">
        <v>40</v>
      </c>
      <c r="AX43">
        <f>IF(Z43&gt;0, (R43*SUMPRODUCT(K43:$K$98, X43:$X$98)-K43*$AZ$3)/Z43, 0)</f>
        <v>4086.935315779348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500000</v>
      </c>
      <c r="S44">
        <f t="shared" si="1"/>
        <v>3766.3528837706335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1049.4350385443606</v>
      </c>
      <c r="AC44">
        <f t="shared" si="2"/>
        <v>848.72271838649544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-14433.411513365963</v>
      </c>
      <c r="AI44">
        <f t="shared" si="25"/>
        <v>-14436.228305713155</v>
      </c>
      <c r="AJ44">
        <f t="shared" si="7"/>
        <v>200.71232015786518</v>
      </c>
      <c r="AK44">
        <f t="shared" si="22"/>
        <v>73.460452698105257</v>
      </c>
      <c r="AL44">
        <f t="shared" si="26"/>
        <v>-14162.055532857185</v>
      </c>
      <c r="AN44">
        <f t="shared" si="27"/>
        <v>0</v>
      </c>
      <c r="AO44">
        <f t="shared" si="27"/>
        <v>0</v>
      </c>
      <c r="AP44">
        <f t="shared" si="27"/>
        <v>-4.2412350791905175E-2</v>
      </c>
      <c r="AQ44">
        <f t="shared" si="27"/>
        <v>-217.32340789655819</v>
      </c>
      <c r="AR44">
        <f t="shared" si="27"/>
        <v>-217.36582024735011</v>
      </c>
      <c r="AS44">
        <f t="shared" si="27"/>
        <v>3.022118879042476</v>
      </c>
      <c r="AT44">
        <f t="shared" si="27"/>
        <v>1.1060916479234426</v>
      </c>
      <c r="AU44">
        <f t="shared" si="23"/>
        <v>-213.23760972038417</v>
      </c>
      <c r="AW44">
        <v>41</v>
      </c>
      <c r="AX44">
        <f>IF(Z44&gt;0, (R44*SUMPRODUCT(K44:$K$98, X44:$X$98)-K44*$AZ$3)/Z44, 0)</f>
        <v>3766.3528837706335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500000</v>
      </c>
      <c r="S45">
        <f t="shared" si="1"/>
        <v>3436.3844695070975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848.72271838649544</v>
      </c>
      <c r="AC45">
        <f t="shared" si="2"/>
        <v>668.01391699517399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-14347.774056823062</v>
      </c>
      <c r="AI45">
        <f t="shared" si="25"/>
        <v>-14350.203986895362</v>
      </c>
      <c r="AJ45">
        <f t="shared" si="7"/>
        <v>180.70880139132146</v>
      </c>
      <c r="AK45">
        <f t="shared" si="22"/>
        <v>59.410590287054688</v>
      </c>
      <c r="AL45">
        <f t="shared" si="26"/>
        <v>-14110.084595216986</v>
      </c>
      <c r="AN45">
        <f t="shared" si="27"/>
        <v>0</v>
      </c>
      <c r="AO45">
        <f t="shared" si="27"/>
        <v>0</v>
      </c>
      <c r="AP45">
        <f t="shared" si="27"/>
        <v>-3.2667301871915209E-2</v>
      </c>
      <c r="AQ45">
        <f t="shared" si="27"/>
        <v>-192.8874709800387</v>
      </c>
      <c r="AR45">
        <f t="shared" si="27"/>
        <v>-192.9201382819106</v>
      </c>
      <c r="AS45">
        <f t="shared" si="27"/>
        <v>2.4293987029737307</v>
      </c>
      <c r="AT45">
        <f t="shared" si="27"/>
        <v>0.79869939856291883</v>
      </c>
      <c r="AU45">
        <f t="shared" si="23"/>
        <v>-189.69204018037394</v>
      </c>
      <c r="AW45">
        <v>42</v>
      </c>
      <c r="AX45">
        <f>IF(Z45&gt;0, (R45*SUMPRODUCT(K45:$K$98, X45:$X$98)-K45*$AZ$3)/Z45, 0)</f>
        <v>3436.3844695070975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500000</v>
      </c>
      <c r="S46">
        <f t="shared" si="1"/>
        <v>3089.9462561288478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668.01391699517399</v>
      </c>
      <c r="AC46">
        <f t="shared" si="2"/>
        <v>507.81805896623956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-14052.594695215585</v>
      </c>
      <c r="AI46">
        <f t="shared" si="25"/>
        <v>-14054.649011119782</v>
      </c>
      <c r="AJ46">
        <f t="shared" si="7"/>
        <v>160.19585802893442</v>
      </c>
      <c r="AK46">
        <f t="shared" si="22"/>
        <v>46.760974189662186</v>
      </c>
      <c r="AL46">
        <f t="shared" si="26"/>
        <v>-13847.692178901187</v>
      </c>
      <c r="AN46">
        <f t="shared" si="27"/>
        <v>0</v>
      </c>
      <c r="AO46">
        <f t="shared" si="27"/>
        <v>0</v>
      </c>
      <c r="AP46">
        <f t="shared" si="27"/>
        <v>-2.4658615895574967E-2</v>
      </c>
      <c r="AQ46">
        <f t="shared" si="27"/>
        <v>-168.67782321971762</v>
      </c>
      <c r="AR46">
        <f t="shared" si="27"/>
        <v>-168.70248183561321</v>
      </c>
      <c r="AS46">
        <f t="shared" si="27"/>
        <v>1.9228825143825896</v>
      </c>
      <c r="AT46">
        <f t="shared" si="27"/>
        <v>0.5612870440667479</v>
      </c>
      <c r="AU46">
        <f t="shared" si="23"/>
        <v>-166.2183122771639</v>
      </c>
      <c r="AW46">
        <v>43</v>
      </c>
      <c r="AX46">
        <f>IF(Z46&gt;0, (R46*SUMPRODUCT(K46:$K$98, X46:$X$98)-K46*$AZ$3)/Z46, 0)</f>
        <v>3089.9462561288478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500000</v>
      </c>
      <c r="S47">
        <f t="shared" si="1"/>
        <v>2712.817557019896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507.81805896623956</v>
      </c>
      <c r="AC47">
        <f t="shared" si="2"/>
        <v>368.3291758814363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-13464.078469456517</v>
      </c>
      <c r="AI47">
        <f t="shared" si="25"/>
        <v>-13465.775640239935</v>
      </c>
      <c r="AJ47">
        <f t="shared" si="7"/>
        <v>139.48888308480326</v>
      </c>
      <c r="AK47">
        <f t="shared" si="22"/>
        <v>35.547264127636772</v>
      </c>
      <c r="AL47">
        <f t="shared" si="26"/>
        <v>-13290.739493027495</v>
      </c>
      <c r="AN47">
        <f t="shared" si="27"/>
        <v>0</v>
      </c>
      <c r="AO47">
        <f t="shared" si="27"/>
        <v>0</v>
      </c>
      <c r="AP47">
        <f t="shared" si="27"/>
        <v>-1.8189007057570938E-2</v>
      </c>
      <c r="AQ47">
        <f t="shared" si="27"/>
        <v>-144.29792257642004</v>
      </c>
      <c r="AR47">
        <f t="shared" si="27"/>
        <v>-144.31611158347761</v>
      </c>
      <c r="AS47">
        <f t="shared" si="27"/>
        <v>1.4949375181749605</v>
      </c>
      <c r="AT47">
        <f t="shared" si="27"/>
        <v>0.38096898933925583</v>
      </c>
      <c r="AU47">
        <f t="shared" si="23"/>
        <v>-142.44020507596338</v>
      </c>
      <c r="AW47">
        <v>44</v>
      </c>
      <c r="AX47">
        <f>IF(Z47&gt;0, (R47*SUMPRODUCT(K47:$K$98, X47:$X$98)-K47*$AZ$3)/Z47, 0)</f>
        <v>2712.817557019896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500000</v>
      </c>
      <c r="S48">
        <f t="shared" si="1"/>
        <v>2289.0336095575099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368.3291758814363</v>
      </c>
      <c r="AC48">
        <f t="shared" si="2"/>
        <v>250.09280699690407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-12579.493185108924</v>
      </c>
      <c r="AI48">
        <f t="shared" si="25"/>
        <v>-12580.858896854881</v>
      </c>
      <c r="AJ48">
        <f t="shared" si="7"/>
        <v>118.23636888453223</v>
      </c>
      <c r="AK48">
        <f t="shared" si="22"/>
        <v>25.783042311700545</v>
      </c>
      <c r="AL48">
        <f t="shared" si="26"/>
        <v>-12436.839485658647</v>
      </c>
      <c r="AN48">
        <f t="shared" si="27"/>
        <v>0</v>
      </c>
      <c r="AO48">
        <f t="shared" si="27"/>
        <v>0</v>
      </c>
      <c r="AP48">
        <f t="shared" si="27"/>
        <v>-1.3068461615074778E-2</v>
      </c>
      <c r="AQ48">
        <f t="shared" si="27"/>
        <v>-120.37285636112428</v>
      </c>
      <c r="AR48">
        <f t="shared" si="27"/>
        <v>-120.38592482273936</v>
      </c>
      <c r="AS48">
        <f t="shared" si="27"/>
        <v>1.1314008632117609</v>
      </c>
      <c r="AT48">
        <f t="shared" si="27"/>
        <v>0.24671728845268623</v>
      </c>
      <c r="AU48">
        <f t="shared" si="23"/>
        <v>-119.0078066710749</v>
      </c>
      <c r="AW48">
        <v>45</v>
      </c>
      <c r="AX48">
        <f>IF(Z48&gt;0, (R48*SUMPRODUCT(K48:$K$98, X48:$X$98)-K48*$AZ$3)/Z48, 0)</f>
        <v>2289.0336095575099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500000</v>
      </c>
      <c r="S49">
        <f t="shared" si="1"/>
        <v>1792.2599919959396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250.09280699690407</v>
      </c>
      <c r="AC49">
        <f t="shared" si="2"/>
        <v>152.98919500353691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-11401.660080229574</v>
      </c>
      <c r="AI49">
        <f t="shared" si="25"/>
        <v>-11402.727093356065</v>
      </c>
      <c r="AJ49">
        <f t="shared" si="7"/>
        <v>97.103611993367167</v>
      </c>
      <c r="AK49">
        <f t="shared" si="22"/>
        <v>17.506496489783288</v>
      </c>
      <c r="AL49">
        <f t="shared" si="26"/>
        <v>-11288.116984872915</v>
      </c>
      <c r="AN49">
        <f t="shared" si="27"/>
        <v>0</v>
      </c>
      <c r="AO49">
        <f t="shared" si="27"/>
        <v>0</v>
      </c>
      <c r="AP49">
        <f t="shared" si="27"/>
        <v>-9.1162696246215834E-3</v>
      </c>
      <c r="AQ49">
        <f t="shared" si="27"/>
        <v>-97.412679262423396</v>
      </c>
      <c r="AR49">
        <f t="shared" si="27"/>
        <v>-97.421795532048009</v>
      </c>
      <c r="AS49">
        <f t="shared" si="27"/>
        <v>0.82962682133760157</v>
      </c>
      <c r="AT49">
        <f t="shared" si="27"/>
        <v>0.14957073931059195</v>
      </c>
      <c r="AU49">
        <f t="shared" si="23"/>
        <v>-96.44259797139982</v>
      </c>
      <c r="AW49">
        <v>46</v>
      </c>
      <c r="AX49">
        <f>IF(Z49&gt;0, (R49*SUMPRODUCT(K49:$K$98, X49:$X$98)-K49*$AZ$3)/Z49, 0)</f>
        <v>1792.2599919959396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500000</v>
      </c>
      <c r="S50">
        <f t="shared" si="1"/>
        <v>1183.8570705372883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152.98919500353691</v>
      </c>
      <c r="AC50">
        <f t="shared" si="2"/>
        <v>76.352626783753863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-10006.319052672163</v>
      </c>
      <c r="AI50">
        <f t="shared" si="25"/>
        <v>-10007.125237691072</v>
      </c>
      <c r="AJ50">
        <f t="shared" si="7"/>
        <v>76.636568219783044</v>
      </c>
      <c r="AK50">
        <f t="shared" si="22"/>
        <v>10.709243650247585</v>
      </c>
      <c r="AL50">
        <f t="shared" si="26"/>
        <v>-9919.7794258210415</v>
      </c>
      <c r="AN50">
        <f t="shared" si="27"/>
        <v>0</v>
      </c>
      <c r="AO50">
        <f t="shared" si="27"/>
        <v>0</v>
      </c>
      <c r="AP50">
        <f t="shared" si="27"/>
        <v>-6.1498440108539139E-3</v>
      </c>
      <c r="AQ50">
        <f t="shared" si="27"/>
        <v>-76.331487007820868</v>
      </c>
      <c r="AR50">
        <f t="shared" si="27"/>
        <v>-76.337636851831718</v>
      </c>
      <c r="AS50">
        <f t="shared" si="27"/>
        <v>0.58460890369372909</v>
      </c>
      <c r="AT50">
        <f t="shared" si="27"/>
        <v>8.1693626622285534E-2</v>
      </c>
      <c r="AU50">
        <f t="shared" si="23"/>
        <v>-75.671334321515701</v>
      </c>
      <c r="AW50">
        <v>47</v>
      </c>
      <c r="AX50">
        <f>IF(Z50&gt;0, (R50*SUMPRODUCT(K50:$K$98, X50:$X$98)-K50*$AZ$3)/Z50, 0)</f>
        <v>1183.8570705372883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500000</v>
      </c>
      <c r="S51">
        <f t="shared" si="1"/>
        <v>396.29535384741911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76.352626783753863</v>
      </c>
      <c r="AC51">
        <f t="shared" si="2"/>
        <v>18.571238921147398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-8493.8686492727247</v>
      </c>
      <c r="AI51">
        <f t="shared" si="25"/>
        <v>-8494.4544257252128</v>
      </c>
      <c r="AJ51">
        <f t="shared" si="7"/>
        <v>57.781387862606465</v>
      </c>
      <c r="AK51">
        <f t="shared" si="22"/>
        <v>5.3446838748627705</v>
      </c>
      <c r="AL51">
        <f t="shared" si="26"/>
        <v>-8431.3283539877448</v>
      </c>
      <c r="AN51">
        <f t="shared" si="27"/>
        <v>0</v>
      </c>
      <c r="AO51">
        <f t="shared" si="27"/>
        <v>0</v>
      </c>
      <c r="AP51">
        <f t="shared" si="27"/>
        <v>-3.9897277693470021E-3</v>
      </c>
      <c r="AQ51">
        <f t="shared" si="27"/>
        <v>-57.851802467026154</v>
      </c>
      <c r="AR51">
        <f t="shared" si="27"/>
        <v>-57.855792194795498</v>
      </c>
      <c r="AS51">
        <f t="shared" si="27"/>
        <v>0.39354946196211199</v>
      </c>
      <c r="AT51">
        <f t="shared" si="27"/>
        <v>3.6402681574754008E-2</v>
      </c>
      <c r="AU51">
        <f t="shared" si="23"/>
        <v>-57.425840051258639</v>
      </c>
      <c r="AW51">
        <v>48</v>
      </c>
      <c r="AX51">
        <f>IF(Z51&gt;0, (R51*SUMPRODUCT(K51:$K$98, X51:$X$98)-K51*$AZ$3)/Z51, 0)</f>
        <v>396.29535384741911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500000</v>
      </c>
      <c r="S52">
        <f t="shared" si="1"/>
        <v>-698.46597160717226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18.571238921147398</v>
      </c>
      <c r="AC52">
        <f t="shared" si="2"/>
        <v>-22.717975023365796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-6933.9831557353918</v>
      </c>
      <c r="AI52">
        <f t="shared" si="25"/>
        <v>-6934.3897248444619</v>
      </c>
      <c r="AJ52">
        <f t="shared" si="7"/>
        <v>41.289213944513193</v>
      </c>
      <c r="AK52">
        <f t="shared" si="22"/>
        <v>1.299986724480318</v>
      </c>
      <c r="AL52">
        <f t="shared" si="26"/>
        <v>-6891.8005241754681</v>
      </c>
      <c r="AN52">
        <f t="shared" si="27"/>
        <v>0</v>
      </c>
      <c r="AO52">
        <f t="shared" si="27"/>
        <v>0</v>
      </c>
      <c r="AP52">
        <f t="shared" si="27"/>
        <v>-2.4724510911435372E-3</v>
      </c>
      <c r="AQ52">
        <f t="shared" si="27"/>
        <v>-42.16733105617034</v>
      </c>
      <c r="AR52">
        <f t="shared" si="27"/>
        <v>-42.169803507261484</v>
      </c>
      <c r="AS52">
        <f t="shared" si="27"/>
        <v>0.25109030615501732</v>
      </c>
      <c r="AT52">
        <f t="shared" si="27"/>
        <v>7.9055528905412221E-3</v>
      </c>
      <c r="AU52">
        <f t="shared" si="23"/>
        <v>-41.910807648215922</v>
      </c>
      <c r="AW52">
        <v>49</v>
      </c>
      <c r="AX52">
        <f>IF(Z52&gt;0, (R52*SUMPRODUCT(K52:$K$98, X52:$X$98)-K52*$AZ$3)/Z52, 0)</f>
        <v>-698.46597160717226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500000</v>
      </c>
      <c r="S53">
        <f t="shared" si="1"/>
        <v>-2343.017913088725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-22.717975023365796</v>
      </c>
      <c r="AC53">
        <f t="shared" si="2"/>
        <v>-50.097280613006745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-5409.3775207166027</v>
      </c>
      <c r="AI53">
        <f t="shared" si="25"/>
        <v>-5409.6447896965637</v>
      </c>
      <c r="AJ53">
        <f t="shared" si="7"/>
        <v>27.37930558964095</v>
      </c>
      <c r="AK53">
        <f t="shared" si="22"/>
        <v>-1.5902582516356059</v>
      </c>
      <c r="AL53">
        <f t="shared" si="26"/>
        <v>-5383.855742358558</v>
      </c>
      <c r="AN53">
        <f t="shared" si="27"/>
        <v>0</v>
      </c>
      <c r="AO53">
        <f t="shared" si="27"/>
        <v>0</v>
      </c>
      <c r="AP53">
        <f t="shared" si="27"/>
        <v>-1.4511886223922993E-3</v>
      </c>
      <c r="AQ53">
        <f t="shared" si="27"/>
        <v>-29.37126154116882</v>
      </c>
      <c r="AR53">
        <f t="shared" si="27"/>
        <v>-29.372712729791211</v>
      </c>
      <c r="AS53">
        <f t="shared" si="27"/>
        <v>0.14866123545808627</v>
      </c>
      <c r="AT53">
        <f t="shared" si="27"/>
        <v>-8.6346147681339216E-3</v>
      </c>
      <c r="AU53">
        <f t="shared" si="23"/>
        <v>-29.232686109101255</v>
      </c>
      <c r="AW53">
        <v>50</v>
      </c>
      <c r="AX53">
        <f>IF(Z53&gt;0, (R53*SUMPRODUCT(K53:$K$98, X53:$X$98)-K53*$AZ$3)/Z53, 0)</f>
        <v>-2343.017913088725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500000</v>
      </c>
      <c r="S54">
        <f t="shared" si="1"/>
        <v>-5016.9456098251321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-50.097280613006745</v>
      </c>
      <c r="AC54">
        <f t="shared" si="2"/>
        <v>-66.264947987631388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-3979.7389509698019</v>
      </c>
      <c r="AI54">
        <f t="shared" si="25"/>
        <v>-3979.9040537861893</v>
      </c>
      <c r="AJ54">
        <f t="shared" si="7"/>
        <v>16.167667374624642</v>
      </c>
      <c r="AK54">
        <f t="shared" si="22"/>
        <v>-3.5068096429104725</v>
      </c>
      <c r="AL54">
        <f t="shared" si="26"/>
        <v>-3967.243196054475</v>
      </c>
      <c r="AN54">
        <f t="shared" si="27"/>
        <v>0</v>
      </c>
      <c r="AO54">
        <f t="shared" si="27"/>
        <v>0</v>
      </c>
      <c r="AP54">
        <f t="shared" si="27"/>
        <v>-8.0040863936406566E-4</v>
      </c>
      <c r="AQ54">
        <f t="shared" si="27"/>
        <v>-19.293537860022237</v>
      </c>
      <c r="AR54">
        <f t="shared" si="27"/>
        <v>-19.294338268661601</v>
      </c>
      <c r="AS54">
        <f t="shared" si="27"/>
        <v>7.8379890350484899E-2</v>
      </c>
      <c r="AT54">
        <f t="shared" si="27"/>
        <v>-1.7000804687678537E-2</v>
      </c>
      <c r="AU54">
        <f t="shared" si="23"/>
        <v>-19.232959182998794</v>
      </c>
      <c r="AW54">
        <v>51</v>
      </c>
      <c r="AX54">
        <f>IF(Z54&gt;0, (R54*SUMPRODUCT(K54:$K$98, X54:$X$98)-K54*$AZ$3)/Z54, 0)</f>
        <v>-5016.9456098251321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500000</v>
      </c>
      <c r="S55">
        <f t="shared" si="1"/>
        <v>-9690.9177054449738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-66.264947987631388</v>
      </c>
      <c r="AC55">
        <f t="shared" si="2"/>
        <v>-73.769562484667816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-2731.9530205211581</v>
      </c>
      <c r="AI55">
        <f t="shared" si="25"/>
        <v>-2732.0481734838686</v>
      </c>
      <c r="AJ55">
        <f t="shared" si="7"/>
        <v>7.5046144970364281</v>
      </c>
      <c r="AK55">
        <f t="shared" si="22"/>
        <v>-4.6385463591341978</v>
      </c>
      <c r="AL55">
        <f t="shared" si="26"/>
        <v>-2729.1821053459662</v>
      </c>
      <c r="AN55">
        <f t="shared" si="27"/>
        <v>0</v>
      </c>
      <c r="AO55">
        <f t="shared" si="27"/>
        <v>0</v>
      </c>
      <c r="AP55">
        <f t="shared" si="27"/>
        <v>-4.1187134543266854E-4</v>
      </c>
      <c r="AQ55">
        <f t="shared" si="27"/>
        <v>-11.825308788779861</v>
      </c>
      <c r="AR55">
        <f t="shared" si="27"/>
        <v>-11.825720660125292</v>
      </c>
      <c r="AS55">
        <f t="shared" si="27"/>
        <v>3.2483861582392949E-2</v>
      </c>
      <c r="AT55">
        <f t="shared" si="27"/>
        <v>-2.0078033046618284E-2</v>
      </c>
      <c r="AU55">
        <f t="shared" si="23"/>
        <v>-11.813314831589517</v>
      </c>
      <c r="AW55">
        <v>52</v>
      </c>
      <c r="AX55">
        <f>IF(Z55&gt;0, (R55*SUMPRODUCT(K55:$K$98, X55:$X$98)-K55*$AZ$3)/Z55, 0)</f>
        <v>-9690.9177054449738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500000</v>
      </c>
      <c r="S56">
        <f t="shared" si="1"/>
        <v>-17332.282539154374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-73.769562484667816</v>
      </c>
      <c r="AC56">
        <f t="shared" si="2"/>
        <v>-75.069046842210327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-1602.472765375908</v>
      </c>
      <c r="AI56">
        <f t="shared" si="25"/>
        <v>-1602.5269049898573</v>
      </c>
      <c r="AJ56">
        <f t="shared" si="7"/>
        <v>1.2994843575425108</v>
      </c>
      <c r="AK56">
        <f t="shared" si="22"/>
        <v>-5.1638693739267474</v>
      </c>
      <c r="AL56">
        <f t="shared" si="26"/>
        <v>-1606.3912900062414</v>
      </c>
      <c r="AN56">
        <f t="shared" si="27"/>
        <v>0</v>
      </c>
      <c r="AO56">
        <f t="shared" si="27"/>
        <v>0</v>
      </c>
      <c r="AP56">
        <f t="shared" si="27"/>
        <v>-2.0923599339437896E-4</v>
      </c>
      <c r="AQ56">
        <f t="shared" si="27"/>
        <v>-6.1931542634513361</v>
      </c>
      <c r="AR56">
        <f t="shared" si="27"/>
        <v>-6.1933634994447315</v>
      </c>
      <c r="AS56">
        <f t="shared" si="27"/>
        <v>5.0221802598403873E-3</v>
      </c>
      <c r="AT56">
        <f t="shared" si="27"/>
        <v>-1.9957056569094453E-2</v>
      </c>
      <c r="AU56">
        <f t="shared" si="23"/>
        <v>-6.2082983757539854</v>
      </c>
      <c r="AW56">
        <v>53</v>
      </c>
      <c r="AX56">
        <f>IF(Z56&gt;0, (R56*SUMPRODUCT(K56:$K$98, X56:$X$98)-K56*$AZ$3)/Z56, 0)</f>
        <v>-17332.282539154374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500000</v>
      </c>
      <c r="S57">
        <f t="shared" si="1"/>
        <v>-29574.52663494576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-75.069046842210327</v>
      </c>
      <c r="AC57">
        <f t="shared" si="2"/>
        <v>-71.864143577771173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-928.96178384003781</v>
      </c>
      <c r="AI57">
        <f t="shared" si="25"/>
        <v>-928.99215801325147</v>
      </c>
      <c r="AJ57">
        <f t="shared" si="7"/>
        <v>-3.2049032644391531</v>
      </c>
      <c r="AK57">
        <f t="shared" si="22"/>
        <v>-5.254833278954723</v>
      </c>
      <c r="AL57">
        <f t="shared" si="26"/>
        <v>-937.45189455664536</v>
      </c>
      <c r="AN57">
        <f t="shared" si="27"/>
        <v>0</v>
      </c>
      <c r="AO57">
        <f t="shared" si="27"/>
        <v>0</v>
      </c>
      <c r="AP57">
        <f t="shared" si="27"/>
        <v>-1.0481119755395793E-4</v>
      </c>
      <c r="AQ57">
        <f t="shared" si="27"/>
        <v>-3.2055390071429377</v>
      </c>
      <c r="AR57">
        <f t="shared" si="27"/>
        <v>-3.2056438183404916</v>
      </c>
      <c r="AS57">
        <f t="shared" si="27"/>
        <v>-1.1059058194850859E-2</v>
      </c>
      <c r="AT57">
        <f t="shared" si="27"/>
        <v>-1.8132686774360068E-2</v>
      </c>
      <c r="AU57">
        <f t="shared" si="23"/>
        <v>-3.2348355633097028</v>
      </c>
      <c r="AW57">
        <v>54</v>
      </c>
      <c r="AX57">
        <f>IF(Z57&gt;0, (R57*SUMPRODUCT(K57:$K$98, X57:$X$98)-K57*$AZ$3)/Z57, 0)</f>
        <v>-29574.52663494576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500000</v>
      </c>
      <c r="S58">
        <f t="shared" si="1"/>
        <v>-49685.396760989497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-71.864143577771173</v>
      </c>
      <c r="AC58">
        <f t="shared" si="2"/>
        <v>-66.678559792154729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-531.8096379182798</v>
      </c>
      <c r="AI58">
        <f t="shared" si="25"/>
        <v>-531.82641310881343</v>
      </c>
      <c r="AJ58">
        <f t="shared" si="7"/>
        <v>-5.1855837856164442</v>
      </c>
      <c r="AK58">
        <f t="shared" si="22"/>
        <v>-5.0304900504439827</v>
      </c>
      <c r="AL58">
        <f t="shared" si="26"/>
        <v>-542.04248694487387</v>
      </c>
      <c r="AN58">
        <f t="shared" si="27"/>
        <v>0</v>
      </c>
      <c r="AO58">
        <f t="shared" si="27"/>
        <v>0</v>
      </c>
      <c r="AP58">
        <f t="shared" si="27"/>
        <v>-5.1683588126343239E-5</v>
      </c>
      <c r="AQ58">
        <f t="shared" si="27"/>
        <v>-1.6384809598897825</v>
      </c>
      <c r="AR58">
        <f t="shared" si="27"/>
        <v>-1.6385326434779088</v>
      </c>
      <c r="AS58">
        <f t="shared" si="27"/>
        <v>-1.5976544411463504E-2</v>
      </c>
      <c r="AT58">
        <f t="shared" si="27"/>
        <v>-1.5498707768500455E-2</v>
      </c>
      <c r="AU58">
        <f t="shared" si="23"/>
        <v>-1.670007895657873</v>
      </c>
      <c r="AW58">
        <v>55</v>
      </c>
      <c r="AX58">
        <f>IF(Z58&gt;0, (R58*SUMPRODUCT(K58:$K$98, X58:$X$98)-K58*$AZ$3)/Z58, 0)</f>
        <v>-49685.396760989497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500000</v>
      </c>
      <c r="S59">
        <f t="shared" si="1"/>
        <v>-83529.078866017328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-66.678559792154729</v>
      </c>
      <c r="AC59">
        <f t="shared" si="2"/>
        <v>-60.824966829937949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-300.20298275869794</v>
      </c>
      <c r="AI59">
        <f t="shared" si="25"/>
        <v>-300.21208512275723</v>
      </c>
      <c r="AJ59">
        <f t="shared" si="7"/>
        <v>-5.8535929622167799</v>
      </c>
      <c r="AK59">
        <f t="shared" si="22"/>
        <v>-4.6674991854508319</v>
      </c>
      <c r="AL59">
        <f t="shared" si="26"/>
        <v>-310.73317727042485</v>
      </c>
      <c r="AN59">
        <f t="shared" si="27"/>
        <v>0</v>
      </c>
      <c r="AO59">
        <f t="shared" si="27"/>
        <v>0</v>
      </c>
      <c r="AP59">
        <f t="shared" si="27"/>
        <v>-2.503925333717244E-5</v>
      </c>
      <c r="AQ59">
        <f t="shared" si="27"/>
        <v>-0.82581387526595273</v>
      </c>
      <c r="AR59">
        <f t="shared" si="27"/>
        <v>-0.82583891451929003</v>
      </c>
      <c r="AS59">
        <f t="shared" si="27"/>
        <v>-1.6102365952317274E-2</v>
      </c>
      <c r="AT59">
        <f t="shared" si="27"/>
        <v>-1.283959791044465E-2</v>
      </c>
      <c r="AU59">
        <f t="shared" si="23"/>
        <v>-0.85478087838205197</v>
      </c>
      <c r="AW59">
        <v>56</v>
      </c>
      <c r="AX59">
        <f>IF(Z59&gt;0, (R59*SUMPRODUCT(K59:$K$98, X59:$X$98)-K59*$AZ$3)/Z59, 0)</f>
        <v>-83529.078866017328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500000</v>
      </c>
      <c r="S60">
        <f t="shared" si="1"/>
        <v>-141607.9766110027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-60.824966829937949</v>
      </c>
      <c r="AC60">
        <f t="shared" si="2"/>
        <v>-54.961428989037316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-166.3917061670769</v>
      </c>
      <c r="AI60">
        <f t="shared" si="25"/>
        <v>-166.39655771484141</v>
      </c>
      <c r="AJ60">
        <f t="shared" si="7"/>
        <v>-5.8635378409006336</v>
      </c>
      <c r="AK60">
        <f t="shared" si="22"/>
        <v>-4.2577476780956571</v>
      </c>
      <c r="AL60">
        <f t="shared" si="26"/>
        <v>-176.51784323383771</v>
      </c>
      <c r="AN60">
        <f t="shared" si="27"/>
        <v>0</v>
      </c>
      <c r="AO60">
        <f t="shared" si="27"/>
        <v>0</v>
      </c>
      <c r="AP60">
        <f t="shared" si="27"/>
        <v>-1.1915971652464426E-5</v>
      </c>
      <c r="AQ60">
        <f t="shared" si="27"/>
        <v>-0.40867759118001984</v>
      </c>
      <c r="AR60">
        <f t="shared" si="27"/>
        <v>-0.40868950715167229</v>
      </c>
      <c r="AS60">
        <f t="shared" si="27"/>
        <v>-1.440153824858314E-2</v>
      </c>
      <c r="AT60">
        <f t="shared" si="27"/>
        <v>-1.0457528833734322E-2</v>
      </c>
      <c r="AU60">
        <f t="shared" si="23"/>
        <v>-0.43354857423398979</v>
      </c>
      <c r="AW60">
        <v>57</v>
      </c>
      <c r="AX60">
        <f>IF(Z60&gt;0, (R60*SUMPRODUCT(K60:$K$98, X60:$X$98)-K60*$AZ$3)/Z60, 0)</f>
        <v>-141607.9766110027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500000</v>
      </c>
      <c r="S61">
        <f t="shared" si="1"/>
        <v>-243527.68737465655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-54.961428989037316</v>
      </c>
      <c r="AC61">
        <f t="shared" si="2"/>
        <v>-49.397471119354314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-90.700644705415939</v>
      </c>
      <c r="AI61">
        <f t="shared" si="25"/>
        <v>-90.703180221585157</v>
      </c>
      <c r="AJ61">
        <f t="shared" si="7"/>
        <v>-5.5639578696830014</v>
      </c>
      <c r="AK61">
        <f t="shared" si="22"/>
        <v>-3.8473000292326125</v>
      </c>
      <c r="AL61">
        <f t="shared" si="26"/>
        <v>-100.11443812050076</v>
      </c>
      <c r="AN61">
        <f t="shared" si="27"/>
        <v>0</v>
      </c>
      <c r="AO61">
        <f t="shared" si="27"/>
        <v>0</v>
      </c>
      <c r="AP61">
        <f t="shared" si="27"/>
        <v>-5.560290878769056E-6</v>
      </c>
      <c r="AQ61">
        <f t="shared" si="27"/>
        <v>-0.19890307684708713</v>
      </c>
      <c r="AR61">
        <f t="shared" si="27"/>
        <v>-0.19890863713796589</v>
      </c>
      <c r="AS61">
        <f t="shared" si="27"/>
        <v>-1.2201548768720389E-2</v>
      </c>
      <c r="AT61">
        <f t="shared" si="27"/>
        <v>-8.436983175297768E-3</v>
      </c>
      <c r="AU61">
        <f t="shared" si="23"/>
        <v>-0.21954716908198404</v>
      </c>
      <c r="AW61">
        <v>58</v>
      </c>
      <c r="AX61">
        <f>IF(Z61&gt;0, (R61*SUMPRODUCT(K61:$K$98, X61:$X$98)-K61*$AZ$3)/Z61, 0)</f>
        <v>-243527.68737465655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500000</v>
      </c>
      <c r="S62">
        <f t="shared" si="1"/>
        <v>-426419.6282231739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-49.397471119354314</v>
      </c>
      <c r="AC62">
        <f t="shared" si="2"/>
        <v>-44.263663963287989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-48.504908296562633</v>
      </c>
      <c r="AI62">
        <f t="shared" si="25"/>
        <v>-48.506205834862747</v>
      </c>
      <c r="AJ62">
        <f t="shared" si="7"/>
        <v>-5.1338071560663252</v>
      </c>
      <c r="AK62">
        <f t="shared" si="22"/>
        <v>-3.4578229783548022</v>
      </c>
      <c r="AL62">
        <f t="shared" si="26"/>
        <v>-57.097835969283878</v>
      </c>
      <c r="AN62">
        <f t="shared" si="27"/>
        <v>0</v>
      </c>
      <c r="AO62">
        <f t="shared" si="27"/>
        <v>0</v>
      </c>
      <c r="AP62">
        <f t="shared" si="27"/>
        <v>-2.5405824316982065E-6</v>
      </c>
      <c r="AQ62">
        <f t="shared" si="27"/>
        <v>-9.4972701659977649E-2</v>
      </c>
      <c r="AR62">
        <f t="shared" si="27"/>
        <v>-9.4975242242409344E-2</v>
      </c>
      <c r="AS62">
        <f t="shared" si="27"/>
        <v>-1.0052004065895695E-2</v>
      </c>
      <c r="AT62">
        <f t="shared" si="27"/>
        <v>-6.7704238941851255E-3</v>
      </c>
      <c r="AU62">
        <f t="shared" si="23"/>
        <v>-0.11179767020249018</v>
      </c>
      <c r="AW62">
        <v>59</v>
      </c>
      <c r="AX62">
        <f>IF(Z62&gt;0, (R62*SUMPRODUCT(K62:$K$98, X62:$X$98)-K62*$AZ$3)/Z62, 0)</f>
        <v>-426419.6282231739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500000</v>
      </c>
      <c r="S63">
        <f t="shared" si="1"/>
        <v>-762154.96266616054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-44.263663963287989</v>
      </c>
      <c r="AC63">
        <f t="shared" si="2"/>
        <v>-39.597288242703847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-25.405326885722648</v>
      </c>
      <c r="AI63">
        <f t="shared" si="25"/>
        <v>-25.405976315467619</v>
      </c>
      <c r="AJ63">
        <f t="shared" si="7"/>
        <v>-4.6663757205841421</v>
      </c>
      <c r="AK63">
        <f t="shared" si="22"/>
        <v>-3.0984564774301595</v>
      </c>
      <c r="AL63">
        <f t="shared" si="26"/>
        <v>-33.170808513481923</v>
      </c>
      <c r="AN63">
        <f t="shared" si="27"/>
        <v>0</v>
      </c>
      <c r="AO63">
        <f t="shared" si="27"/>
        <v>0</v>
      </c>
      <c r="AP63">
        <f t="shared" si="27"/>
        <v>-1.1353434481546737E-6</v>
      </c>
      <c r="AQ63">
        <f t="shared" si="27"/>
        <v>-4.4413998051713914E-2</v>
      </c>
      <c r="AR63">
        <f t="shared" si="27"/>
        <v>-4.4415133395162065E-2</v>
      </c>
      <c r="AS63">
        <f t="shared" si="27"/>
        <v>-8.1578325323206705E-3</v>
      </c>
      <c r="AT63">
        <f t="shared" si="27"/>
        <v>-5.4167710799753813E-3</v>
      </c>
      <c r="AU63">
        <f t="shared" si="23"/>
        <v>-5.7989737007458117E-2</v>
      </c>
      <c r="AW63">
        <v>60</v>
      </c>
      <c r="AX63">
        <f>IF(Z63&gt;0, (R63*SUMPRODUCT(K63:$K$98, X63:$X$98)-K63*$AZ$3)/Z63, 0)</f>
        <v>-762154.96266616054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500000</v>
      </c>
      <c r="S64">
        <f t="shared" si="1"/>
        <v>-1394574.5395425572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-39.597288242703847</v>
      </c>
      <c r="AC64">
        <f t="shared" si="2"/>
        <v>-35.390498292323322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-13.028781586091398</v>
      </c>
      <c r="AI64">
        <f t="shared" si="25"/>
        <v>-13.029098801999268</v>
      </c>
      <c r="AJ64">
        <f t="shared" si="7"/>
        <v>-4.2067899503805251</v>
      </c>
      <c r="AK64">
        <f t="shared" si="22"/>
        <v>-2.7718101769892693</v>
      </c>
      <c r="AL64">
        <f t="shared" si="26"/>
        <v>-20.007698929369063</v>
      </c>
      <c r="AN64">
        <f t="shared" si="27"/>
        <v>0</v>
      </c>
      <c r="AO64">
        <f t="shared" si="27"/>
        <v>0</v>
      </c>
      <c r="AP64">
        <f t="shared" si="27"/>
        <v>-4.9514456644360568E-7</v>
      </c>
      <c r="AQ64">
        <f t="shared" si="27"/>
        <v>-2.0336717830581739E-2</v>
      </c>
      <c r="AR64">
        <f t="shared" si="27"/>
        <v>-2.0337212975148181E-2</v>
      </c>
      <c r="AS64">
        <f t="shared" si="27"/>
        <v>-6.5664083497067177E-3</v>
      </c>
      <c r="AT64">
        <f t="shared" si="27"/>
        <v>-4.3265382167079766E-3</v>
      </c>
      <c r="AU64">
        <f t="shared" si="23"/>
        <v>-3.1230159541562878E-2</v>
      </c>
      <c r="AW64">
        <v>61</v>
      </c>
      <c r="AX64">
        <f>IF(Z64&gt;0, (R64*SUMPRODUCT(K64:$K$98, X64:$X$98)-K64*$AZ$3)/Z64, 0)</f>
        <v>-1394574.5395425572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500000</v>
      </c>
      <c r="S65">
        <f t="shared" si="1"/>
        <v>-2616937.1956436089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-35.390498292323322</v>
      </c>
      <c r="AC65">
        <f t="shared" si="2"/>
        <v>-31.615117199053682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-6.5212692607923417</v>
      </c>
      <c r="AI65">
        <f t="shared" si="25"/>
        <v>-6.521420272809614</v>
      </c>
      <c r="AJ65">
        <f t="shared" si="7"/>
        <v>-3.7753810932696403</v>
      </c>
      <c r="AK65">
        <f t="shared" si="22"/>
        <v>-2.4773348804626329</v>
      </c>
      <c r="AL65">
        <f t="shared" si="26"/>
        <v>-12.774136246541888</v>
      </c>
      <c r="AN65">
        <f t="shared" si="27"/>
        <v>0</v>
      </c>
      <c r="AO65">
        <f t="shared" si="27"/>
        <v>0</v>
      </c>
      <c r="AP65">
        <f t="shared" si="27"/>
        <v>-2.1046047470211288E-7</v>
      </c>
      <c r="AQ65">
        <f t="shared" si="27"/>
        <v>-9.0884781826001126E-3</v>
      </c>
      <c r="AR65">
        <f t="shared" si="27"/>
        <v>-9.0886886430748149E-3</v>
      </c>
      <c r="AS65">
        <f t="shared" si="27"/>
        <v>-5.2616242827877163E-3</v>
      </c>
      <c r="AT65">
        <f t="shared" si="27"/>
        <v>-3.4525800287754523E-3</v>
      </c>
      <c r="AU65">
        <f t="shared" si="23"/>
        <v>-1.7802892954637984E-2</v>
      </c>
      <c r="AW65">
        <v>62</v>
      </c>
      <c r="AX65">
        <f>IF(Z65&gt;0, (R65*SUMPRODUCT(K65:$K$98, X65:$X$98)-K65*$AZ$3)/Z65, 0)</f>
        <v>-2616937.1956436089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500000</v>
      </c>
      <c r="S66">
        <f t="shared" si="1"/>
        <v>-5048715.1692497134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-31.615117199053682</v>
      </c>
      <c r="AC66">
        <f t="shared" si="2"/>
        <v>-28.235171917325371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-3.1838028748189724</v>
      </c>
      <c r="AI66">
        <f t="shared" si="25"/>
        <v>-3.183872781644201</v>
      </c>
      <c r="AJ66">
        <f t="shared" si="7"/>
        <v>-3.3799452817283111</v>
      </c>
      <c r="AK66">
        <f t="shared" si="22"/>
        <v>-2.2130582039337581</v>
      </c>
      <c r="AL66">
        <f t="shared" si="26"/>
        <v>-8.776876267306271</v>
      </c>
      <c r="AN66">
        <f t="shared" si="27"/>
        <v>0</v>
      </c>
      <c r="AO66">
        <f t="shared" si="27"/>
        <v>0</v>
      </c>
      <c r="AP66">
        <f t="shared" si="27"/>
        <v>-8.6988249868337256E-8</v>
      </c>
      <c r="AQ66">
        <f t="shared" si="27"/>
        <v>-3.9617510750912131E-3</v>
      </c>
      <c r="AR66">
        <f t="shared" si="27"/>
        <v>-3.9618380633410812E-3</v>
      </c>
      <c r="AS66">
        <f t="shared" si="27"/>
        <v>-4.2058200146571512E-3</v>
      </c>
      <c r="AT66">
        <f t="shared" si="27"/>
        <v>-2.7538092223038501E-3</v>
      </c>
      <c r="AU66">
        <f t="shared" si="23"/>
        <v>-1.0921467300302084E-2</v>
      </c>
      <c r="AW66">
        <v>63</v>
      </c>
      <c r="AX66">
        <f>IF(Z66&gt;0, (R66*SUMPRODUCT(K66:$K$98, X66:$X$98)-K66*$AZ$3)/Z66, 0)</f>
        <v>-5048715.1692497134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-10040434.716312684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-28.235171917325371</v>
      </c>
      <c r="AC67">
        <f t="shared" ref="AC67:AC89" si="30">S67*Z67</f>
        <v>-25.213210668480009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-1.5127266623699616</v>
      </c>
      <c r="AI67">
        <f t="shared" ref="AI67:AI89" si="34">SUM(AE67:AH67)</f>
        <v>-1.5127580519603787</v>
      </c>
      <c r="AJ67">
        <f t="shared" ref="AJ67:AJ89" si="35">AB67-AC67</f>
        <v>-3.0219612488453613</v>
      </c>
      <c r="AK67">
        <f t="shared" si="22"/>
        <v>-1.9764620342127761</v>
      </c>
      <c r="AL67">
        <f t="shared" si="26"/>
        <v>-6.5111813350185166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-1.6806738885513535E-3</v>
      </c>
      <c r="AR67">
        <f t="shared" si="36"/>
        <v>-1.6807087631035768E-3</v>
      </c>
      <c r="AS67">
        <f t="shared" si="36"/>
        <v>-3.357468000987943E-3</v>
      </c>
      <c r="AT67">
        <f t="shared" si="36"/>
        <v>-2.1958944832837939E-3</v>
      </c>
      <c r="AU67">
        <f t="shared" si="23"/>
        <v>-7.2340712473753146E-3</v>
      </c>
      <c r="AW67">
        <v>64</v>
      </c>
      <c r="AX67">
        <f>IF(Z67&gt;0, (R67*SUMPRODUCT(K67:$K$98, X67:$X$98)-K67*$AZ$3)/Z67, 0)</f>
        <v>-10040434.716312684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500000</v>
      </c>
      <c r="S68">
        <f t="shared" si="29"/>
        <v>-20616251.488570761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-25.213210668480009</v>
      </c>
      <c r="AC68">
        <f t="shared" si="30"/>
        <v>-22.513174378153863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-0.69702225690339481</v>
      </c>
      <c r="AI68">
        <f t="shared" si="34"/>
        <v>-0.69703590704148533</v>
      </c>
      <c r="AJ68">
        <f t="shared" si="35"/>
        <v>-2.7000362903261461</v>
      </c>
      <c r="AK68">
        <f t="shared" si="22"/>
        <v>-1.7649247467936009</v>
      </c>
      <c r="AL68">
        <f t="shared" si="26"/>
        <v>-5.1619969441612321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-6.9143540604623495E-4</v>
      </c>
      <c r="AR68">
        <f t="shared" si="36"/>
        <v>-6.9144894677420981E-4</v>
      </c>
      <c r="AS68">
        <f t="shared" si="36"/>
        <v>-2.6783946570589573E-3</v>
      </c>
      <c r="AT68">
        <f t="shared" si="36"/>
        <v>-1.7507783242987835E-3</v>
      </c>
      <c r="AU68">
        <f t="shared" si="23"/>
        <v>-5.1206219281319503E-3</v>
      </c>
      <c r="AW68">
        <v>65</v>
      </c>
      <c r="AX68">
        <f>IF(Z68&gt;0, (R68*SUMPRODUCT(K68:$K$98, X68:$X$98)-K68*$AZ$3)/Z68, 0)</f>
        <v>-20616251.488570761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500000</v>
      </c>
      <c r="S69">
        <f t="shared" si="29"/>
        <v>-43821460.033023603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-22.513174378153863</v>
      </c>
      <c r="AC69">
        <f t="shared" si="30"/>
        <v>-20.101618524082507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-0.31118731248226694</v>
      </c>
      <c r="AI69">
        <f t="shared" si="34"/>
        <v>-0.31119304643616447</v>
      </c>
      <c r="AJ69">
        <f t="shared" si="35"/>
        <v>-2.4115558540713558</v>
      </c>
      <c r="AK69">
        <f t="shared" si="22"/>
        <v>-1.5759222064707705</v>
      </c>
      <c r="AL69">
        <f t="shared" si="26"/>
        <v>-4.2986711069782908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-2.7561879382460635E-4</v>
      </c>
      <c r="AR69">
        <f t="shared" si="36"/>
        <v>-2.7562387239109568E-4</v>
      </c>
      <c r="AS69">
        <f t="shared" si="36"/>
        <v>-2.1359165013441601E-3</v>
      </c>
      <c r="AT69">
        <f t="shared" si="36"/>
        <v>-1.3957952663434432E-3</v>
      </c>
      <c r="AU69">
        <f t="shared" si="23"/>
        <v>-3.807335640078699E-3</v>
      </c>
      <c r="AW69">
        <v>66</v>
      </c>
      <c r="AX69">
        <f>IF(Z69&gt;0, (R69*SUMPRODUCT(K69:$K$98, X69:$X$98)-K69*$AZ$3)/Z69, 0)</f>
        <v>-43821460.033023603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500000</v>
      </c>
      <c r="S70">
        <f t="shared" si="29"/>
        <v>-96568975.156996623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-20.101618524082507</v>
      </c>
      <c r="AC70">
        <f t="shared" si="30"/>
        <v>-17.94810192012865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-0.13413565026959826</v>
      </c>
      <c r="AI70">
        <f t="shared" si="34"/>
        <v>-0.13413797349270004</v>
      </c>
      <c r="AJ70">
        <f t="shared" si="35"/>
        <v>-2.1535166039538574</v>
      </c>
      <c r="AK70">
        <f t="shared" si="22"/>
        <v>-1.4071132966857756</v>
      </c>
      <c r="AL70">
        <f t="shared" si="26"/>
        <v>-3.6947678741323333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-1.060750248588296E-4</v>
      </c>
      <c r="AR70">
        <f t="shared" si="36"/>
        <v>-1.0607686207322995E-4</v>
      </c>
      <c r="AS70">
        <f t="shared" si="36"/>
        <v>-1.7030098026824282E-3</v>
      </c>
      <c r="AT70">
        <f t="shared" si="36"/>
        <v>-1.1127509921869212E-3</v>
      </c>
      <c r="AU70">
        <f t="shared" si="23"/>
        <v>-2.9218376569425794E-3</v>
      </c>
      <c r="AW70">
        <v>67</v>
      </c>
      <c r="AX70">
        <f>IF(Z70&gt;0, (R70*SUMPRODUCT(K70:$K$98, X70:$X$98)-K70*$AZ$3)/Z70, 0)</f>
        <v>-96568975.156996623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500000</v>
      </c>
      <c r="S71">
        <f t="shared" si="29"/>
        <v>-220791231.46180615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-17.94810192012865</v>
      </c>
      <c r="AC71">
        <f t="shared" si="30"/>
        <v>-16.025179224843075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-5.5709291417743403E-2</v>
      </c>
      <c r="AI71">
        <f t="shared" si="34"/>
        <v>-5.5710198676328739E-2</v>
      </c>
      <c r="AJ71">
        <f t="shared" si="35"/>
        <v>-1.9229226952855747</v>
      </c>
      <c r="AK71">
        <f t="shared" si="22"/>
        <v>-1.2563671344090057</v>
      </c>
      <c r="AL71">
        <f t="shared" si="26"/>
        <v>-3.2350000283709091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-3.9334943901723242E-5</v>
      </c>
      <c r="AR71">
        <f t="shared" si="36"/>
        <v>-3.9335584494426012E-5</v>
      </c>
      <c r="AS71">
        <f t="shared" si="36"/>
        <v>-1.3577278479316257E-3</v>
      </c>
      <c r="AT71">
        <f t="shared" si="36"/>
        <v>-8.8708955892781362E-4</v>
      </c>
      <c r="AU71">
        <f t="shared" si="23"/>
        <v>-2.2841529913538655E-3</v>
      </c>
      <c r="AW71">
        <v>68</v>
      </c>
      <c r="AX71">
        <f>IF(Z71&gt;0, (R71*SUMPRODUCT(K71:$K$98, X71:$X$98)-K71*$AZ$3)/Z71, 0)</f>
        <v>-220791231.46180615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500000</v>
      </c>
      <c r="S72">
        <f t="shared" si="29"/>
        <v>-524974298.63354534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-16.025179224843075</v>
      </c>
      <c r="AC72">
        <f t="shared" si="30"/>
        <v>-14.308228586295524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-2.2299888474826307E-2</v>
      </c>
      <c r="AI72">
        <f t="shared" si="34"/>
        <v>-2.2300229163613919E-2</v>
      </c>
      <c r="AJ72">
        <f t="shared" si="35"/>
        <v>-1.7169506385475515</v>
      </c>
      <c r="AK72">
        <f t="shared" ref="AK72:AK89" si="49">G72*SUM(AB72:AB72, AE72:AF72)</f>
        <v>-1.1217625457390155</v>
      </c>
      <c r="AL72">
        <f t="shared" si="26"/>
        <v>-2.8610134134501806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-1.4058389412652045E-5</v>
      </c>
      <c r="AR72">
        <f t="shared" si="36"/>
        <v>-1.4058604191109355E-5</v>
      </c>
      <c r="AS72">
        <f t="shared" si="36"/>
        <v>-1.08240723742862E-3</v>
      </c>
      <c r="AT72">
        <f t="shared" si="36"/>
        <v>-7.0718625854696406E-4</v>
      </c>
      <c r="AU72">
        <f t="shared" si="23"/>
        <v>-1.8036521001666933E-3</v>
      </c>
      <c r="AW72">
        <v>69</v>
      </c>
      <c r="AX72">
        <f>IF(Z72&gt;0, (R72*SUMPRODUCT(K72:$K$98, X72:$X$98)-K72*$AZ$3)/Z72, 0)</f>
        <v>-524974298.63354534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500000</v>
      </c>
      <c r="S73">
        <f t="shared" si="29"/>
        <v>-1301120022.2380462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-14.308228586295524</v>
      </c>
      <c r="AC73">
        <f t="shared" si="30"/>
        <v>-12.775215882638994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-8.5819610667775235E-3</v>
      </c>
      <c r="AI73">
        <f t="shared" si="34"/>
        <v>-8.5820837996505896E-3</v>
      </c>
      <c r="AJ73">
        <f t="shared" si="35"/>
        <v>-1.5330127036565298</v>
      </c>
      <c r="AK73">
        <f t="shared" si="49"/>
        <v>-1.0015760010406867</v>
      </c>
      <c r="AL73">
        <f t="shared" si="26"/>
        <v>-2.5431707884968668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-4.8306035387149152E-6</v>
      </c>
      <c r="AR73">
        <f t="shared" si="36"/>
        <v>-4.8306726224413899E-6</v>
      </c>
      <c r="AS73">
        <f t="shared" si="36"/>
        <v>-8.6290027810145126E-4</v>
      </c>
      <c r="AT73">
        <f t="shared" si="36"/>
        <v>-5.6376584993478621E-4</v>
      </c>
      <c r="AU73">
        <f t="shared" si="23"/>
        <v>-1.4314968006586787E-3</v>
      </c>
      <c r="AW73">
        <v>70</v>
      </c>
      <c r="AX73">
        <f>IF(Z73&gt;0, (R73*SUMPRODUCT(K73:$K$98, X73:$X$98)-K73*$AZ$3)/Z73, 0)</f>
        <v>-1301120022.2380462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500000</v>
      </c>
      <c r="S74">
        <f t="shared" si="29"/>
        <v>-3369047568.2580538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-12.775215882638994</v>
      </c>
      <c r="AC74">
        <f t="shared" si="30"/>
        <v>-11.406446818558654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-3.1673921847157212E-3</v>
      </c>
      <c r="AI74">
        <f t="shared" si="34"/>
        <v>-3.1674345054554386E-3</v>
      </c>
      <c r="AJ74">
        <f t="shared" si="35"/>
        <v>-1.3687690640803396</v>
      </c>
      <c r="AK74">
        <f t="shared" si="49"/>
        <v>-0.89426511178472967</v>
      </c>
      <c r="AL74">
        <f t="shared" si="26"/>
        <v>-2.2662016103705249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-1.5918372869693626E-6</v>
      </c>
      <c r="AR74">
        <f t="shared" si="36"/>
        <v>-1.5918585561168395E-6</v>
      </c>
      <c r="AS74">
        <f t="shared" si="36"/>
        <v>-6.8790269925124458E-4</v>
      </c>
      <c r="AT74">
        <f t="shared" si="36"/>
        <v>-4.4943109863186128E-4</v>
      </c>
      <c r="AU74">
        <f t="shared" si="23"/>
        <v>-1.1389256564392229E-3</v>
      </c>
      <c r="AW74">
        <v>71</v>
      </c>
      <c r="AX74">
        <f>IF(Z74&gt;0, (R74*SUMPRODUCT(K74:$K$98, X74:$X$98)-K74*$AZ$3)/Z74, 0)</f>
        <v>-3369047568.2580538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500000</v>
      </c>
      <c r="S75">
        <f t="shared" si="29"/>
        <v>-9134099437.1506786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-11.406446818558654</v>
      </c>
      <c r="AC75">
        <f t="shared" si="30"/>
        <v>-10.18432886157105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-1.1184118034726846E-3</v>
      </c>
      <c r="AI75">
        <f t="shared" si="34"/>
        <v>-1.118425740709918E-3</v>
      </c>
      <c r="AJ75">
        <f t="shared" si="35"/>
        <v>-1.2221179569876046</v>
      </c>
      <c r="AK75">
        <f t="shared" si="49"/>
        <v>-0.79845127729910592</v>
      </c>
      <c r="AL75">
        <f t="shared" si="26"/>
        <v>-2.0216876600274203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-5.0185765357738428E-7</v>
      </c>
      <c r="AR75">
        <f t="shared" si="36"/>
        <v>-5.0186390754318969E-7</v>
      </c>
      <c r="AS75">
        <f t="shared" si="36"/>
        <v>-5.4839304126100047E-4</v>
      </c>
      <c r="AT75">
        <f t="shared" si="36"/>
        <v>-3.5828384793238759E-4</v>
      </c>
      <c r="AU75">
        <f t="shared" si="23"/>
        <v>-9.0717875310093125E-4</v>
      </c>
      <c r="AW75">
        <v>72</v>
      </c>
      <c r="AX75">
        <f>IF(Z75&gt;0, (R75*SUMPRODUCT(K75:$K$98, X75:$X$98)-K75*$AZ$3)/Z75, 0)</f>
        <v>-9134099437.1506786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500000</v>
      </c>
      <c r="S76">
        <f t="shared" si="29"/>
        <v>-25993796698.276737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-10.18432886157105</v>
      </c>
      <c r="AC76">
        <f t="shared" si="30"/>
        <v>-9.0931511948350536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-3.770045707118278E-4</v>
      </c>
      <c r="AI76">
        <f t="shared" si="34"/>
        <v>-3.7700894346242111E-4</v>
      </c>
      <c r="AJ76">
        <f t="shared" si="35"/>
        <v>-1.0911776667359963</v>
      </c>
      <c r="AK76">
        <f t="shared" si="49"/>
        <v>-0.71290302030997355</v>
      </c>
      <c r="AL76">
        <f t="shared" si="26"/>
        <v>-1.8044576959894323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-1.5104536490455714E-7</v>
      </c>
      <c r="AR76">
        <f t="shared" si="36"/>
        <v>-1.5104711682949469E-7</v>
      </c>
      <c r="AS76">
        <f t="shared" si="36"/>
        <v>-4.371759433490363E-4</v>
      </c>
      <c r="AT76">
        <f t="shared" si="36"/>
        <v>-2.8562172771796207E-4</v>
      </c>
      <c r="AU76">
        <f t="shared" si="23"/>
        <v>-7.229487181838279E-4</v>
      </c>
      <c r="AW76">
        <v>73</v>
      </c>
      <c r="AX76">
        <f>IF(Z76&gt;0, (R76*SUMPRODUCT(K76:$K$98, X76:$X$98)-K76*$AZ$3)/Z76, 0)</f>
        <v>-25993796698.276737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500000</v>
      </c>
      <c r="S77">
        <f t="shared" si="29"/>
        <v>-77866823392.847626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-9.0931511948350536</v>
      </c>
      <c r="AC77">
        <f t="shared" si="30"/>
        <v>-8.1188851239217996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-1.2102777634714176E-4</v>
      </c>
      <c r="AI77">
        <f t="shared" si="34"/>
        <v>-1.2102907967582048E-4</v>
      </c>
      <c r="AJ77">
        <f t="shared" si="35"/>
        <v>-0.97426607091325401</v>
      </c>
      <c r="AK77">
        <f t="shared" si="49"/>
        <v>-0.63652058363845376</v>
      </c>
      <c r="AL77">
        <f t="shared" si="26"/>
        <v>-1.6109076836313836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-4.3294010542254572E-8</v>
      </c>
      <c r="AR77">
        <f t="shared" si="36"/>
        <v>-4.3294476768498325E-8</v>
      </c>
      <c r="AS77">
        <f t="shared" si="36"/>
        <v>-3.4851409170813454E-4</v>
      </c>
      <c r="AT77">
        <f t="shared" si="36"/>
        <v>-2.2769590328886562E-4</v>
      </c>
      <c r="AU77">
        <f t="shared" si="23"/>
        <v>-5.7625328947376862E-4</v>
      </c>
      <c r="AW77">
        <v>74</v>
      </c>
      <c r="AX77">
        <f>IF(Z77&gt;0, (R77*SUMPRODUCT(K77:$K$98, X77:$X$98)-K77*$AZ$3)/Z77, 0)</f>
        <v>-77866823392.847626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500000</v>
      </c>
      <c r="S78">
        <f t="shared" si="29"/>
        <v>-246236503959.15063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-8.1188851239217996</v>
      </c>
      <c r="AC78">
        <f t="shared" si="30"/>
        <v>-7.2490046118956171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-3.6892217861255957E-5</v>
      </c>
      <c r="AI78">
        <f t="shared" si="34"/>
        <v>-3.6892585851201365E-5</v>
      </c>
      <c r="AJ78">
        <f t="shared" si="35"/>
        <v>-0.86988051202618255</v>
      </c>
      <c r="AK78">
        <f t="shared" si="49"/>
        <v>-0.56832195867452606</v>
      </c>
      <c r="AL78">
        <f t="shared" si="26"/>
        <v>-1.4382393632865598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-1.1783098454894543E-8</v>
      </c>
      <c r="AR78">
        <f t="shared" si="36"/>
        <v>-1.1783215988130779E-8</v>
      </c>
      <c r="AS78">
        <f t="shared" si="36"/>
        <v>-2.7783332939608848E-4</v>
      </c>
      <c r="AT78">
        <f t="shared" si="36"/>
        <v>-1.8151778291901449E-4</v>
      </c>
      <c r="AU78">
        <f t="shared" si="23"/>
        <v>-4.5936289553109107E-4</v>
      </c>
      <c r="AW78">
        <v>75</v>
      </c>
      <c r="AX78">
        <f>IF(Z78&gt;0, (R78*SUMPRODUCT(K78:$K$98, X78:$X$98)-K78*$AZ$3)/Z78, 0)</f>
        <v>-246236503959.15063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500000</v>
      </c>
      <c r="S79">
        <f t="shared" si="29"/>
        <v>-824333715675.50134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-7.2490046118956171</v>
      </c>
      <c r="AC79">
        <f t="shared" si="30"/>
        <v>-6.4723255564285429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-1.0646609750842031E-5</v>
      </c>
      <c r="AI79">
        <f t="shared" si="34"/>
        <v>-1.064670789564421E-5</v>
      </c>
      <c r="AJ79">
        <f t="shared" si="35"/>
        <v>-0.77667905546707416</v>
      </c>
      <c r="AK79">
        <f t="shared" si="49"/>
        <v>-0.50743032283269329</v>
      </c>
      <c r="AL79">
        <f t="shared" si="26"/>
        <v>-1.2841200250076632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-3.0361138612911475E-9</v>
      </c>
      <c r="AR79">
        <f t="shared" si="36"/>
        <v>-3.0361418494302157E-9</v>
      </c>
      <c r="AS79">
        <f t="shared" si="36"/>
        <v>-2.214870368373933E-4</v>
      </c>
      <c r="AT79">
        <f t="shared" si="36"/>
        <v>-1.4470486594757884E-4</v>
      </c>
      <c r="AU79">
        <f t="shared" si="23"/>
        <v>-3.6619493892682162E-4</v>
      </c>
      <c r="AW79">
        <v>76</v>
      </c>
      <c r="AX79">
        <f>IF(Z79&gt;0, (R79*SUMPRODUCT(K79:$K$98, X79:$X$98)-K79*$AZ$3)/Z79, 0)</f>
        <v>-824333715675.50134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500000</v>
      </c>
      <c r="S80">
        <f t="shared" si="29"/>
        <v>-2961272826546.8521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-6.4723255564285429</v>
      </c>
      <c r="AC80">
        <f t="shared" si="30"/>
        <v>-5.7788621065627144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-2.9107946034727593E-6</v>
      </c>
      <c r="AI80">
        <f t="shared" si="34"/>
        <v>-2.9108189969618309E-6</v>
      </c>
      <c r="AJ80">
        <f t="shared" si="35"/>
        <v>-0.69346344986582853</v>
      </c>
      <c r="AK80">
        <f t="shared" si="49"/>
        <v>-0.45306278894999802</v>
      </c>
      <c r="AL80">
        <f t="shared" si="26"/>
        <v>-1.1465291496348236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-7.411400075600325E-10</v>
      </c>
      <c r="AR80">
        <f t="shared" si="36"/>
        <v>-7.4114621857562713E-10</v>
      </c>
      <c r="AS80">
        <f t="shared" si="36"/>
        <v>-1.7656811162937701E-4</v>
      </c>
      <c r="AT80">
        <f t="shared" si="36"/>
        <v>-1.1535783336514398E-4</v>
      </c>
      <c r="AU80">
        <f t="shared" si="23"/>
        <v>-2.9192668614073957E-4</v>
      </c>
      <c r="AW80">
        <v>77</v>
      </c>
      <c r="AX80">
        <f>IF(Z80&gt;0, (R80*SUMPRODUCT(K80:$K$98, X80:$X$98)-K80*$AZ$3)/Z80, 0)</f>
        <v>-2961272826546.8521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500000</v>
      </c>
      <c r="S81">
        <f t="shared" si="29"/>
        <v>-11471417641827.26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-5.7788621065627144</v>
      </c>
      <c r="AC81">
        <f t="shared" si="30"/>
        <v>-5.1596983100699809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-7.4108850233347813E-7</v>
      </c>
      <c r="AI81">
        <f t="shared" si="34"/>
        <v>-7.4109412467510056E-7</v>
      </c>
      <c r="AJ81">
        <f t="shared" si="35"/>
        <v>-0.61916379649273345</v>
      </c>
      <c r="AK81">
        <f t="shared" si="49"/>
        <v>-0.40452034745939003</v>
      </c>
      <c r="AL81">
        <f t="shared" si="26"/>
        <v>-1.0236848850462481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-1.6847704991386606E-10</v>
      </c>
      <c r="AR81">
        <f t="shared" si="36"/>
        <v>-1.6847832808175989E-10</v>
      </c>
      <c r="AS81">
        <f t="shared" si="36"/>
        <v>-1.4075901800946443E-4</v>
      </c>
      <c r="AT81">
        <f t="shared" si="36"/>
        <v>-9.1962558527756771E-5</v>
      </c>
      <c r="AU81">
        <f t="shared" si="23"/>
        <v>-2.3272174501554928E-4</v>
      </c>
      <c r="AW81">
        <v>78</v>
      </c>
      <c r="AX81">
        <f>IF(Z81&gt;0, (R81*SUMPRODUCT(K81:$K$98, X81:$X$98)-K81*$AZ$3)/Z81, 0)</f>
        <v>-11471417641827.26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500000</v>
      </c>
      <c r="S82">
        <f t="shared" si="29"/>
        <v>-48188846543110.594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-5.1596983100699809</v>
      </c>
      <c r="AC82">
        <f t="shared" si="30"/>
        <v>-4.6068734912796403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-1.7484452320312106E-7</v>
      </c>
      <c r="AI82">
        <f t="shared" si="34"/>
        <v>-1.7484571820824719E-7</v>
      </c>
      <c r="AJ82">
        <f t="shared" si="35"/>
        <v>-0.55282481879034062</v>
      </c>
      <c r="AK82">
        <f t="shared" si="49"/>
        <v>-0.3611788817048987</v>
      </c>
      <c r="AL82">
        <f t="shared" si="26"/>
        <v>-0.91400387534095762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-3.5489892534169168E-11</v>
      </c>
      <c r="AR82">
        <f t="shared" si="36"/>
        <v>-3.549013509597624E-11</v>
      </c>
      <c r="AS82">
        <f t="shared" si="36"/>
        <v>-1.1221222746736005E-4</v>
      </c>
      <c r="AT82">
        <f t="shared" si="36"/>
        <v>-7.3311988631334163E-5</v>
      </c>
      <c r="AU82">
        <f t="shared" si="23"/>
        <v>-1.8552425158882934E-4</v>
      </c>
      <c r="AW82">
        <v>79</v>
      </c>
      <c r="AX82">
        <f>IF(Z82&gt;0, (R82*SUMPRODUCT(K82:$K$98, X82:$X$98)-K82*$AZ$3)/Z82, 0)</f>
        <v>-48188846543110.594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500000</v>
      </c>
      <c r="S83">
        <f t="shared" si="29"/>
        <v>-220928490097576.84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-4.6068734912796403</v>
      </c>
      <c r="AC83">
        <f t="shared" si="30"/>
        <v>-4.113279902959043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-3.8013127688851042E-8</v>
      </c>
      <c r="AI83">
        <f t="shared" si="34"/>
        <v>-3.8013360415733683E-8</v>
      </c>
      <c r="AJ83">
        <f t="shared" si="35"/>
        <v>-0.4935935883205973</v>
      </c>
      <c r="AK83">
        <f t="shared" si="49"/>
        <v>-0.32248114438957487</v>
      </c>
      <c r="AL83">
        <f t="shared" si="26"/>
        <v>-0.81607477072353252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-6.8891911176387653E-12</v>
      </c>
      <c r="AR83">
        <f t="shared" si="36"/>
        <v>-6.8892332951724285E-12</v>
      </c>
      <c r="AS83">
        <f t="shared" si="36"/>
        <v>-8.9454900744171946E-5</v>
      </c>
      <c r="AT83">
        <f t="shared" si="36"/>
        <v>-5.8443868489838358E-5</v>
      </c>
      <c r="AU83">
        <f t="shared" si="23"/>
        <v>-1.4789877612324359E-4</v>
      </c>
      <c r="AW83">
        <v>80</v>
      </c>
      <c r="AX83">
        <f>IF(Z83&gt;0, (R83*SUMPRODUCT(K83:$K$98, X83:$X$98)-K83*$AZ$3)/Z83, 0)</f>
        <v>-220928490097576.84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500000</v>
      </c>
      <c r="S84">
        <f t="shared" si="29"/>
        <v>-1113702149294721.9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-4.113279902959043</v>
      </c>
      <c r="AC84">
        <f t="shared" si="30"/>
        <v>-3.672571341933712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-7.5671723705019382E-9</v>
      </c>
      <c r="AI84">
        <f t="shared" si="34"/>
        <v>-7.5672135908064908E-9</v>
      </c>
      <c r="AJ84">
        <f t="shared" si="35"/>
        <v>-0.44070856102533096</v>
      </c>
      <c r="AK84">
        <f t="shared" si="49"/>
        <v>-0.28792959320713302</v>
      </c>
      <c r="AL84">
        <f t="shared" si="26"/>
        <v>-0.72863816179967755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-1.2244758740044725E-12</v>
      </c>
      <c r="AR84">
        <f t="shared" si="36"/>
        <v>-1.2244825440346995E-12</v>
      </c>
      <c r="AS84">
        <f t="shared" si="36"/>
        <v>-7.1312899194200704E-5</v>
      </c>
      <c r="AT84">
        <f t="shared" si="36"/>
        <v>-4.6591094140844922E-5</v>
      </c>
      <c r="AU84">
        <f t="shared" si="23"/>
        <v>-1.1790399455952817E-4</v>
      </c>
      <c r="AW84">
        <v>81</v>
      </c>
      <c r="AX84">
        <f>IF(Z84&gt;0, (R84*SUMPRODUCT(K84:$K$98, X84:$X$98)-K84*$AZ$3)/Z84, 0)</f>
        <v>-1113702149294721.9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500000</v>
      </c>
      <c r="S85">
        <f t="shared" si="29"/>
        <v>-6231311976687714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-3.672571341933712</v>
      </c>
      <c r="AC85">
        <f t="shared" si="30"/>
        <v>-3.2790815552990256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-1.3692108051730278E-9</v>
      </c>
      <c r="AI85">
        <f t="shared" si="34"/>
        <v>-1.369217383004405E-9</v>
      </c>
      <c r="AJ85">
        <f t="shared" si="35"/>
        <v>-0.39348978663468648</v>
      </c>
      <c r="AK85">
        <f t="shared" si="49"/>
        <v>-0.25707999393535985</v>
      </c>
      <c r="AL85">
        <f t="shared" si="26"/>
        <v>-0.65056978193926374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-1.9781940938827598E-13</v>
      </c>
      <c r="AR85">
        <f t="shared" si="36"/>
        <v>-1.9782035973333111E-13</v>
      </c>
      <c r="AS85">
        <f t="shared" si="36"/>
        <v>-5.6850206628741691E-5</v>
      </c>
      <c r="AT85">
        <f t="shared" si="36"/>
        <v>-3.7142134997545421E-5</v>
      </c>
      <c r="AU85">
        <f t="shared" si="23"/>
        <v>-9.3992341824107475E-5</v>
      </c>
      <c r="AW85">
        <v>82</v>
      </c>
      <c r="AX85">
        <f>IF(Z85&gt;0, (R85*SUMPRODUCT(K85:$K$98, X85:$X$98)-K85*$AZ$3)/Z85, 0)</f>
        <v>-6231311976687714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500000</v>
      </c>
      <c r="S86">
        <f t="shared" si="29"/>
        <v>-3.9170653706543616E+16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-3.2790815552990256</v>
      </c>
      <c r="AC86">
        <f t="shared" si="30"/>
        <v>-2.9277513886600177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-2.2311037721645137E-10</v>
      </c>
      <c r="AI86">
        <f t="shared" si="34"/>
        <v>-2.2311131151008437E-10</v>
      </c>
      <c r="AJ86">
        <f t="shared" si="35"/>
        <v>-0.35133016663900785</v>
      </c>
      <c r="AK86">
        <f t="shared" si="49"/>
        <v>-0.2295357088709318</v>
      </c>
      <c r="AL86">
        <f t="shared" si="26"/>
        <v>-0.58086587573305093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-2.8780632298368069E-14</v>
      </c>
      <c r="AR86">
        <f t="shared" si="36"/>
        <v>-2.8780752819707533E-14</v>
      </c>
      <c r="AS86">
        <f t="shared" si="36"/>
        <v>-4.5320636662058759E-5</v>
      </c>
      <c r="AT86">
        <f t="shared" si="36"/>
        <v>-2.9609482619226342E-5</v>
      </c>
      <c r="AU86">
        <f t="shared" si="23"/>
        <v>-7.4930119310065844E-5</v>
      </c>
      <c r="AW86">
        <v>83</v>
      </c>
      <c r="AX86">
        <f>IF(Z86&gt;0, (R86*SUMPRODUCT(K86:$K$98, X86:$X$98)-K86*$AZ$3)/Z86, 0)</f>
        <v>-3.9170653706543616E+16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500000</v>
      </c>
      <c r="S87">
        <f t="shared" si="29"/>
        <v>-2.8092444187910419E+17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-2.9277513886600177</v>
      </c>
      <c r="AC87">
        <f t="shared" si="30"/>
        <v>-2.614063739875041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-3.2345417858010307E-11</v>
      </c>
      <c r="AI87">
        <f t="shared" si="34"/>
        <v>-3.2345534173260518E-11</v>
      </c>
      <c r="AJ87">
        <f t="shared" si="35"/>
        <v>-0.31368764878497668</v>
      </c>
      <c r="AK87">
        <f t="shared" si="49"/>
        <v>-0.20494259720620125</v>
      </c>
      <c r="AL87">
        <f t="shared" si="26"/>
        <v>-0.51863024602352348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-3.7254205324077806E-15</v>
      </c>
      <c r="AR87">
        <f t="shared" si="36"/>
        <v>-3.7254339291498876E-15</v>
      </c>
      <c r="AS87">
        <f t="shared" si="36"/>
        <v>-3.6129334073724622E-5</v>
      </c>
      <c r="AT87">
        <f t="shared" si="36"/>
        <v>-2.3604498261501987E-5</v>
      </c>
      <c r="AU87">
        <f t="shared" si="23"/>
        <v>-5.9733832338952046E-5</v>
      </c>
      <c r="AW87">
        <v>84</v>
      </c>
      <c r="AX87">
        <f>IF(Z87&gt;0, (R87*SUMPRODUCT(K87:$K$98, X87:$X$98)-K87*$AZ$3)/Z87, 0)</f>
        <v>-2.8092444187910419E+17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500000</v>
      </c>
      <c r="S88">
        <f t="shared" si="29"/>
        <v>-2.3451695859505679E+18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-2.614063739875041</v>
      </c>
      <c r="AC88">
        <f t="shared" si="30"/>
        <v>-2.3339854820312897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-4.1084684063831771E-12</v>
      </c>
      <c r="AI88">
        <f t="shared" si="34"/>
        <v>-4.1084808467707293E-12</v>
      </c>
      <c r="AJ88">
        <f t="shared" si="35"/>
        <v>-0.28007825784375129</v>
      </c>
      <c r="AK88">
        <f t="shared" si="49"/>
        <v>-0.18298446179125288</v>
      </c>
      <c r="AL88">
        <f t="shared" si="26"/>
        <v>-0.46306271963911266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-4.2249781453583253E-16</v>
      </c>
      <c r="AR88">
        <f t="shared" si="36"/>
        <v>-4.2249909385358136E-16</v>
      </c>
      <c r="AS88">
        <f t="shared" si="36"/>
        <v>-2.880208392357101E-5</v>
      </c>
      <c r="AT88">
        <f t="shared" si="36"/>
        <v>-1.881736149673327E-5</v>
      </c>
      <c r="AU88">
        <f t="shared" si="23"/>
        <v>-4.7619445420726784E-5</v>
      </c>
      <c r="AW88">
        <v>85</v>
      </c>
      <c r="AX88">
        <f>IF(Z88&gt;0, (R88*SUMPRODUCT(K88:$K$98, X88:$X$98)-K88*$AZ$3)/Z88, 0)</f>
        <v>-2.3451695859505679E+18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-2.3339854820312897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-4.9761550209710206E-13</v>
      </c>
      <c r="AI89">
        <f t="shared" si="34"/>
        <v>-4.9761550209710206E-13</v>
      </c>
      <c r="AJ89">
        <f t="shared" si="35"/>
        <v>-2.3339854820312897</v>
      </c>
      <c r="AK89">
        <f t="shared" si="49"/>
        <v>-0.16337898374219029</v>
      </c>
      <c r="AL89">
        <f t="shared" si="26"/>
        <v>-2.4973644657739777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-4.5689919601819985E-17</v>
      </c>
      <c r="AR89">
        <f t="shared" si="36"/>
        <v>-4.5689919601819985E-17</v>
      </c>
      <c r="AS89">
        <f t="shared" si="36"/>
        <v>-2.1430121966942983E-4</v>
      </c>
      <c r="AT89">
        <f t="shared" si="36"/>
        <v>-1.5001085376860088E-5</v>
      </c>
      <c r="AU89">
        <f t="shared" si="23"/>
        <v>-2.2930230504633562E-4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49523.162433795835</v>
      </c>
      <c r="AO91" s="8">
        <f t="shared" si="50"/>
        <v>-4952.3162433795842</v>
      </c>
      <c r="AP91" s="8">
        <f t="shared" si="50"/>
        <v>-731.74591849531191</v>
      </c>
      <c r="AQ91" s="8">
        <f t="shared" si="50"/>
        <v>-22696.225362532135</v>
      </c>
      <c r="AR91" s="8">
        <f t="shared" si="50"/>
        <v>21142.874909388796</v>
      </c>
      <c r="AS91" s="8">
        <f t="shared" si="50"/>
        <v>-4558.5469100291994</v>
      </c>
      <c r="AT91" s="8">
        <f t="shared" si="50"/>
        <v>2185.6904004713015</v>
      </c>
      <c r="AU91" s="8">
        <f t="shared" si="50"/>
        <v>18770.018399830918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126835.60534261903</v>
      </c>
      <c r="K3">
        <v>1</v>
      </c>
      <c r="L3" s="2">
        <v>0</v>
      </c>
      <c r="O3">
        <f>$C$3</f>
        <v>126835.60534261903</v>
      </c>
      <c r="P3">
        <f>O3*C5</f>
        <v>12683.560534261904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126835.60534261903</v>
      </c>
      <c r="AF3">
        <f t="shared" ref="AF3:AG34" si="4">-$Z3*P3</f>
        <v>-12683.560534261904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113527.08783765712</v>
      </c>
      <c r="AJ3">
        <f t="shared" ref="AJ3:AJ66" si="7">AB3-AC3</f>
        <v>0</v>
      </c>
      <c r="AL3">
        <f t="shared" ref="AL3:AL34" si="8">SUM(AI3:AK3)</f>
        <v>113527.08783765712</v>
      </c>
      <c r="AN3">
        <f t="shared" ref="AN3:AU34" si="9">AE3*$K3</f>
        <v>126835.60534261903</v>
      </c>
      <c r="AO3">
        <f t="shared" si="9"/>
        <v>-12683.560534261904</v>
      </c>
      <c r="AP3">
        <f t="shared" si="9"/>
        <v>-624.95697070000006</v>
      </c>
      <c r="AQ3">
        <f t="shared" si="9"/>
        <v>0</v>
      </c>
      <c r="AR3">
        <f t="shared" si="9"/>
        <v>113527.08783765712</v>
      </c>
      <c r="AS3">
        <f t="shared" si="9"/>
        <v>0</v>
      </c>
      <c r="AT3">
        <f t="shared" si="9"/>
        <v>0</v>
      </c>
      <c r="AU3">
        <f t="shared" si="9"/>
        <v>113527.08783765712</v>
      </c>
      <c r="AW3">
        <v>0</v>
      </c>
      <c r="AX3">
        <f>IF(Z3&gt;0, (R3*SUMPRODUCT(K3:$K$98, X3:$X$98)-K3*$AZ$3)/Z3, 0)</f>
        <v>0</v>
      </c>
      <c r="AZ3">
        <f>C6*ABS(SUMPRODUCT(X4:X79, K4:K79))/1</f>
        <v>51968.992714986911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3530.3950817265627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3485.9320610202049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-3485.9320610202049</v>
      </c>
      <c r="AK4">
        <f>G4*SUM(AB4, AE4:AF4)</f>
        <v>0</v>
      </c>
      <c r="AL4">
        <f t="shared" si="8"/>
        <v>-4783.1055610202047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-3252.1056637934553</v>
      </c>
      <c r="AT4">
        <f t="shared" si="9"/>
        <v>0</v>
      </c>
      <c r="AU4">
        <f t="shared" si="9"/>
        <v>-4462.2684588303055</v>
      </c>
      <c r="AW4">
        <v>1</v>
      </c>
      <c r="AX4">
        <f>IF(Z4&gt;0, (R4*SUMPRODUCT(K4:$K$98, X4:$X$98)-K4*$AZ$3)/Z4, 0)</f>
        <v>3530.3950817265627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500000</v>
      </c>
      <c r="S5">
        <f t="shared" si="1"/>
        <v>6482.614348922878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3485.9320610202049</v>
      </c>
      <c r="AC5">
        <f t="shared" si="2"/>
        <v>6319.7275790089916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-1329.1531676400443</v>
      </c>
      <c r="AI5">
        <f t="shared" si="6"/>
        <v>-1341.3390837667284</v>
      </c>
      <c r="AJ5">
        <f t="shared" si="7"/>
        <v>-2833.7955179887867</v>
      </c>
      <c r="AK5">
        <f>G5*SUM(AB5, AE5:AF5)</f>
        <v>142.9232145018284</v>
      </c>
      <c r="AL5">
        <f t="shared" si="8"/>
        <v>-4032.2113872536866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-1136.5695303635982</v>
      </c>
      <c r="AR5">
        <f t="shared" si="9"/>
        <v>-1146.9898049462086</v>
      </c>
      <c r="AS5">
        <f t="shared" si="9"/>
        <v>-2423.2012678761716</v>
      </c>
      <c r="AT5">
        <f t="shared" si="9"/>
        <v>122.21478663201805</v>
      </c>
      <c r="AU5">
        <f t="shared" si="9"/>
        <v>-3447.9762861903619</v>
      </c>
      <c r="AW5">
        <v>2</v>
      </c>
      <c r="AX5">
        <f>IF(Z5&gt;0, (R5*SUMPRODUCT(K5:$K$98, X5:$X$98)-K5*$AZ$3)/Z5, 0)</f>
        <v>6482.614348922878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500000</v>
      </c>
      <c r="S6">
        <f t="shared" si="1"/>
        <v>9905.4218090255436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6319.7275790089916</v>
      </c>
      <c r="AC6">
        <f t="shared" si="2"/>
        <v>9532.8581875647433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-1368.3238636101266</v>
      </c>
      <c r="AI6">
        <f t="shared" si="6"/>
        <v>-1380.3537124789536</v>
      </c>
      <c r="AJ6">
        <f t="shared" si="7"/>
        <v>-3213.1306085557517</v>
      </c>
      <c r="AK6">
        <f>G6*SUM(AB6, AE6:AF6)</f>
        <v>369.70406337202604</v>
      </c>
      <c r="AL6">
        <f t="shared" si="8"/>
        <v>-4223.7802576626791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-1055.5387519579806</v>
      </c>
      <c r="AR6">
        <f t="shared" si="9"/>
        <v>-1064.8186980284547</v>
      </c>
      <c r="AS6">
        <f t="shared" si="9"/>
        <v>-2478.6411774510138</v>
      </c>
      <c r="AT6">
        <f t="shared" si="9"/>
        <v>285.19342242261138</v>
      </c>
      <c r="AU6">
        <f t="shared" si="9"/>
        <v>-3258.2664530568568</v>
      </c>
      <c r="AW6">
        <v>3</v>
      </c>
      <c r="AX6">
        <f>IF(Z6&gt;0, (R6*SUMPRODUCT(K6:$K$98, X6:$X$98)-K6*$AZ$3)/Z6, 0)</f>
        <v>9905.4218090255436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500000</v>
      </c>
      <c r="S7">
        <f t="shared" si="1"/>
        <v>12729.253477999075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9532.8581875647433</v>
      </c>
      <c r="AC7">
        <f t="shared" si="2"/>
        <v>12091.96756427599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-1414.351737477753</v>
      </c>
      <c r="AI7">
        <f t="shared" si="6"/>
        <v>-1426.2259290644547</v>
      </c>
      <c r="AJ7">
        <f t="shared" si="7"/>
        <v>-2559.109376711247</v>
      </c>
      <c r="AK7">
        <f>G7*SUM(AB7, AE7:AF7)</f>
        <v>468.06333700942889</v>
      </c>
      <c r="AL7">
        <f t="shared" si="8"/>
        <v>-3517.2719687662729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-992.6713815802467</v>
      </c>
      <c r="AR7">
        <f t="shared" si="9"/>
        <v>-1001.0053552695216</v>
      </c>
      <c r="AS7">
        <f t="shared" si="9"/>
        <v>-1796.1265032453614</v>
      </c>
      <c r="AT7">
        <f t="shared" si="9"/>
        <v>328.5131039926473</v>
      </c>
      <c r="AU7">
        <f t="shared" si="9"/>
        <v>-2468.6187545222356</v>
      </c>
      <c r="AW7">
        <v>4</v>
      </c>
      <c r="AX7">
        <f>IF(Z7&gt;0, (R7*SUMPRODUCT(K7:$K$98, X7:$X$98)-K7*$AZ$3)/Z7, 0)</f>
        <v>12729.253477999075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500000</v>
      </c>
      <c r="S8">
        <f t="shared" si="1"/>
        <v>14438.632522185044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12091.96756427599</v>
      </c>
      <c r="AC8">
        <f t="shared" si="2"/>
        <v>13526.860791516825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-1792.0202214962403</v>
      </c>
      <c r="AI8">
        <f t="shared" si="6"/>
        <v>-1803.7308706615377</v>
      </c>
      <c r="AJ8">
        <f t="shared" si="7"/>
        <v>-1434.8932272408347</v>
      </c>
      <c r="AK8">
        <f t="shared" ref="AK8:AK71" si="22">G8*SUM(AB8:AB8, AE8:AF8)</f>
        <v>257.55890911907858</v>
      </c>
      <c r="AL8">
        <f t="shared" si="8"/>
        <v>-2981.0651887832937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-1174.0318374105971</v>
      </c>
      <c r="AR8">
        <f t="shared" si="9"/>
        <v>-1181.7040024854564</v>
      </c>
      <c r="AS8">
        <f t="shared" si="9"/>
        <v>-940.06212198823278</v>
      </c>
      <c r="AT8">
        <f t="shared" si="9"/>
        <v>168.73825177154967</v>
      </c>
      <c r="AU8">
        <f t="shared" si="9"/>
        <v>-1953.0278727021393</v>
      </c>
      <c r="AW8">
        <v>5</v>
      </c>
      <c r="AX8">
        <f>IF(Z8&gt;0, (R8*SUMPRODUCT(K8:$K$98, X8:$X$98)-K8*$AZ$3)/Z8, 0)</f>
        <v>14438.632522185044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500000</v>
      </c>
      <c r="S9">
        <f t="shared" si="1"/>
        <v>15334.681497485666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13526.860791516825</v>
      </c>
      <c r="AC9">
        <f t="shared" si="2"/>
        <v>14155.308252398972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-2196.1490963985575</v>
      </c>
      <c r="AI9">
        <f t="shared" si="6"/>
        <v>-2207.6877353447917</v>
      </c>
      <c r="AJ9">
        <f t="shared" si="7"/>
        <v>-628.44746088214742</v>
      </c>
      <c r="AK9">
        <f t="shared" si="22"/>
        <v>79.808478669949267</v>
      </c>
      <c r="AL9">
        <f t="shared" si="8"/>
        <v>-2756.3267175569899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-1362.6238915882793</v>
      </c>
      <c r="AR9">
        <f t="shared" si="9"/>
        <v>-1369.783161935786</v>
      </c>
      <c r="AS9">
        <f t="shared" si="9"/>
        <v>-389.92686161896012</v>
      </c>
      <c r="AT9">
        <f t="shared" si="9"/>
        <v>49.518013128217355</v>
      </c>
      <c r="AU9">
        <f t="shared" si="9"/>
        <v>-1710.1920104265289</v>
      </c>
      <c r="AW9">
        <v>6</v>
      </c>
      <c r="AX9">
        <f>IF(Z9&gt;0, (R9*SUMPRODUCT(K9:$K$98, X9:$X$98)-K9*$AZ$3)/Z9, 0)</f>
        <v>15334.681497485666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500000</v>
      </c>
      <c r="S10">
        <f t="shared" si="1"/>
        <v>15900.499227506521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14155.308252398972</v>
      </c>
      <c r="AC10">
        <f t="shared" si="2"/>
        <v>14447.592642751217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-2617.5540913199943</v>
      </c>
      <c r="AI10">
        <f t="shared" si="6"/>
        <v>-2628.9119050244835</v>
      </c>
      <c r="AJ10">
        <f t="shared" si="7"/>
        <v>-292.28439035224437</v>
      </c>
      <c r="AK10">
        <f t="shared" si="22"/>
        <v>58.036763834835789</v>
      </c>
      <c r="AL10">
        <f t="shared" si="8"/>
        <v>-2863.1595315418922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-1540.7352902536009</v>
      </c>
      <c r="AR10">
        <f t="shared" si="9"/>
        <v>-1547.4206857732815</v>
      </c>
      <c r="AS10">
        <f t="shared" si="9"/>
        <v>-172.04338832931845</v>
      </c>
      <c r="AT10">
        <f t="shared" si="9"/>
        <v>34.161391533021792</v>
      </c>
      <c r="AU10">
        <f t="shared" si="9"/>
        <v>-1685.3026825695783</v>
      </c>
      <c r="AW10">
        <v>7</v>
      </c>
      <c r="AX10">
        <f>IF(Z10&gt;0, (R10*SUMPRODUCT(K10:$K$98, X10:$X$98)-K10*$AZ$3)/Z10, 0)</f>
        <v>15900.499227506521</v>
      </c>
    </row>
    <row r="11" spans="1:52" x14ac:dyDescent="0.25">
      <c r="A11" t="s">
        <v>33</v>
      </c>
      <c r="C11" s="12">
        <f>AU81</f>
        <v>56046.169573056453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500000</v>
      </c>
      <c r="S11">
        <f t="shared" si="1"/>
        <v>16152.487495611525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14447.592642751217</v>
      </c>
      <c r="AC11">
        <f t="shared" si="2"/>
        <v>14429.952771290114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-3090.4583831161658</v>
      </c>
      <c r="AI11">
        <f t="shared" si="6"/>
        <v>-3101.6253572240321</v>
      </c>
      <c r="AJ11">
        <f t="shared" si="7"/>
        <v>17.639871461102302</v>
      </c>
      <c r="AK11">
        <f t="shared" si="22"/>
        <v>34.674222342602917</v>
      </c>
      <c r="AL11">
        <f t="shared" si="8"/>
        <v>-3049.3112634203267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-1728.5200650039453</v>
      </c>
      <c r="AR11">
        <f t="shared" si="9"/>
        <v>-1734.7658500681544</v>
      </c>
      <c r="AS11">
        <f t="shared" si="9"/>
        <v>9.8661324582734835</v>
      </c>
      <c r="AT11">
        <f t="shared" si="9"/>
        <v>19.393592026682981</v>
      </c>
      <c r="AU11">
        <f t="shared" si="9"/>
        <v>-1705.5061255831979</v>
      </c>
      <c r="AW11">
        <v>8</v>
      </c>
      <c r="AX11">
        <f>IF(Z11&gt;0, (R11*SUMPRODUCT(K11:$K$98, X11:$X$98)-K11*$AZ$3)/Z11, 0)</f>
        <v>16152.487495611525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500000</v>
      </c>
      <c r="S12">
        <f t="shared" si="1"/>
        <v>16126.45021766932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14429.952771290114</v>
      </c>
      <c r="AC12">
        <f t="shared" si="2"/>
        <v>14146.067076851545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-3613.8816214886251</v>
      </c>
      <c r="AI12">
        <f t="shared" si="6"/>
        <v>-3624.8465788148756</v>
      </c>
      <c r="AJ12">
        <f t="shared" si="7"/>
        <v>283.88569443856977</v>
      </c>
      <c r="AK12">
        <f t="shared" si="22"/>
        <v>33.188891373967266</v>
      </c>
      <c r="AL12">
        <f t="shared" si="8"/>
        <v>-3307.7719930023386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-1920.816499923257</v>
      </c>
      <c r="AR12">
        <f t="shared" si="9"/>
        <v>-1926.6444913073633</v>
      </c>
      <c r="AS12">
        <f t="shared" si="9"/>
        <v>150.88826449859215</v>
      </c>
      <c r="AT12">
        <f t="shared" si="9"/>
        <v>17.64024858650939</v>
      </c>
      <c r="AU12">
        <f t="shared" si="9"/>
        <v>-1758.1159782222619</v>
      </c>
      <c r="AW12">
        <v>9</v>
      </c>
      <c r="AX12">
        <f>IF(Z12&gt;0, (R12*SUMPRODUCT(K12:$K$98, X12:$X$98)-K12*$AZ$3)/Z12, 0)</f>
        <v>16126.45021766932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500000</v>
      </c>
      <c r="S13">
        <f t="shared" si="1"/>
        <v>15801.604330245917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14146.067076851545</v>
      </c>
      <c r="AC13">
        <f t="shared" si="2"/>
        <v>13590.600148161077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-4173.6930232963541</v>
      </c>
      <c r="AI13">
        <f t="shared" si="6"/>
        <v>-4184.4439887237595</v>
      </c>
      <c r="AJ13">
        <f t="shared" si="7"/>
        <v>555.46692869046819</v>
      </c>
      <c r="AK13">
        <f t="shared" si="22"/>
        <v>28.292134153703088</v>
      </c>
      <c r="AL13">
        <f t="shared" si="8"/>
        <v>-3600.6849258795883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-2108.7093262098774</v>
      </c>
      <c r="AR13">
        <f t="shared" si="9"/>
        <v>-2114.1411250834385</v>
      </c>
      <c r="AS13">
        <f t="shared" si="9"/>
        <v>280.64313460352389</v>
      </c>
      <c r="AT13">
        <f t="shared" si="9"/>
        <v>14.29426812544439</v>
      </c>
      <c r="AU13">
        <f t="shared" si="9"/>
        <v>-1819.2037223544701</v>
      </c>
      <c r="AW13">
        <v>10</v>
      </c>
      <c r="AX13">
        <f>IF(Z13&gt;0, (R13*SUMPRODUCT(K13:$K$98, X13:$X$98)-K13*$AZ$3)/Z13, 0)</f>
        <v>15801.604330245917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500000</v>
      </c>
      <c r="S14">
        <f t="shared" si="1"/>
        <v>16979.598931950124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13590.600148161077</v>
      </c>
      <c r="AC14">
        <f t="shared" si="2"/>
        <v>14295.111092348425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-4788.6210540327775</v>
      </c>
      <c r="AI14">
        <f t="shared" si="6"/>
        <v>-4799.1447942795576</v>
      </c>
      <c r="AJ14">
        <f t="shared" si="7"/>
        <v>-704.51094418734829</v>
      </c>
      <c r="AK14">
        <f t="shared" si="22"/>
        <v>951.34201037127548</v>
      </c>
      <c r="AL14">
        <f t="shared" si="8"/>
        <v>-4552.3137280956307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-2160.1736459689341</v>
      </c>
      <c r="AR14">
        <f t="shared" si="9"/>
        <v>-2164.9209638463785</v>
      </c>
      <c r="AS14">
        <f t="shared" si="9"/>
        <v>-317.808813384502</v>
      </c>
      <c r="AT14">
        <f t="shared" si="9"/>
        <v>429.155683007417</v>
      </c>
      <c r="AU14">
        <f t="shared" si="9"/>
        <v>-2053.5740942234638</v>
      </c>
      <c r="AW14">
        <v>11</v>
      </c>
      <c r="AX14">
        <f>IF(Z14&gt;0, (R14*SUMPRODUCT(K14:$K$98, X14:$X$98)-K14*$AZ$3)/Z14, 0)</f>
        <v>16979.598931950124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500000</v>
      </c>
      <c r="S15">
        <f t="shared" si="1"/>
        <v>17806.271760526572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14295.111092348425</v>
      </c>
      <c r="AC15">
        <f t="shared" si="2"/>
        <v>14646.741259234161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-5459.7105467352039</v>
      </c>
      <c r="AI15">
        <f t="shared" si="6"/>
        <v>-5469.9925568158487</v>
      </c>
      <c r="AJ15">
        <f t="shared" si="7"/>
        <v>-351.63016688573589</v>
      </c>
      <c r="AK15">
        <f t="shared" si="22"/>
        <v>1000.6577764643898</v>
      </c>
      <c r="AL15">
        <f t="shared" si="8"/>
        <v>-4820.9649472371948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-2199.0230860002703</v>
      </c>
      <c r="AR15">
        <f t="shared" si="9"/>
        <v>-2203.1644003326473</v>
      </c>
      <c r="AS15">
        <f t="shared" si="9"/>
        <v>-141.62707859636339</v>
      </c>
      <c r="AT15">
        <f t="shared" si="9"/>
        <v>403.03776780743937</v>
      </c>
      <c r="AU15">
        <f t="shared" si="9"/>
        <v>-1941.7537111215713</v>
      </c>
      <c r="AW15">
        <v>12</v>
      </c>
      <c r="AX15">
        <f>IF(Z15&gt;0, (R15*SUMPRODUCT(K15:$K$98, X15:$X$98)-K15*$AZ$3)/Z15, 0)</f>
        <v>17806.271760526572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500000</v>
      </c>
      <c r="S16">
        <f t="shared" si="1"/>
        <v>18315.084053913259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14646.741259234161</v>
      </c>
      <c r="AC16">
        <f t="shared" si="2"/>
        <v>14690.400148996981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-6121.1146195570172</v>
      </c>
      <c r="AI16">
        <f t="shared" si="6"/>
        <v>-6131.1407816713663</v>
      </c>
      <c r="AJ16">
        <f t="shared" si="7"/>
        <v>-43.658889762820763</v>
      </c>
      <c r="AK16">
        <f t="shared" si="22"/>
        <v>1025.2718881463913</v>
      </c>
      <c r="AL16">
        <f t="shared" si="8"/>
        <v>-5149.5277832877955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-2201.2666771234281</v>
      </c>
      <c r="AR16">
        <f t="shared" si="9"/>
        <v>-2204.8722715181543</v>
      </c>
      <c r="AS16">
        <f t="shared" si="9"/>
        <v>-15.700548865405427</v>
      </c>
      <c r="AT16">
        <f t="shared" si="9"/>
        <v>368.70684224034352</v>
      </c>
      <c r="AU16">
        <f t="shared" si="9"/>
        <v>-1851.8659781432164</v>
      </c>
      <c r="AW16">
        <v>13</v>
      </c>
      <c r="AX16">
        <f>IF(Z16&gt;0, (R16*SUMPRODUCT(K16:$K$98, X16:$X$98)-K16*$AZ$3)/Z16, 0)</f>
        <v>18315.084053913259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500000</v>
      </c>
      <c r="S17">
        <f t="shared" si="1"/>
        <v>18567.168779288178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14690.400148996981</v>
      </c>
      <c r="AC17">
        <f t="shared" si="2"/>
        <v>14491.528093090636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-6789.9820755634328</v>
      </c>
      <c r="AI17">
        <f t="shared" si="6"/>
        <v>-6799.738226504749</v>
      </c>
      <c r="AJ17">
        <f t="shared" si="7"/>
        <v>198.87205590634585</v>
      </c>
      <c r="AK17">
        <f t="shared" si="22"/>
        <v>1028.3280104297887</v>
      </c>
      <c r="AL17">
        <f t="shared" si="8"/>
        <v>-5572.5381601686149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-2180.1820143077189</v>
      </c>
      <c r="AR17">
        <f t="shared" si="9"/>
        <v>-2183.3145976598425</v>
      </c>
      <c r="AS17">
        <f t="shared" si="9"/>
        <v>63.855437998256591</v>
      </c>
      <c r="AT17">
        <f t="shared" si="9"/>
        <v>330.18382201868025</v>
      </c>
      <c r="AU17">
        <f t="shared" si="9"/>
        <v>-1789.2753376429059</v>
      </c>
      <c r="AW17">
        <v>14</v>
      </c>
      <c r="AX17">
        <f>IF(Z17&gt;0, (R17*SUMPRODUCT(K17:$K$98, X17:$X$98)-K17*$AZ$3)/Z17, 0)</f>
        <v>18567.168779288178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500000</v>
      </c>
      <c r="S18">
        <f t="shared" si="1"/>
        <v>18607.579197049821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14491.528093090636</v>
      </c>
      <c r="AC18">
        <f t="shared" si="2"/>
        <v>14099.198419155284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-7487.2448685623558</v>
      </c>
      <c r="AI18">
        <f t="shared" si="6"/>
        <v>-7496.7162768725448</v>
      </c>
      <c r="AJ18">
        <f t="shared" si="7"/>
        <v>392.32967393535182</v>
      </c>
      <c r="AK18">
        <f t="shared" si="22"/>
        <v>1014.4069665163446</v>
      </c>
      <c r="AL18">
        <f t="shared" si="8"/>
        <v>-6089.9796364208487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-2146.4863889469311</v>
      </c>
      <c r="AR18">
        <f t="shared" si="9"/>
        <v>-2149.2017067145312</v>
      </c>
      <c r="AS18">
        <f t="shared" si="9"/>
        <v>112.47532568597823</v>
      </c>
      <c r="AT18">
        <f t="shared" si="9"/>
        <v>290.81601907035918</v>
      </c>
      <c r="AU18">
        <f t="shared" si="9"/>
        <v>-1745.9103619581938</v>
      </c>
      <c r="AW18">
        <v>15</v>
      </c>
      <c r="AX18">
        <f>IF(Z18&gt;0, (R18*SUMPRODUCT(K18:$K$98, X18:$X$98)-K18*$AZ$3)/Z18, 0)</f>
        <v>18607.579197049821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500000</v>
      </c>
      <c r="S19">
        <f t="shared" si="1"/>
        <v>18470.373869381088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14099.198419155284</v>
      </c>
      <c r="AC19">
        <f t="shared" si="2"/>
        <v>13549.008762683685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-8290.9821462143173</v>
      </c>
      <c r="AI19">
        <f t="shared" si="6"/>
        <v>-8300.1515658877488</v>
      </c>
      <c r="AJ19">
        <f t="shared" si="7"/>
        <v>550.18965647159894</v>
      </c>
      <c r="AK19">
        <f t="shared" si="22"/>
        <v>986.94388934086999</v>
      </c>
      <c r="AL19">
        <f t="shared" si="8"/>
        <v>-6763.0180200752802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-2122.2378668496062</v>
      </c>
      <c r="AR19">
        <f t="shared" si="9"/>
        <v>-2124.5849578582242</v>
      </c>
      <c r="AS19">
        <f t="shared" si="9"/>
        <v>140.83172564135214</v>
      </c>
      <c r="AT19">
        <f t="shared" si="9"/>
        <v>252.62745202887561</v>
      </c>
      <c r="AU19">
        <f t="shared" si="9"/>
        <v>-1731.1257801879965</v>
      </c>
      <c r="AW19">
        <v>16</v>
      </c>
      <c r="AX19">
        <f>IF(Z19&gt;0, (R19*SUMPRODUCT(K19:$K$98, X19:$X$98)-K19*$AZ$3)/Z19, 0)</f>
        <v>18470.373869381088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500000</v>
      </c>
      <c r="S20">
        <f t="shared" si="1"/>
        <v>18151.208530996973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13549.008762683685</v>
      </c>
      <c r="AC20">
        <f t="shared" si="2"/>
        <v>12852.035835544193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-9082.0182322119272</v>
      </c>
      <c r="AI20">
        <f t="shared" si="6"/>
        <v>-9090.8689072328198</v>
      </c>
      <c r="AJ20">
        <f t="shared" si="7"/>
        <v>696.97292713949173</v>
      </c>
      <c r="AK20">
        <f t="shared" si="22"/>
        <v>948.43061338785799</v>
      </c>
      <c r="AL20">
        <f t="shared" si="8"/>
        <v>-7445.4653667054699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-2075.6418863022632</v>
      </c>
      <c r="AR20">
        <f t="shared" si="9"/>
        <v>-2077.6646560573663</v>
      </c>
      <c r="AS20">
        <f t="shared" si="9"/>
        <v>159.28906595435103</v>
      </c>
      <c r="AT20">
        <f t="shared" si="9"/>
        <v>216.75824217319726</v>
      </c>
      <c r="AU20">
        <f t="shared" si="9"/>
        <v>-1701.6173479298177</v>
      </c>
      <c r="AW20">
        <v>17</v>
      </c>
      <c r="AX20">
        <f>IF(Z20&gt;0, (R20*SUMPRODUCT(K20:$K$98, X20:$X$98)-K20*$AZ$3)/Z20, 0)</f>
        <v>18151.208530996973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500000</v>
      </c>
      <c r="S21">
        <f t="shared" si="1"/>
        <v>17682.334015933644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12852.035835544193</v>
      </c>
      <c r="AC21">
        <f t="shared" si="2"/>
        <v>12048.951931125961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-9780.8059118639194</v>
      </c>
      <c r="AI21">
        <f t="shared" si="6"/>
        <v>-9789.3235599868058</v>
      </c>
      <c r="AJ21">
        <f t="shared" si="7"/>
        <v>803.08390441823212</v>
      </c>
      <c r="AK21">
        <f t="shared" si="22"/>
        <v>899.64250848809365</v>
      </c>
      <c r="AL21">
        <f t="shared" si="8"/>
        <v>-8086.5971470804798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-1995.8443779258182</v>
      </c>
      <c r="AR21">
        <f t="shared" si="9"/>
        <v>-1997.5824657963274</v>
      </c>
      <c r="AS21">
        <f t="shared" si="9"/>
        <v>163.87509475999752</v>
      </c>
      <c r="AT21">
        <f t="shared" si="9"/>
        <v>183.57857817535063</v>
      </c>
      <c r="AU21">
        <f t="shared" si="9"/>
        <v>-1650.128792860979</v>
      </c>
      <c r="AW21">
        <v>18</v>
      </c>
      <c r="AX21">
        <f>IF(Z21&gt;0, (R21*SUMPRODUCT(K21:$K$98, X21:$X$98)-K21*$AZ$3)/Z21, 0)</f>
        <v>17682.334015933644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500000</v>
      </c>
      <c r="S22">
        <f t="shared" si="1"/>
        <v>17118.905022543266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12048.951931125961</v>
      </c>
      <c r="AC22">
        <f t="shared" si="2"/>
        <v>11189.320037025167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-10487.074191034084</v>
      </c>
      <c r="AI22">
        <f t="shared" si="6"/>
        <v>-10495.244485820966</v>
      </c>
      <c r="AJ22">
        <f t="shared" si="7"/>
        <v>859.63189410079394</v>
      </c>
      <c r="AK22">
        <f t="shared" si="22"/>
        <v>843.42663517881738</v>
      </c>
      <c r="AL22">
        <f t="shared" si="8"/>
        <v>-8792.1859565413542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-1910.6817341384826</v>
      </c>
      <c r="AR22">
        <f t="shared" si="9"/>
        <v>-1912.1703126235254</v>
      </c>
      <c r="AS22">
        <f t="shared" si="9"/>
        <v>156.6197519176028</v>
      </c>
      <c r="AT22">
        <f t="shared" si="9"/>
        <v>153.66725137692035</v>
      </c>
      <c r="AU22">
        <f t="shared" si="9"/>
        <v>-1601.8833093290023</v>
      </c>
      <c r="AW22">
        <v>19</v>
      </c>
      <c r="AX22">
        <f>IF(Z22&gt;0, (R22*SUMPRODUCT(K22:$K$98, X22:$X$98)-K22*$AZ$3)/Z22, 0)</f>
        <v>17118.905022543266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500000</v>
      </c>
      <c r="S23">
        <f t="shared" si="1"/>
        <v>16474.866127479774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11189.320037025167</v>
      </c>
      <c r="AC23">
        <f t="shared" si="2"/>
        <v>10293.113734873315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-11155.28584232612</v>
      </c>
      <c r="AI23">
        <f t="shared" si="6"/>
        <v>-11163.095552019076</v>
      </c>
      <c r="AJ23">
        <f t="shared" si="7"/>
        <v>896.20630215185156</v>
      </c>
      <c r="AK23">
        <f t="shared" si="22"/>
        <v>783.25240259176178</v>
      </c>
      <c r="AL23">
        <f t="shared" si="8"/>
        <v>-9483.6368472754639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-1814.6659563412743</v>
      </c>
      <c r="AR23">
        <f t="shared" si="9"/>
        <v>-1815.9363867461093</v>
      </c>
      <c r="AS23">
        <f t="shared" si="9"/>
        <v>145.78873991760884</v>
      </c>
      <c r="AT23">
        <f t="shared" si="9"/>
        <v>127.41416852025726</v>
      </c>
      <c r="AU23">
        <f t="shared" si="9"/>
        <v>-1542.7334783082433</v>
      </c>
      <c r="AW23">
        <v>20</v>
      </c>
      <c r="AX23">
        <f>IF(Z23&gt;0, (R23*SUMPRODUCT(K23:$K$98, X23:$X$98)-K23*$AZ$3)/Z23, 0)</f>
        <v>16474.866127479774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500000</v>
      </c>
      <c r="S24">
        <f t="shared" si="1"/>
        <v>15775.247811563129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10293.113734873315</v>
      </c>
      <c r="AC24">
        <f t="shared" si="2"/>
        <v>9384.2294142343926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-11829.258248371776</v>
      </c>
      <c r="AI24">
        <f t="shared" si="6"/>
        <v>-11836.694129511592</v>
      </c>
      <c r="AJ24">
        <f t="shared" si="7"/>
        <v>908.88432063892287</v>
      </c>
      <c r="AK24">
        <f t="shared" si="22"/>
        <v>720.51796144113212</v>
      </c>
      <c r="AL24">
        <f t="shared" si="8"/>
        <v>-10207.291847431537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-1718.1278562453506</v>
      </c>
      <c r="AR24">
        <f t="shared" si="9"/>
        <v>-1719.2078727817895</v>
      </c>
      <c r="AS24">
        <f t="shared" si="9"/>
        <v>132.00992290529342</v>
      </c>
      <c r="AT24">
        <f t="shared" si="9"/>
        <v>104.65085421966484</v>
      </c>
      <c r="AU24">
        <f t="shared" si="9"/>
        <v>-1482.5470956568313</v>
      </c>
      <c r="AW24">
        <v>21</v>
      </c>
      <c r="AX24">
        <f>IF(Z24&gt;0, (R24*SUMPRODUCT(K24:$K$98, X24:$X$98)-K24*$AZ$3)/Z24, 0)</f>
        <v>15775.247811563129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500000</v>
      </c>
      <c r="S25">
        <f t="shared" si="1"/>
        <v>15030.717388747949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9384.2294142343926</v>
      </c>
      <c r="AC25">
        <f t="shared" si="2"/>
        <v>8474.8351612947008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-12543.705084242803</v>
      </c>
      <c r="AI25">
        <f t="shared" si="6"/>
        <v>-12550.753013944115</v>
      </c>
      <c r="AJ25">
        <f t="shared" si="7"/>
        <v>909.3942529396918</v>
      </c>
      <c r="AK25">
        <f t="shared" si="22"/>
        <v>656.89605899640753</v>
      </c>
      <c r="AL25">
        <f t="shared" si="8"/>
        <v>-10984.462702008015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-1626.6936753387401</v>
      </c>
      <c r="AR25">
        <f t="shared" si="9"/>
        <v>-1627.6076654710305</v>
      </c>
      <c r="AS25">
        <f t="shared" si="9"/>
        <v>117.93213167173988</v>
      </c>
      <c r="AT25">
        <f t="shared" si="9"/>
        <v>85.187642514548472</v>
      </c>
      <c r="AU25">
        <f t="shared" si="9"/>
        <v>-1424.4878912847421</v>
      </c>
      <c r="AW25">
        <v>22</v>
      </c>
      <c r="AX25">
        <f>IF(Z25&gt;0, (R25*SUMPRODUCT(K25:$K$98, X25:$X$98)-K25*$AZ$3)/Z25, 0)</f>
        <v>15030.717388747949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500000</v>
      </c>
      <c r="S26">
        <f t="shared" si="1"/>
        <v>14234.530081039675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8474.8351612947008</v>
      </c>
      <c r="AC26">
        <f t="shared" si="2"/>
        <v>7570.2250603360235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-13187.409455843732</v>
      </c>
      <c r="AI26">
        <f t="shared" si="6"/>
        <v>-13194.057221011635</v>
      </c>
      <c r="AJ26">
        <f t="shared" si="7"/>
        <v>904.61010095867732</v>
      </c>
      <c r="AK26">
        <f t="shared" si="22"/>
        <v>593.23846129062906</v>
      </c>
      <c r="AL26">
        <f t="shared" si="8"/>
        <v>-11696.208658762329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-1526.9380290077866</v>
      </c>
      <c r="AR26">
        <f t="shared" si="9"/>
        <v>-1527.7077575489966</v>
      </c>
      <c r="AS26">
        <f t="shared" si="9"/>
        <v>104.74260082720718</v>
      </c>
      <c r="AT26">
        <f t="shared" si="9"/>
        <v>68.689636872791681</v>
      </c>
      <c r="AU26">
        <f t="shared" si="9"/>
        <v>-1354.2755198489976</v>
      </c>
      <c r="AW26">
        <v>23</v>
      </c>
      <c r="AX26">
        <f>IF(Z26&gt;0, (R26*SUMPRODUCT(K26:$K$98, X26:$X$98)-K26*$AZ$3)/Z26, 0)</f>
        <v>14234.530081039675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500000</v>
      </c>
      <c r="S27">
        <f t="shared" si="1"/>
        <v>13402.153121388772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7570.2250603360235</v>
      </c>
      <c r="AC27">
        <f t="shared" si="2"/>
        <v>6688.0045084532912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-13739.185430743228</v>
      </c>
      <c r="AI27">
        <f t="shared" si="6"/>
        <v>-13745.423238623684</v>
      </c>
      <c r="AJ27">
        <f t="shared" si="7"/>
        <v>882.22055188273225</v>
      </c>
      <c r="AK27">
        <f t="shared" si="22"/>
        <v>529.91575422352173</v>
      </c>
      <c r="AL27">
        <f t="shared" si="8"/>
        <v>-12333.286932517429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-1420.3810942359003</v>
      </c>
      <c r="AR27">
        <f t="shared" si="9"/>
        <v>-1421.0259697583638</v>
      </c>
      <c r="AS27">
        <f t="shared" si="9"/>
        <v>91.205508445693098</v>
      </c>
      <c r="AT27">
        <f t="shared" si="9"/>
        <v>54.783620370434981</v>
      </c>
      <c r="AU27">
        <f t="shared" si="9"/>
        <v>-1275.0368409422358</v>
      </c>
      <c r="AW27">
        <v>24</v>
      </c>
      <c r="AX27">
        <f>IF(Z27&gt;0, (R27*SUMPRODUCT(K27:$K$98, X27:$X$98)-K27*$AZ$3)/Z27, 0)</f>
        <v>13402.153121388772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500000</v>
      </c>
      <c r="S28">
        <f t="shared" si="1"/>
        <v>12552.6193311689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6688.0045084532912</v>
      </c>
      <c r="AC28">
        <f t="shared" si="2"/>
        <v>5843.2640187933321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-14266.406567251175</v>
      </c>
      <c r="AI28">
        <f t="shared" si="6"/>
        <v>-14272.225336888645</v>
      </c>
      <c r="AJ28">
        <f t="shared" si="7"/>
        <v>844.74048965995917</v>
      </c>
      <c r="AK28">
        <f t="shared" si="22"/>
        <v>468.16031559173041</v>
      </c>
      <c r="AL28">
        <f t="shared" si="8"/>
        <v>-12959.324531636956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-1316.8626252673102</v>
      </c>
      <c r="AR28">
        <f t="shared" si="9"/>
        <v>-1317.3997276009991</v>
      </c>
      <c r="AS28">
        <f t="shared" si="9"/>
        <v>77.973887372364672</v>
      </c>
      <c r="AT28">
        <f t="shared" si="9"/>
        <v>43.213602481461116</v>
      </c>
      <c r="AU28">
        <f t="shared" si="9"/>
        <v>-1196.2122377471733</v>
      </c>
      <c r="AW28">
        <v>25</v>
      </c>
      <c r="AX28">
        <f>IF(Z28&gt;0, (R28*SUMPRODUCT(K28:$K$98, X28:$X$98)-K28*$AZ$3)/Z28, 0)</f>
        <v>12552.6193311689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500000</v>
      </c>
      <c r="S29">
        <f t="shared" si="1"/>
        <v>11685.3957191681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5843.2640187933321</v>
      </c>
      <c r="AC29">
        <f t="shared" si="2"/>
        <v>5040.3662190402556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-14753.806956871862</v>
      </c>
      <c r="AI29">
        <f t="shared" si="6"/>
        <v>-14759.198693639035</v>
      </c>
      <c r="AJ29">
        <f t="shared" si="7"/>
        <v>802.89779975307647</v>
      </c>
      <c r="AK29">
        <f t="shared" si="22"/>
        <v>409.02848131553327</v>
      </c>
      <c r="AL29">
        <f t="shared" si="8"/>
        <v>-13547.272412570424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-1215.9394512811334</v>
      </c>
      <c r="AR29">
        <f t="shared" si="9"/>
        <v>-1216.3838128933799</v>
      </c>
      <c r="AS29">
        <f t="shared" si="9"/>
        <v>66.171064384969924</v>
      </c>
      <c r="AT29">
        <f t="shared" si="9"/>
        <v>33.710205683388921</v>
      </c>
      <c r="AU29">
        <f t="shared" si="9"/>
        <v>-1116.5025428250208</v>
      </c>
      <c r="AW29">
        <v>26</v>
      </c>
      <c r="AX29">
        <f>IF(Z29&gt;0, (R29*SUMPRODUCT(K29:$K$98, X29:$X$98)-K29*$AZ$3)/Z29, 0)</f>
        <v>11685.3957191681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500000</v>
      </c>
      <c r="S30">
        <f t="shared" si="1"/>
        <v>10799.651993295032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5040.3662190402556</v>
      </c>
      <c r="AC30">
        <f t="shared" si="2"/>
        <v>4283.3239333968295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-15204.351965266005</v>
      </c>
      <c r="AI30">
        <f t="shared" si="6"/>
        <v>-15209.309675866374</v>
      </c>
      <c r="AJ30">
        <f t="shared" si="7"/>
        <v>757.04228564342611</v>
      </c>
      <c r="AK30">
        <f t="shared" si="22"/>
        <v>352.82563533281791</v>
      </c>
      <c r="AL30">
        <f t="shared" si="8"/>
        <v>-14099.441754890129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-1118.8136197039441</v>
      </c>
      <c r="AR30">
        <f t="shared" si="9"/>
        <v>-1119.1784332885622</v>
      </c>
      <c r="AS30">
        <f t="shared" si="9"/>
        <v>55.707025317790347</v>
      </c>
      <c r="AT30">
        <f t="shared" si="9"/>
        <v>25.962706407536626</v>
      </c>
      <c r="AU30">
        <f t="shared" si="9"/>
        <v>-1037.5087015632353</v>
      </c>
      <c r="AW30">
        <v>27</v>
      </c>
      <c r="AX30">
        <f>IF(Z30&gt;0, (R30*SUMPRODUCT(K30:$K$98, X30:$X$98)-K30*$AZ$3)/Z30, 0)</f>
        <v>10799.651993295032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500000</v>
      </c>
      <c r="S31">
        <f t="shared" si="1"/>
        <v>9888.9899424520154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4283.3239333968295</v>
      </c>
      <c r="AC31">
        <f t="shared" si="2"/>
        <v>3574.2399258694059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-15607.190263441604</v>
      </c>
      <c r="AI31">
        <f t="shared" si="6"/>
        <v>-15611.708217179383</v>
      </c>
      <c r="AJ31">
        <f t="shared" si="7"/>
        <v>709.08400752742364</v>
      </c>
      <c r="AK31">
        <f t="shared" si="22"/>
        <v>299.83267533777808</v>
      </c>
      <c r="AL31">
        <f t="shared" si="8"/>
        <v>-14602.791534314181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-1025.4076003992932</v>
      </c>
      <c r="AR31">
        <f t="shared" si="9"/>
        <v>-1025.7044343599723</v>
      </c>
      <c r="AS31">
        <f t="shared" si="9"/>
        <v>46.587509882760536</v>
      </c>
      <c r="AT31">
        <f t="shared" si="9"/>
        <v>19.699298781510091</v>
      </c>
      <c r="AU31">
        <f t="shared" si="9"/>
        <v>-959.41762569570164</v>
      </c>
      <c r="AW31">
        <v>28</v>
      </c>
      <c r="AX31">
        <f>IF(Z31&gt;0, (R31*SUMPRODUCT(K31:$K$98, X31:$X$98)-K31*$AZ$3)/Z31, 0)</f>
        <v>9888.9899424520154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500000</v>
      </c>
      <c r="S32">
        <f t="shared" si="1"/>
        <v>8941.8331965622274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3574.2399258694059</v>
      </c>
      <c r="AC32">
        <f t="shared" si="2"/>
        <v>2914.6623363420113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-15931.952848216839</v>
      </c>
      <c r="AI32">
        <f t="shared" si="6"/>
        <v>-15936.027323596036</v>
      </c>
      <c r="AJ32">
        <f t="shared" si="7"/>
        <v>659.57758952739459</v>
      </c>
      <c r="AK32">
        <f t="shared" si="22"/>
        <v>250.19679481085842</v>
      </c>
      <c r="AL32">
        <f t="shared" si="8"/>
        <v>-15026.252939257784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-934.59358795578567</v>
      </c>
      <c r="AR32">
        <f t="shared" si="9"/>
        <v>-934.83260313490143</v>
      </c>
      <c r="AS32">
        <f t="shared" si="9"/>
        <v>38.691866075955026</v>
      </c>
      <c r="AT32">
        <f t="shared" si="9"/>
        <v>14.67694025867576</v>
      </c>
      <c r="AU32">
        <f t="shared" si="9"/>
        <v>-881.46379680027076</v>
      </c>
      <c r="AW32">
        <v>29</v>
      </c>
      <c r="AX32">
        <f>IF(Z32&gt;0, (R32*SUMPRODUCT(K32:$K$98, X32:$X$98)-K32*$AZ$3)/Z32, 0)</f>
        <v>8941.8331965622274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500000</v>
      </c>
      <c r="S33">
        <f t="shared" si="1"/>
        <v>7946.2088681621854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2914.6623363420113</v>
      </c>
      <c r="AC33">
        <f t="shared" si="2"/>
        <v>2306.7026866647061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-16204.368837855438</v>
      </c>
      <c r="AI33">
        <f t="shared" si="6"/>
        <v>-16207.997459259896</v>
      </c>
      <c r="AJ33">
        <f t="shared" si="7"/>
        <v>607.95964967730515</v>
      </c>
      <c r="AK33">
        <f t="shared" si="22"/>
        <v>204.02636354394082</v>
      </c>
      <c r="AL33">
        <f t="shared" si="8"/>
        <v>-15396.01144603865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-848.7267333705413</v>
      </c>
      <c r="AR33">
        <f t="shared" si="9"/>
        <v>-848.91678754803252</v>
      </c>
      <c r="AS33">
        <f t="shared" si="9"/>
        <v>31.842746400976555</v>
      </c>
      <c r="AT33">
        <f t="shared" si="9"/>
        <v>10.686169315499026</v>
      </c>
      <c r="AU33">
        <f t="shared" si="9"/>
        <v>-806.38787183155705</v>
      </c>
      <c r="AW33">
        <v>30</v>
      </c>
      <c r="AX33">
        <f>IF(Z33&gt;0, (R33*SUMPRODUCT(K33:$K$98, X33:$X$98)-K33*$AZ$3)/Z33, 0)</f>
        <v>7946.2088681621854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500000</v>
      </c>
      <c r="S34">
        <f t="shared" si="1"/>
        <v>6867.8915360539213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2306.7026866647061</v>
      </c>
      <c r="AC34">
        <f t="shared" si="2"/>
        <v>1749.6133981856647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-16317.095032046487</v>
      </c>
      <c r="AI34">
        <f t="shared" si="6"/>
        <v>-16320.2794398611</v>
      </c>
      <c r="AJ34">
        <f t="shared" si="7"/>
        <v>557.08928847904144</v>
      </c>
      <c r="AK34">
        <f t="shared" si="22"/>
        <v>161.46918806652945</v>
      </c>
      <c r="AL34">
        <f t="shared" si="8"/>
        <v>-15601.720963315531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-763.06332786035648</v>
      </c>
      <c r="AR34">
        <f t="shared" si="9"/>
        <v>-763.21224559476389</v>
      </c>
      <c r="AS34">
        <f t="shared" si="9"/>
        <v>26.052088655934011</v>
      </c>
      <c r="AT34">
        <f t="shared" si="9"/>
        <v>7.5510509530630952</v>
      </c>
      <c r="AU34">
        <f t="shared" ref="AU34:AU79" si="23">AL34*$K34</f>
        <v>-729.60910598576686</v>
      </c>
      <c r="AW34">
        <v>31</v>
      </c>
      <c r="AX34">
        <f>IF(Z34&gt;0, (R34*SUMPRODUCT(K34:$K$98, X34:$X$98)-K34*$AZ$3)/Z34, 0)</f>
        <v>6867.8915360539213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500000</v>
      </c>
      <c r="S35">
        <f t="shared" si="1"/>
        <v>5673.9848265782957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1749.6133981856647</v>
      </c>
      <c r="AC35">
        <f t="shared" si="2"/>
        <v>1246.9406461212925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-16220.281155755409</v>
      </c>
      <c r="AI35">
        <f t="shared" ref="AI35:AI66" si="25">SUM(AE35:AH35)</f>
        <v>-16223.028212462981</v>
      </c>
      <c r="AJ35">
        <f t="shared" si="7"/>
        <v>502.67275206437216</v>
      </c>
      <c r="AK35">
        <f t="shared" si="22"/>
        <v>122.47293787299654</v>
      </c>
      <c r="AL35">
        <f t="shared" ref="AL35:AL79" si="26">SUM(AI35:AK35)</f>
        <v>-15597.882522525611</v>
      </c>
      <c r="AN35">
        <f t="shared" ref="AN35:AT66" si="27">AE35*$K35</f>
        <v>0</v>
      </c>
      <c r="AO35">
        <f t="shared" si="27"/>
        <v>0</v>
      </c>
      <c r="AP35">
        <f t="shared" si="27"/>
        <v>-0.11470103621082253</v>
      </c>
      <c r="AQ35">
        <f t="shared" si="27"/>
        <v>-677.26416097180709</v>
      </c>
      <c r="AR35">
        <f t="shared" si="27"/>
        <v>-677.3788620080179</v>
      </c>
      <c r="AS35">
        <f t="shared" si="27"/>
        <v>20.988676854683732</v>
      </c>
      <c r="AT35">
        <f t="shared" si="27"/>
        <v>5.1137542385247441</v>
      </c>
      <c r="AU35">
        <f t="shared" si="23"/>
        <v>-651.27643091480945</v>
      </c>
      <c r="AW35">
        <v>32</v>
      </c>
      <c r="AX35">
        <f>IF(Z35&gt;0, (R35*SUMPRODUCT(K35:$K$98, X35:$X$98)-K35*$AZ$3)/Z35, 0)</f>
        <v>5673.9848265782957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500000</v>
      </c>
      <c r="S36">
        <f t="shared" si="1"/>
        <v>4317.519494415078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1246.9406461212925</v>
      </c>
      <c r="AC36">
        <f t="shared" si="2"/>
        <v>802.16807068161256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-15886.578365504625</v>
      </c>
      <c r="AI36">
        <f t="shared" si="25"/>
        <v>-15888.900787185985</v>
      </c>
      <c r="AJ36">
        <f t="shared" si="7"/>
        <v>444.77257543967994</v>
      </c>
      <c r="AK36">
        <f t="shared" si="22"/>
        <v>87.285845228490487</v>
      </c>
      <c r="AL36">
        <f t="shared" si="26"/>
        <v>-15356.842366517814</v>
      </c>
      <c r="AN36">
        <f t="shared" si="27"/>
        <v>0</v>
      </c>
      <c r="AO36">
        <f t="shared" si="27"/>
        <v>0</v>
      </c>
      <c r="AP36">
        <f t="shared" si="27"/>
        <v>-8.6581034633249551E-2</v>
      </c>
      <c r="AQ36">
        <f t="shared" si="27"/>
        <v>-592.25953783838645</v>
      </c>
      <c r="AR36">
        <f t="shared" si="27"/>
        <v>-592.34611887301969</v>
      </c>
      <c r="AS36">
        <f t="shared" si="27"/>
        <v>16.581342685160784</v>
      </c>
      <c r="AT36">
        <f t="shared" si="27"/>
        <v>3.2540596952650742</v>
      </c>
      <c r="AU36">
        <f t="shared" si="23"/>
        <v>-572.51071649259382</v>
      </c>
      <c r="AW36">
        <v>33</v>
      </c>
      <c r="AX36">
        <f>IF(Z36&gt;0, (R36*SUMPRODUCT(K36:$K$98, X36:$X$98)-K36*$AZ$3)/Z36, 0)</f>
        <v>4317.519494415078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500000</v>
      </c>
      <c r="S37">
        <f t="shared" si="1"/>
        <v>2719.9255250985207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802.16807068161256</v>
      </c>
      <c r="AC37">
        <f t="shared" si="2"/>
        <v>417.49030563976771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-15221.255744118866</v>
      </c>
      <c r="AI37">
        <f t="shared" si="25"/>
        <v>-15223.174410189808</v>
      </c>
      <c r="AJ37">
        <f t="shared" si="7"/>
        <v>384.67776504184485</v>
      </c>
      <c r="AK37">
        <f t="shared" si="22"/>
        <v>56.151764947712884</v>
      </c>
      <c r="AL37">
        <f t="shared" si="26"/>
        <v>-14782.344880200249</v>
      </c>
      <c r="AN37">
        <f t="shared" si="27"/>
        <v>0</v>
      </c>
      <c r="AO37">
        <f t="shared" si="27"/>
        <v>0</v>
      </c>
      <c r="AP37">
        <f t="shared" si="27"/>
        <v>-6.3865022135268151E-2</v>
      </c>
      <c r="AQ37">
        <f t="shared" si="27"/>
        <v>-506.65712483631165</v>
      </c>
      <c r="AR37">
        <f t="shared" si="27"/>
        <v>-506.7209898584469</v>
      </c>
      <c r="AS37">
        <f t="shared" si="27"/>
        <v>12.804444896070024</v>
      </c>
      <c r="AT37">
        <f t="shared" si="27"/>
        <v>1.8690765243784098</v>
      </c>
      <c r="AU37">
        <f t="shared" si="23"/>
        <v>-492.04746843799848</v>
      </c>
      <c r="AW37">
        <v>34</v>
      </c>
      <c r="AX37">
        <f>IF(Z37&gt;0, (R37*SUMPRODUCT(K37:$K$98, X37:$X$98)-K37*$AZ$3)/Z37, 0)</f>
        <v>2719.9255250985207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500000</v>
      </c>
      <c r="S38">
        <f t="shared" si="1"/>
        <v>778.63697251452504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417.49030563976771</v>
      </c>
      <c r="AC38">
        <f t="shared" si="2"/>
        <v>96.174049371796855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-14221.224522443856</v>
      </c>
      <c r="AI38">
        <f t="shared" si="25"/>
        <v>-14222.768471241028</v>
      </c>
      <c r="AJ38">
        <f t="shared" si="7"/>
        <v>321.31625626797086</v>
      </c>
      <c r="AK38">
        <f t="shared" si="22"/>
        <v>29.224321394783743</v>
      </c>
      <c r="AL38">
        <f t="shared" si="26"/>
        <v>-13872.227893578274</v>
      </c>
      <c r="AN38">
        <f t="shared" si="27"/>
        <v>0</v>
      </c>
      <c r="AO38">
        <f t="shared" si="27"/>
        <v>0</v>
      </c>
      <c r="AP38">
        <f t="shared" si="27"/>
        <v>-4.5885824755521984E-2</v>
      </c>
      <c r="AQ38">
        <f t="shared" si="27"/>
        <v>-422.65172099038716</v>
      </c>
      <c r="AR38">
        <f t="shared" si="27"/>
        <v>-422.69760681514271</v>
      </c>
      <c r="AS38">
        <f t="shared" si="27"/>
        <v>9.5494497312463977</v>
      </c>
      <c r="AT38">
        <f t="shared" si="27"/>
        <v>0.8685405193334893</v>
      </c>
      <c r="AU38">
        <f t="shared" si="23"/>
        <v>-412.27961656456279</v>
      </c>
      <c r="AW38">
        <v>35</v>
      </c>
      <c r="AX38">
        <f>IF(Z38&gt;0, (R38*SUMPRODUCT(K38:$K$98, X38:$X$98)-K38*$AZ$3)/Z38, 0)</f>
        <v>778.63697251452504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500000</v>
      </c>
      <c r="S39">
        <f t="shared" si="1"/>
        <v>-1668.3152694897749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96.174049371796855</v>
      </c>
      <c r="AC39">
        <f t="shared" si="2"/>
        <v>-160.99475325400022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-12889.674134206862</v>
      </c>
      <c r="AI39">
        <f t="shared" si="25"/>
        <v>-12890.880401662707</v>
      </c>
      <c r="AJ39">
        <f t="shared" si="7"/>
        <v>257.16880262579707</v>
      </c>
      <c r="AK39">
        <f t="shared" si="22"/>
        <v>6.7321834560257807</v>
      </c>
      <c r="AL39">
        <f t="shared" si="26"/>
        <v>-12626.979415580883</v>
      </c>
      <c r="AN39">
        <f t="shared" si="27"/>
        <v>0</v>
      </c>
      <c r="AO39">
        <f t="shared" si="27"/>
        <v>0</v>
      </c>
      <c r="AP39">
        <f t="shared" si="27"/>
        <v>-3.2008935920731972E-2</v>
      </c>
      <c r="AQ39">
        <f t="shared" si="27"/>
        <v>-342.0342241695335</v>
      </c>
      <c r="AR39">
        <f t="shared" si="27"/>
        <v>-342.06623310545422</v>
      </c>
      <c r="AS39">
        <f t="shared" si="27"/>
        <v>6.8241082723178437</v>
      </c>
      <c r="AT39">
        <f t="shared" si="27"/>
        <v>0.17864199834485842</v>
      </c>
      <c r="AU39">
        <f t="shared" si="23"/>
        <v>-335.0634828347915</v>
      </c>
      <c r="AW39">
        <v>36</v>
      </c>
      <c r="AX39">
        <f>IF(Z39&gt;0, (R39*SUMPRODUCT(K39:$K$98, X39:$X$98)-K39*$AZ$3)/Z39, 0)</f>
        <v>-1668.3152694897749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500000</v>
      </c>
      <c r="S40">
        <f t="shared" si="1"/>
        <v>-4872.6785903291911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-160.99475325400022</v>
      </c>
      <c r="AC40">
        <f t="shared" si="2"/>
        <v>-355.27637174086334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-11312.229181038052</v>
      </c>
      <c r="AI40">
        <f t="shared" si="25"/>
        <v>-11313.140580089812</v>
      </c>
      <c r="AJ40">
        <f t="shared" si="7"/>
        <v>194.28161848686312</v>
      </c>
      <c r="AK40">
        <f t="shared" si="22"/>
        <v>-11.269632727780015</v>
      </c>
      <c r="AL40">
        <f t="shared" si="26"/>
        <v>-11130.12859433073</v>
      </c>
      <c r="AN40">
        <f t="shared" si="27"/>
        <v>0</v>
      </c>
      <c r="AO40">
        <f t="shared" si="27"/>
        <v>0</v>
      </c>
      <c r="AP40">
        <f t="shared" si="27"/>
        <v>-2.1593258094764992E-2</v>
      </c>
      <c r="AQ40">
        <f t="shared" si="27"/>
        <v>-268.01419626385217</v>
      </c>
      <c r="AR40">
        <f t="shared" si="27"/>
        <v>-268.03578952194692</v>
      </c>
      <c r="AS40">
        <f t="shared" si="27"/>
        <v>4.6030036161996168</v>
      </c>
      <c r="AT40">
        <f t="shared" si="27"/>
        <v>-0.26700498278338447</v>
      </c>
      <c r="AU40">
        <f t="shared" si="23"/>
        <v>-263.69979088853074</v>
      </c>
      <c r="AW40">
        <v>37</v>
      </c>
      <c r="AX40">
        <f>IF(Z40&gt;0, (R40*SUMPRODUCT(K40:$K$98, X40:$X$98)-K40*$AZ$3)/Z40, 0)</f>
        <v>-4872.6785903291911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500000</v>
      </c>
      <c r="S41">
        <f t="shared" si="1"/>
        <v>-9274.9516346281016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-355.27637174086334</v>
      </c>
      <c r="AC41">
        <f t="shared" si="2"/>
        <v>-491.36859864518897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-9602.391077920709</v>
      </c>
      <c r="AI41">
        <f t="shared" si="25"/>
        <v>-9603.0533032050043</v>
      </c>
      <c r="AJ41">
        <f t="shared" si="7"/>
        <v>136.09222690432563</v>
      </c>
      <c r="AK41">
        <f t="shared" si="22"/>
        <v>-24.869346021860437</v>
      </c>
      <c r="AL41">
        <f t="shared" si="26"/>
        <v>-9491.8304223225387</v>
      </c>
      <c r="AN41">
        <f t="shared" si="27"/>
        <v>0</v>
      </c>
      <c r="AO41">
        <f t="shared" si="27"/>
        <v>0</v>
      </c>
      <c r="AP41">
        <f t="shared" si="27"/>
        <v>-1.4008684008783275E-2</v>
      </c>
      <c r="AQ41">
        <f t="shared" si="27"/>
        <v>-203.12855085643116</v>
      </c>
      <c r="AR41">
        <f t="shared" si="27"/>
        <v>-203.14255954043995</v>
      </c>
      <c r="AS41">
        <f t="shared" si="27"/>
        <v>2.8788888735706779</v>
      </c>
      <c r="AT41">
        <f t="shared" si="27"/>
        <v>-0.52608503206906942</v>
      </c>
      <c r="AU41">
        <f t="shared" si="23"/>
        <v>-200.78975569893834</v>
      </c>
      <c r="AW41">
        <v>38</v>
      </c>
      <c r="AX41">
        <f>IF(Z41&gt;0, (R41*SUMPRODUCT(K41:$K$98, X41:$X$98)-K41*$AZ$3)/Z41, 0)</f>
        <v>-9274.9516346281016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500000</v>
      </c>
      <c r="S42">
        <f t="shared" si="1"/>
        <v>-15684.079130225935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-491.36859864518897</v>
      </c>
      <c r="AC42">
        <f t="shared" si="2"/>
        <v>-576.70967685918572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-7838.9272001265372</v>
      </c>
      <c r="AI42">
        <f t="shared" si="25"/>
        <v>-7839.3868299779861</v>
      </c>
      <c r="AJ42">
        <f t="shared" si="7"/>
        <v>85.341078213996752</v>
      </c>
      <c r="AK42">
        <f t="shared" si="22"/>
        <v>-34.395801905163232</v>
      </c>
      <c r="AL42">
        <f t="shared" si="26"/>
        <v>-7788.4415536691531</v>
      </c>
      <c r="AN42">
        <f t="shared" si="27"/>
        <v>0</v>
      </c>
      <c r="AO42">
        <f t="shared" si="27"/>
        <v>0</v>
      </c>
      <c r="AP42">
        <f t="shared" si="27"/>
        <v>-8.6812404417933656E-3</v>
      </c>
      <c r="AQ42">
        <f t="shared" si="27"/>
        <v>-148.05742406738821</v>
      </c>
      <c r="AR42">
        <f t="shared" si="27"/>
        <v>-148.06610530782999</v>
      </c>
      <c r="AS42">
        <f t="shared" si="27"/>
        <v>1.6118762025617357</v>
      </c>
      <c r="AT42">
        <f t="shared" si="27"/>
        <v>-0.64964933323126495</v>
      </c>
      <c r="AU42">
        <f t="shared" si="23"/>
        <v>-147.10387843849955</v>
      </c>
      <c r="AW42">
        <v>39</v>
      </c>
      <c r="AX42">
        <f>IF(Z42&gt;0, (R42*SUMPRODUCT(K42:$K$98, X42:$X$98)-K42*$AZ$3)/Z42, 0)</f>
        <v>-15684.079130225935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500000</v>
      </c>
      <c r="S43">
        <f t="shared" si="1"/>
        <v>-25632.963378252221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-576.70967685918572</v>
      </c>
      <c r="AC43">
        <f t="shared" si="2"/>
        <v>-619.59971463868601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-6115.3475038116449</v>
      </c>
      <c r="AI43">
        <f t="shared" si="25"/>
        <v>-6115.6496536769837</v>
      </c>
      <c r="AJ43">
        <f t="shared" si="7"/>
        <v>42.89003777950029</v>
      </c>
      <c r="AK43">
        <f t="shared" si="22"/>
        <v>-40.369677380143003</v>
      </c>
      <c r="AL43">
        <f t="shared" si="26"/>
        <v>-6113.1292932776259</v>
      </c>
      <c r="AN43">
        <f t="shared" si="27"/>
        <v>0</v>
      </c>
      <c r="AO43">
        <f t="shared" si="27"/>
        <v>0</v>
      </c>
      <c r="AP43">
        <f t="shared" si="27"/>
        <v>-5.0953959827596236E-3</v>
      </c>
      <c r="AQ43">
        <f t="shared" si="27"/>
        <v>-103.12801916730905</v>
      </c>
      <c r="AR43">
        <f t="shared" si="27"/>
        <v>-103.1331145632918</v>
      </c>
      <c r="AS43">
        <f t="shared" si="27"/>
        <v>0.72328917292991013</v>
      </c>
      <c r="AT43">
        <f t="shared" si="27"/>
        <v>-0.68078631018802349</v>
      </c>
      <c r="AU43">
        <f t="shared" si="23"/>
        <v>-103.0906117005499</v>
      </c>
      <c r="AW43">
        <v>40</v>
      </c>
      <c r="AX43">
        <f>IF(Z43&gt;0, (R43*SUMPRODUCT(K43:$K$98, X43:$X$98)-K43*$AZ$3)/Z43, 0)</f>
        <v>-25632.963378252221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500000</v>
      </c>
      <c r="S44">
        <f t="shared" si="1"/>
        <v>-42112.764186516011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-619.59971463868601</v>
      </c>
      <c r="AC44">
        <f t="shared" si="2"/>
        <v>-628.82828176323812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-4499.1288861663816</v>
      </c>
      <c r="AI44">
        <f t="shared" si="25"/>
        <v>-4499.3155363109136</v>
      </c>
      <c r="AJ44">
        <f t="shared" si="7"/>
        <v>9.2285671245521144</v>
      </c>
      <c r="AK44">
        <f t="shared" si="22"/>
        <v>-43.371980024708023</v>
      </c>
      <c r="AL44">
        <f t="shared" si="26"/>
        <v>-4533.4589492110699</v>
      </c>
      <c r="AN44">
        <f t="shared" si="27"/>
        <v>0</v>
      </c>
      <c r="AO44">
        <f t="shared" si="27"/>
        <v>0</v>
      </c>
      <c r="AP44">
        <f t="shared" si="27"/>
        <v>-2.8103851578290865E-3</v>
      </c>
      <c r="AQ44">
        <f t="shared" si="27"/>
        <v>-67.743237362980366</v>
      </c>
      <c r="AR44">
        <f t="shared" si="27"/>
        <v>-67.746047748138196</v>
      </c>
      <c r="AS44">
        <f t="shared" si="27"/>
        <v>0.13895423515449201</v>
      </c>
      <c r="AT44">
        <f t="shared" si="27"/>
        <v>-0.65305049311885466</v>
      </c>
      <c r="AU44">
        <f t="shared" si="23"/>
        <v>-68.260144006102564</v>
      </c>
      <c r="AW44">
        <v>41</v>
      </c>
      <c r="AX44">
        <f>IF(Z44&gt;0, (R44*SUMPRODUCT(K44:$K$98, X44:$X$98)-K44*$AZ$3)/Z44, 0)</f>
        <v>-42112.764186516011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500000</v>
      </c>
      <c r="S45">
        <f t="shared" si="1"/>
        <v>-71200.80817705598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-628.82828176323812</v>
      </c>
      <c r="AC45">
        <f t="shared" si="2"/>
        <v>-612.73272265947116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-3088.4962309603275</v>
      </c>
      <c r="AI45">
        <f t="shared" si="25"/>
        <v>-3088.6038021976397</v>
      </c>
      <c r="AJ45">
        <f t="shared" si="7"/>
        <v>-16.095559103766959</v>
      </c>
      <c r="AK45">
        <f t="shared" si="22"/>
        <v>-44.01797972342667</v>
      </c>
      <c r="AL45">
        <f t="shared" si="26"/>
        <v>-3148.7173410248333</v>
      </c>
      <c r="AN45">
        <f t="shared" si="27"/>
        <v>0</v>
      </c>
      <c r="AO45">
        <f t="shared" si="27"/>
        <v>0</v>
      </c>
      <c r="AP45">
        <f t="shared" si="27"/>
        <v>-1.446157698970778E-3</v>
      </c>
      <c r="AQ45">
        <f t="shared" si="27"/>
        <v>-41.52088155012585</v>
      </c>
      <c r="AR45">
        <f t="shared" si="27"/>
        <v>-41.522327707824822</v>
      </c>
      <c r="AS45">
        <f t="shared" si="27"/>
        <v>-0.21638420546906675</v>
      </c>
      <c r="AT45">
        <f t="shared" si="27"/>
        <v>-0.59176543712470442</v>
      </c>
      <c r="AU45">
        <f t="shared" si="23"/>
        <v>-42.33047735041859</v>
      </c>
      <c r="AW45">
        <v>42</v>
      </c>
      <c r="AX45">
        <f>IF(Z45&gt;0, (R45*SUMPRODUCT(K45:$K$98, X45:$X$98)-K45*$AZ$3)/Z45, 0)</f>
        <v>-71200.80817705598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500000</v>
      </c>
      <c r="S46">
        <f t="shared" si="1"/>
        <v>-118330.75987574231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-612.73272265947116</v>
      </c>
      <c r="AC46">
        <f t="shared" si="2"/>
        <v>-579.39753593571538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-1811.6091524648291</v>
      </c>
      <c r="AI46">
        <f t="shared" si="25"/>
        <v>-1811.6703577609567</v>
      </c>
      <c r="AJ46">
        <f t="shared" si="7"/>
        <v>-33.335186723755783</v>
      </c>
      <c r="AK46">
        <f t="shared" si="22"/>
        <v>-42.891290586162988</v>
      </c>
      <c r="AL46">
        <f t="shared" si="26"/>
        <v>-1887.8968350708756</v>
      </c>
      <c r="AN46">
        <f t="shared" si="27"/>
        <v>0</v>
      </c>
      <c r="AO46">
        <f t="shared" si="27"/>
        <v>0</v>
      </c>
      <c r="AP46">
        <f t="shared" si="27"/>
        <v>-7.3466689563269488E-4</v>
      </c>
      <c r="AQ46">
        <f t="shared" si="27"/>
        <v>-21.745328531158989</v>
      </c>
      <c r="AR46">
        <f t="shared" si="27"/>
        <v>-21.746063198054621</v>
      </c>
      <c r="AS46">
        <f t="shared" si="27"/>
        <v>-0.40013299003780123</v>
      </c>
      <c r="AT46">
        <f t="shared" si="27"/>
        <v>-0.5148379845909552</v>
      </c>
      <c r="AU46">
        <f t="shared" si="23"/>
        <v>-22.661034172683379</v>
      </c>
      <c r="AW46">
        <v>43</v>
      </c>
      <c r="AX46">
        <f>IF(Z46&gt;0, (R46*SUMPRODUCT(K46:$K$98, X46:$X$98)-K46*$AZ$3)/Z46, 0)</f>
        <v>-118330.75987574231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500000</v>
      </c>
      <c r="S47">
        <f t="shared" si="1"/>
        <v>-194501.35686257968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-579.39753593571538</v>
      </c>
      <c r="AC47">
        <f t="shared" si="2"/>
        <v>-534.30708922233737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-1050.1992334951717</v>
      </c>
      <c r="AI47">
        <f t="shared" si="25"/>
        <v>-1050.2335717575006</v>
      </c>
      <c r="AJ47">
        <f t="shared" si="7"/>
        <v>-45.090446713378014</v>
      </c>
      <c r="AK47">
        <f t="shared" si="22"/>
        <v>-40.55782751550008</v>
      </c>
      <c r="AL47">
        <f t="shared" si="26"/>
        <v>-1135.8818459863787</v>
      </c>
      <c r="AN47">
        <f t="shared" si="27"/>
        <v>0</v>
      </c>
      <c r="AO47">
        <f t="shared" si="27"/>
        <v>0</v>
      </c>
      <c r="AP47">
        <f t="shared" si="27"/>
        <v>-3.6801181233371869E-4</v>
      </c>
      <c r="AQ47">
        <f t="shared" si="27"/>
        <v>-11.255249887950109</v>
      </c>
      <c r="AR47">
        <f t="shared" si="27"/>
        <v>-11.255617899762443</v>
      </c>
      <c r="AS47">
        <f t="shared" si="27"/>
        <v>-0.48324568246859373</v>
      </c>
      <c r="AT47">
        <f t="shared" si="27"/>
        <v>-0.43466846007884735</v>
      </c>
      <c r="AU47">
        <f t="shared" si="23"/>
        <v>-12.173532042309883</v>
      </c>
      <c r="AW47">
        <v>44</v>
      </c>
      <c r="AX47">
        <f>IF(Z47&gt;0, (R47*SUMPRODUCT(K47:$K$98, X47:$X$98)-K47*$AZ$3)/Z47, 0)</f>
        <v>-194501.35686257968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500000</v>
      </c>
      <c r="S48">
        <f t="shared" si="1"/>
        <v>-320261.30176010635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-534.30708922233737</v>
      </c>
      <c r="AC48">
        <f t="shared" si="2"/>
        <v>-485.88753978480793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-601.21533934198305</v>
      </c>
      <c r="AI48">
        <f t="shared" si="25"/>
        <v>-601.23430383820516</v>
      </c>
      <c r="AJ48">
        <f t="shared" si="7"/>
        <v>-48.41954943752944</v>
      </c>
      <c r="AK48">
        <f t="shared" si="22"/>
        <v>-37.401496245563621</v>
      </c>
      <c r="AL48">
        <f t="shared" si="26"/>
        <v>-687.05534952129824</v>
      </c>
      <c r="AN48">
        <f t="shared" si="27"/>
        <v>0</v>
      </c>
      <c r="AO48">
        <f t="shared" si="27"/>
        <v>0</v>
      </c>
      <c r="AP48">
        <f t="shared" si="27"/>
        <v>-1.8147079108120343E-4</v>
      </c>
      <c r="AQ48">
        <f t="shared" si="27"/>
        <v>-5.7530145785512001</v>
      </c>
      <c r="AR48">
        <f t="shared" si="27"/>
        <v>-5.7531960493422822</v>
      </c>
      <c r="AS48">
        <f t="shared" si="27"/>
        <v>-0.46332546023503568</v>
      </c>
      <c r="AT48">
        <f t="shared" si="27"/>
        <v>-0.35789398420182661</v>
      </c>
      <c r="AU48">
        <f t="shared" si="23"/>
        <v>-6.5744154937791439</v>
      </c>
      <c r="AW48">
        <v>45</v>
      </c>
      <c r="AX48">
        <f>IF(Z48&gt;0, (R48*SUMPRODUCT(K48:$K$98, X48:$X$98)-K48*$AZ$3)/Z48, 0)</f>
        <v>-320261.30176010635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500000</v>
      </c>
      <c r="S49">
        <f t="shared" si="1"/>
        <v>-532491.11924269528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-485.88753978480793</v>
      </c>
      <c r="AC49">
        <f t="shared" si="2"/>
        <v>-438.3594835370381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-339.38203688305555</v>
      </c>
      <c r="AI49">
        <f t="shared" si="25"/>
        <v>-339.39232718339332</v>
      </c>
      <c r="AJ49">
        <f t="shared" si="7"/>
        <v>-47.528056247769825</v>
      </c>
      <c r="AK49">
        <f t="shared" si="22"/>
        <v>-34.01212778493656</v>
      </c>
      <c r="AL49">
        <f t="shared" si="26"/>
        <v>-420.93251121609973</v>
      </c>
      <c r="AN49">
        <f t="shared" si="27"/>
        <v>0</v>
      </c>
      <c r="AO49">
        <f t="shared" si="27"/>
        <v>0</v>
      </c>
      <c r="AP49">
        <f t="shared" si="27"/>
        <v>-8.7917524225902439E-5</v>
      </c>
      <c r="AQ49">
        <f t="shared" si="27"/>
        <v>-2.8995877156207386</v>
      </c>
      <c r="AR49">
        <f t="shared" si="27"/>
        <v>-2.8996756331449642</v>
      </c>
      <c r="AS49">
        <f t="shared" si="27"/>
        <v>-0.40606677156237392</v>
      </c>
      <c r="AT49">
        <f t="shared" si="27"/>
        <v>-0.2905903589155126</v>
      </c>
      <c r="AU49">
        <f t="shared" si="23"/>
        <v>-3.5963327636228506</v>
      </c>
      <c r="AW49">
        <v>46</v>
      </c>
      <c r="AX49">
        <f>IF(Z49&gt;0, (R49*SUMPRODUCT(K49:$K$98, X49:$X$98)-K49*$AZ$3)/Z49, 0)</f>
        <v>-532491.11924269528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500000</v>
      </c>
      <c r="S50">
        <f t="shared" si="1"/>
        <v>-897235.77379271947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-438.3594835370381</v>
      </c>
      <c r="AC50">
        <f t="shared" si="2"/>
        <v>-393.68668658630082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-188.10724543939691</v>
      </c>
      <c r="AI50">
        <f t="shared" si="25"/>
        <v>-188.11273015559533</v>
      </c>
      <c r="AJ50">
        <f t="shared" si="7"/>
        <v>-44.672796950737279</v>
      </c>
      <c r="AK50">
        <f t="shared" si="22"/>
        <v>-30.685163847592669</v>
      </c>
      <c r="AL50">
        <f t="shared" si="26"/>
        <v>-263.47069095392527</v>
      </c>
      <c r="AN50">
        <f t="shared" si="27"/>
        <v>0</v>
      </c>
      <c r="AO50">
        <f t="shared" si="27"/>
        <v>0</v>
      </c>
      <c r="AP50">
        <f t="shared" si="27"/>
        <v>-4.1839215903273054E-5</v>
      </c>
      <c r="AQ50">
        <f t="shared" si="27"/>
        <v>-1.4349438275706281</v>
      </c>
      <c r="AR50">
        <f t="shared" si="27"/>
        <v>-1.4349856667865315</v>
      </c>
      <c r="AS50">
        <f t="shared" si="27"/>
        <v>-0.34077876211008939</v>
      </c>
      <c r="AT50">
        <f t="shared" si="27"/>
        <v>-0.23407650438048783</v>
      </c>
      <c r="AU50">
        <f t="shared" si="23"/>
        <v>-2.0098409332771086</v>
      </c>
      <c r="AW50">
        <v>47</v>
      </c>
      <c r="AX50">
        <f>IF(Z50&gt;0, (R50*SUMPRODUCT(K50:$K$98, X50:$X$98)-K50*$AZ$3)/Z50, 0)</f>
        <v>-897235.77379271947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500000</v>
      </c>
      <c r="S51">
        <f t="shared" si="1"/>
        <v>-1537832.7135559779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-393.68668658630082</v>
      </c>
      <c r="AC51">
        <f t="shared" si="2"/>
        <v>-352.64628696176601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-102.5378537676722</v>
      </c>
      <c r="AI51">
        <f t="shared" si="25"/>
        <v>-102.54072019036445</v>
      </c>
      <c r="AJ51">
        <f t="shared" si="7"/>
        <v>-41.040399624534814</v>
      </c>
      <c r="AK51">
        <f t="shared" si="22"/>
        <v>-27.558068061041059</v>
      </c>
      <c r="AL51">
        <f t="shared" si="26"/>
        <v>-171.13918787594034</v>
      </c>
      <c r="AN51">
        <f t="shared" si="27"/>
        <v>0</v>
      </c>
      <c r="AO51">
        <f t="shared" si="27"/>
        <v>0</v>
      </c>
      <c r="AP51">
        <f t="shared" si="27"/>
        <v>-1.952322625018202E-5</v>
      </c>
      <c r="AQ51">
        <f t="shared" si="27"/>
        <v>-0.69838608371558752</v>
      </c>
      <c r="AR51">
        <f t="shared" si="27"/>
        <v>-0.69840560694183773</v>
      </c>
      <c r="AS51">
        <f t="shared" si="27"/>
        <v>-0.27952646671192577</v>
      </c>
      <c r="AT51">
        <f t="shared" si="27"/>
        <v>-0.18769820627926923</v>
      </c>
      <c r="AU51">
        <f t="shared" si="23"/>
        <v>-1.1656302799330329</v>
      </c>
      <c r="AW51">
        <v>48</v>
      </c>
      <c r="AX51">
        <f>IF(Z51&gt;0, (R51*SUMPRODUCT(K51:$K$98, X51:$X$98)-K51*$AZ$3)/Z51, 0)</f>
        <v>-1537832.7135559779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500000</v>
      </c>
      <c r="S52">
        <f t="shared" si="1"/>
        <v>-2687853.3047251482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-352.64628696176601</v>
      </c>
      <c r="AC52">
        <f t="shared" si="2"/>
        <v>-315.42025924895893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-54.835213245516272</v>
      </c>
      <c r="AI52">
        <f t="shared" si="25"/>
        <v>-54.83668012365046</v>
      </c>
      <c r="AJ52">
        <f t="shared" si="7"/>
        <v>-37.226027712807081</v>
      </c>
      <c r="AK52">
        <f t="shared" si="22"/>
        <v>-24.685240087323624</v>
      </c>
      <c r="AL52">
        <f t="shared" si="26"/>
        <v>-116.74794792378117</v>
      </c>
      <c r="AN52">
        <f t="shared" si="27"/>
        <v>0</v>
      </c>
      <c r="AO52">
        <f t="shared" si="27"/>
        <v>0</v>
      </c>
      <c r="AP52">
        <f t="shared" si="27"/>
        <v>-8.9204623827633771E-6</v>
      </c>
      <c r="AQ52">
        <f t="shared" si="27"/>
        <v>-0.33346700424947207</v>
      </c>
      <c r="AR52">
        <f t="shared" si="27"/>
        <v>-0.33347592471185478</v>
      </c>
      <c r="AS52">
        <f t="shared" si="27"/>
        <v>-0.22638102793395509</v>
      </c>
      <c r="AT52">
        <f t="shared" si="27"/>
        <v>-0.15011728000842359</v>
      </c>
      <c r="AU52">
        <f t="shared" si="23"/>
        <v>-0.70997423265423354</v>
      </c>
      <c r="AW52">
        <v>49</v>
      </c>
      <c r="AX52">
        <f>IF(Z52&gt;0, (R52*SUMPRODUCT(K52:$K$98, X52:$X$98)-K52*$AZ$3)/Z52, 0)</f>
        <v>-2687853.3047251482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500000</v>
      </c>
      <c r="S53">
        <f t="shared" si="1"/>
        <v>-4799408.6374102728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-315.42025924895893</v>
      </c>
      <c r="AC53">
        <f t="shared" si="2"/>
        <v>-281.89264250631322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-28.720939102350044</v>
      </c>
      <c r="AI53">
        <f t="shared" si="25"/>
        <v>-28.721673288225332</v>
      </c>
      <c r="AJ53">
        <f t="shared" si="7"/>
        <v>-33.527616742645705</v>
      </c>
      <c r="AK53">
        <f t="shared" si="22"/>
        <v>-22.079418147427127</v>
      </c>
      <c r="AL53">
        <f t="shared" si="26"/>
        <v>-84.328708178298172</v>
      </c>
      <c r="AN53">
        <f t="shared" si="27"/>
        <v>0</v>
      </c>
      <c r="AO53">
        <f t="shared" si="27"/>
        <v>0</v>
      </c>
      <c r="AP53">
        <f t="shared" si="27"/>
        <v>-3.9864042175600235E-6</v>
      </c>
      <c r="AQ53">
        <f t="shared" si="27"/>
        <v>-0.15594589411673274</v>
      </c>
      <c r="AR53">
        <f t="shared" si="27"/>
        <v>-0.1559498805209503</v>
      </c>
      <c r="AS53">
        <f t="shared" si="27"/>
        <v>-0.18204468008175992</v>
      </c>
      <c r="AT53">
        <f t="shared" si="27"/>
        <v>-0.11988447147593458</v>
      </c>
      <c r="AU53">
        <f t="shared" si="23"/>
        <v>-0.45787903207864483</v>
      </c>
      <c r="AW53">
        <v>50</v>
      </c>
      <c r="AX53">
        <f>IF(Z53&gt;0, (R53*SUMPRODUCT(K53:$K$98, X53:$X$98)-K53*$AZ$3)/Z53, 0)</f>
        <v>-4799408.6374102728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500000</v>
      </c>
      <c r="S54">
        <f t="shared" si="1"/>
        <v>-8777354.2453160845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-281.89264250631322</v>
      </c>
      <c r="AC54">
        <f t="shared" si="2"/>
        <v>-251.81547791213066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-14.729148898384926</v>
      </c>
      <c r="AI54">
        <f t="shared" si="25"/>
        <v>-14.729507513679003</v>
      </c>
      <c r="AJ54">
        <f t="shared" si="7"/>
        <v>-30.077164594182562</v>
      </c>
      <c r="AK54">
        <f t="shared" si="22"/>
        <v>-19.732484975441928</v>
      </c>
      <c r="AL54">
        <f t="shared" si="26"/>
        <v>-64.539157083303493</v>
      </c>
      <c r="AN54">
        <f t="shared" si="27"/>
        <v>0</v>
      </c>
      <c r="AO54">
        <f t="shared" si="27"/>
        <v>0</v>
      </c>
      <c r="AP54">
        <f t="shared" si="27"/>
        <v>-1.7385456279162952E-6</v>
      </c>
      <c r="AQ54">
        <f t="shared" si="27"/>
        <v>-7.1406038289934748E-2</v>
      </c>
      <c r="AR54">
        <f t="shared" si="27"/>
        <v>-7.1407776835562667E-2</v>
      </c>
      <c r="AS54">
        <f t="shared" si="27"/>
        <v>-0.14581230602539211</v>
      </c>
      <c r="AT54">
        <f t="shared" si="27"/>
        <v>-9.5661914169831594E-2</v>
      </c>
      <c r="AU54">
        <f t="shared" si="23"/>
        <v>-0.31288199703078634</v>
      </c>
      <c r="AW54">
        <v>51</v>
      </c>
      <c r="AX54">
        <f>IF(Z54&gt;0, (R54*SUMPRODUCT(K54:$K$98, X54:$X$98)-K54*$AZ$3)/Z54, 0)</f>
        <v>-8777354.2453160845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500000</v>
      </c>
      <c r="S55">
        <f t="shared" si="1"/>
        <v>-16466475.832342373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-251.81547791213066</v>
      </c>
      <c r="AC55">
        <f t="shared" si="2"/>
        <v>-224.89303530015329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-7.3723506157482976</v>
      </c>
      <c r="AI55">
        <f t="shared" si="25"/>
        <v>-7.3725213361240405</v>
      </c>
      <c r="AJ55">
        <f t="shared" si="7"/>
        <v>-26.922442611977374</v>
      </c>
      <c r="AK55">
        <f t="shared" si="22"/>
        <v>-17.627083453849149</v>
      </c>
      <c r="AL55">
        <f t="shared" si="26"/>
        <v>-51.922047401950564</v>
      </c>
      <c r="AN55">
        <f t="shared" si="27"/>
        <v>0</v>
      </c>
      <c r="AO55">
        <f t="shared" si="27"/>
        <v>0</v>
      </c>
      <c r="AP55">
        <f t="shared" si="27"/>
        <v>-7.3896627962738598E-7</v>
      </c>
      <c r="AQ55">
        <f t="shared" si="27"/>
        <v>-3.1911354944802121E-2</v>
      </c>
      <c r="AR55">
        <f t="shared" si="27"/>
        <v>-3.1912093911081754E-2</v>
      </c>
      <c r="AS55">
        <f t="shared" si="27"/>
        <v>-0.11653428695274733</v>
      </c>
      <c r="AT55">
        <f t="shared" si="27"/>
        <v>-7.629915423933406E-2</v>
      </c>
      <c r="AU55">
        <f t="shared" si="23"/>
        <v>-0.22474553510316314</v>
      </c>
      <c r="AW55">
        <v>52</v>
      </c>
      <c r="AX55">
        <f>IF(Z55&gt;0, (R55*SUMPRODUCT(K55:$K$98, X55:$X$98)-K55*$AZ$3)/Z55, 0)</f>
        <v>-16466475.832342373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500000</v>
      </c>
      <c r="S56">
        <f t="shared" si="1"/>
        <v>-31763670.011599287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-224.89303530015329</v>
      </c>
      <c r="AC56">
        <f t="shared" si="2"/>
        <v>-200.82329607450237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-3.5993163517589459</v>
      </c>
      <c r="AI56">
        <f t="shared" si="25"/>
        <v>-3.5993953820221369</v>
      </c>
      <c r="AJ56">
        <f t="shared" si="7"/>
        <v>-24.06973922565092</v>
      </c>
      <c r="AK56">
        <f t="shared" si="22"/>
        <v>-15.742512471010732</v>
      </c>
      <c r="AL56">
        <f t="shared" si="26"/>
        <v>-43.411647078683792</v>
      </c>
      <c r="AN56">
        <f t="shared" si="27"/>
        <v>0</v>
      </c>
      <c r="AO56">
        <f t="shared" si="27"/>
        <v>0</v>
      </c>
      <c r="AP56">
        <f t="shared" si="27"/>
        <v>-3.054320934488385E-7</v>
      </c>
      <c r="AQ56">
        <f t="shared" si="27"/>
        <v>-1.3910452577443321E-2</v>
      </c>
      <c r="AR56">
        <f t="shared" si="27"/>
        <v>-1.3910758009536769E-2</v>
      </c>
      <c r="AS56">
        <f t="shared" si="27"/>
        <v>-9.3023489276295807E-2</v>
      </c>
      <c r="AT56">
        <f t="shared" si="27"/>
        <v>-6.0840851922001546E-2</v>
      </c>
      <c r="AU56">
        <f t="shared" si="23"/>
        <v>-0.16777509920783412</v>
      </c>
      <c r="AW56">
        <v>53</v>
      </c>
      <c r="AX56">
        <f>IF(Z56&gt;0, (R56*SUMPRODUCT(K56:$K$98, X56:$X$98)-K56*$AZ$3)/Z56, 0)</f>
        <v>-31763670.011599287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500000</v>
      </c>
      <c r="S57">
        <f t="shared" si="1"/>
        <v>-63164650.934040718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-200.82329607450237</v>
      </c>
      <c r="AC57">
        <f t="shared" si="2"/>
        <v>-179.31787565154787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-1.7101504162438204</v>
      </c>
      <c r="AI57">
        <f t="shared" si="25"/>
        <v>-1.7101859024439734</v>
      </c>
      <c r="AJ57">
        <f t="shared" si="7"/>
        <v>-21.505420422954501</v>
      </c>
      <c r="AK57">
        <f t="shared" si="22"/>
        <v>-14.057630725215168</v>
      </c>
      <c r="AL57">
        <f t="shared" si="26"/>
        <v>-37.273237050613645</v>
      </c>
      <c r="AN57">
        <f t="shared" si="27"/>
        <v>0</v>
      </c>
      <c r="AO57">
        <f t="shared" si="27"/>
        <v>0</v>
      </c>
      <c r="AP57">
        <f t="shared" si="27"/>
        <v>-1.224511070151237E-7</v>
      </c>
      <c r="AQ57">
        <f t="shared" si="27"/>
        <v>-5.9011618806218413E-3</v>
      </c>
      <c r="AR57">
        <f t="shared" si="27"/>
        <v>-5.9012843317288559E-3</v>
      </c>
      <c r="AS57">
        <f t="shared" si="27"/>
        <v>-7.4208073173717887E-2</v>
      </c>
      <c r="AT57">
        <f t="shared" si="27"/>
        <v>-4.8508221136304319E-2</v>
      </c>
      <c r="AU57">
        <f t="shared" si="23"/>
        <v>-0.12861757864175108</v>
      </c>
      <c r="AW57">
        <v>54</v>
      </c>
      <c r="AX57">
        <f>IF(Z57&gt;0, (R57*SUMPRODUCT(K57:$K$98, X57:$X$98)-K57*$AZ$3)/Z57, 0)</f>
        <v>-63164650.934040718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500000</v>
      </c>
      <c r="S58">
        <f t="shared" si="1"/>
        <v>-129693382.43334229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-179.31787565154787</v>
      </c>
      <c r="AC58">
        <f t="shared" si="2"/>
        <v>-160.11008853170355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-0.78798961664828648</v>
      </c>
      <c r="AI58">
        <f t="shared" si="25"/>
        <v>-0.7880050482460218</v>
      </c>
      <c r="AJ58">
        <f t="shared" si="7"/>
        <v>-19.207787119844312</v>
      </c>
      <c r="AK58">
        <f t="shared" si="22"/>
        <v>-12.552251295608352</v>
      </c>
      <c r="AL58">
        <f t="shared" si="26"/>
        <v>-32.548043463698683</v>
      </c>
      <c r="AN58">
        <f t="shared" si="27"/>
        <v>0</v>
      </c>
      <c r="AO58">
        <f t="shared" si="27"/>
        <v>0</v>
      </c>
      <c r="AP58">
        <f t="shared" si="27"/>
        <v>-4.7544040700349074E-8</v>
      </c>
      <c r="AQ58">
        <f t="shared" si="27"/>
        <v>-2.4277596557350529E-3</v>
      </c>
      <c r="AR58">
        <f t="shared" si="27"/>
        <v>-2.4278071997757534E-3</v>
      </c>
      <c r="AS58">
        <f t="shared" si="27"/>
        <v>-5.9178305983084066E-2</v>
      </c>
      <c r="AT58">
        <f t="shared" si="27"/>
        <v>-3.867290715548577E-2</v>
      </c>
      <c r="AU58">
        <f t="shared" si="23"/>
        <v>-0.10027902033834558</v>
      </c>
      <c r="AW58">
        <v>55</v>
      </c>
      <c r="AX58">
        <f>IF(Z58&gt;0, (R58*SUMPRODUCT(K58:$K$98, X58:$X$98)-K58*$AZ$3)/Z58, 0)</f>
        <v>-129693382.43334229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500000</v>
      </c>
      <c r="S59">
        <f t="shared" si="1"/>
        <v>-275669502.28426236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-160.11008853170355</v>
      </c>
      <c r="AC59">
        <f t="shared" si="2"/>
        <v>-142.95743746839059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-0.35179991548347034</v>
      </c>
      <c r="AI59">
        <f t="shared" si="25"/>
        <v>-0.35180639776734124</v>
      </c>
      <c r="AJ59">
        <f t="shared" si="7"/>
        <v>-17.152651063312959</v>
      </c>
      <c r="AK59">
        <f t="shared" si="22"/>
        <v>-11.207706197219251</v>
      </c>
      <c r="AL59">
        <f t="shared" si="26"/>
        <v>-28.712163658299552</v>
      </c>
      <c r="AN59">
        <f t="shared" si="27"/>
        <v>0</v>
      </c>
      <c r="AO59">
        <f t="shared" si="27"/>
        <v>0</v>
      </c>
      <c r="AP59">
        <f t="shared" si="27"/>
        <v>-1.7831801385865975E-8</v>
      </c>
      <c r="AQ59">
        <f t="shared" si="27"/>
        <v>-9.6774938361341735E-4</v>
      </c>
      <c r="AR59">
        <f t="shared" si="27"/>
        <v>-9.6776721541480331E-4</v>
      </c>
      <c r="AS59">
        <f t="shared" si="27"/>
        <v>-4.7184398754175044E-2</v>
      </c>
      <c r="AT59">
        <f t="shared" si="27"/>
        <v>-3.0830737264883824E-2</v>
      </c>
      <c r="AU59">
        <f t="shared" si="23"/>
        <v>-7.898290323447367E-2</v>
      </c>
      <c r="AW59">
        <v>56</v>
      </c>
      <c r="AX59">
        <f>IF(Z59&gt;0, (R59*SUMPRODUCT(K59:$K$98, X59:$X$98)-K59*$AZ$3)/Z59, 0)</f>
        <v>-275669502.28426236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500000</v>
      </c>
      <c r="S60">
        <f t="shared" si="1"/>
        <v>-607486603.73941147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-142.95743746839059</v>
      </c>
      <c r="AC60">
        <f t="shared" si="2"/>
        <v>-127.64137055440929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-0.15164149865799578</v>
      </c>
      <c r="AI60">
        <f t="shared" si="25"/>
        <v>-0.15164412508156153</v>
      </c>
      <c r="AJ60">
        <f t="shared" si="7"/>
        <v>-15.316066913981302</v>
      </c>
      <c r="AK60">
        <f t="shared" si="22"/>
        <v>-10.007020622787342</v>
      </c>
      <c r="AL60">
        <f t="shared" si="26"/>
        <v>-25.474731661850207</v>
      </c>
      <c r="AN60">
        <f t="shared" si="27"/>
        <v>0</v>
      </c>
      <c r="AO60">
        <f t="shared" si="27"/>
        <v>0</v>
      </c>
      <c r="AP60">
        <f t="shared" si="27"/>
        <v>-6.450805037034992E-9</v>
      </c>
      <c r="AQ60">
        <f t="shared" si="27"/>
        <v>-3.7244934751886157E-4</v>
      </c>
      <c r="AR60">
        <f t="shared" si="27"/>
        <v>-3.7245579832389863E-4</v>
      </c>
      <c r="AS60">
        <f t="shared" si="27"/>
        <v>-3.7618060881428605E-2</v>
      </c>
      <c r="AT60">
        <f t="shared" si="27"/>
        <v>-2.4578419064367467E-2</v>
      </c>
      <c r="AU60">
        <f t="shared" si="23"/>
        <v>-6.2568935744119966E-2</v>
      </c>
      <c r="AW60">
        <v>57</v>
      </c>
      <c r="AX60">
        <f>IF(Z60&gt;0, (R60*SUMPRODUCT(K60:$K$98, X60:$X$98)-K60*$AZ$3)/Z60, 0)</f>
        <v>-607486603.73941147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500000</v>
      </c>
      <c r="S61">
        <f t="shared" si="1"/>
        <v>-1388927875.324713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-127.64137055440929</v>
      </c>
      <c r="AC61">
        <f t="shared" si="2"/>
        <v>-113.96581919718103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-6.2979829916822119E-2</v>
      </c>
      <c r="AI61">
        <f t="shared" si="25"/>
        <v>-6.2980855580404282E-2</v>
      </c>
      <c r="AJ61">
        <f t="shared" si="7"/>
        <v>-13.675551357228258</v>
      </c>
      <c r="AK61">
        <f t="shared" si="22"/>
        <v>-8.9348959388086513</v>
      </c>
      <c r="AL61">
        <f t="shared" si="26"/>
        <v>-22.673428151617316</v>
      </c>
      <c r="AN61">
        <f t="shared" si="27"/>
        <v>0</v>
      </c>
      <c r="AO61">
        <f t="shared" si="27"/>
        <v>0</v>
      </c>
      <c r="AP61">
        <f t="shared" si="27"/>
        <v>-2.2492413693842956E-9</v>
      </c>
      <c r="AQ61">
        <f t="shared" si="27"/>
        <v>-1.381123804626511E-4</v>
      </c>
      <c r="AR61">
        <f t="shared" si="27"/>
        <v>-1.3811462970402051E-4</v>
      </c>
      <c r="AS61">
        <f t="shared" si="27"/>
        <v>-2.9989965907823754E-2</v>
      </c>
      <c r="AT61">
        <f t="shared" si="27"/>
        <v>-1.9593888216667379E-2</v>
      </c>
      <c r="AU61">
        <f t="shared" si="23"/>
        <v>-4.9721968754195156E-2</v>
      </c>
      <c r="AW61">
        <v>58</v>
      </c>
      <c r="AX61">
        <f>IF(Z61&gt;0, (R61*SUMPRODUCT(K61:$K$98, X61:$X$98)-K61*$AZ$3)/Z61, 0)</f>
        <v>-1388927875.324713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500000</v>
      </c>
      <c r="S62">
        <f t="shared" si="1"/>
        <v>-3302443601.7927537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-113.96581919718103</v>
      </c>
      <c r="AC62">
        <f t="shared" si="2"/>
        <v>-101.75531105369026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-2.5210214446585968E-2</v>
      </c>
      <c r="AI62">
        <f t="shared" si="25"/>
        <v>-2.5210599598171141E-2</v>
      </c>
      <c r="AJ62">
        <f t="shared" si="7"/>
        <v>-12.21050814349077</v>
      </c>
      <c r="AK62">
        <f t="shared" si="22"/>
        <v>-7.9776073438026733</v>
      </c>
      <c r="AL62">
        <f t="shared" si="26"/>
        <v>-20.213326086891616</v>
      </c>
      <c r="AN62">
        <f t="shared" si="27"/>
        <v>0</v>
      </c>
      <c r="AO62">
        <f t="shared" si="27"/>
        <v>0</v>
      </c>
      <c r="AP62">
        <f t="shared" si="27"/>
        <v>-7.5412752805856225E-10</v>
      </c>
      <c r="AQ62">
        <f t="shared" si="27"/>
        <v>-4.9361647295173669E-5</v>
      </c>
      <c r="AR62">
        <f t="shared" si="27"/>
        <v>-4.9362401422701733E-5</v>
      </c>
      <c r="AS62">
        <f t="shared" si="27"/>
        <v>-2.390819790727566E-2</v>
      </c>
      <c r="AT62">
        <f t="shared" si="27"/>
        <v>-1.5620170181356891E-2</v>
      </c>
      <c r="AU62">
        <f t="shared" si="23"/>
        <v>-3.9577730490055252E-2</v>
      </c>
      <c r="AW62">
        <v>59</v>
      </c>
      <c r="AX62">
        <f>IF(Z62&gt;0, (R62*SUMPRODUCT(K62:$K$98, X62:$X$98)-K62*$AZ$3)/Z62, 0)</f>
        <v>-3302443601.7927537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500000</v>
      </c>
      <c r="S63">
        <f t="shared" si="1"/>
        <v>-8184921617.1716194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-101.75531105369026</v>
      </c>
      <c r="AC63">
        <f t="shared" si="2"/>
        <v>-90.852997686881068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-9.7019803085539071E-3</v>
      </c>
      <c r="AI63">
        <f t="shared" si="25"/>
        <v>-9.7021190591155132E-3</v>
      </c>
      <c r="AJ63">
        <f t="shared" si="7"/>
        <v>-10.902313366809196</v>
      </c>
      <c r="AK63">
        <f t="shared" si="22"/>
        <v>-7.1228717737583187</v>
      </c>
      <c r="AL63">
        <f t="shared" si="26"/>
        <v>-18.034887259626629</v>
      </c>
      <c r="AN63">
        <f t="shared" si="27"/>
        <v>0</v>
      </c>
      <c r="AO63">
        <f t="shared" si="27"/>
        <v>0</v>
      </c>
      <c r="AP63">
        <f t="shared" si="27"/>
        <v>-2.4256594692033298E-10</v>
      </c>
      <c r="AQ63">
        <f t="shared" si="27"/>
        <v>-1.6961156865257277E-5</v>
      </c>
      <c r="AR63">
        <f t="shared" si="27"/>
        <v>-1.6961399431204196E-5</v>
      </c>
      <c r="AS63">
        <f t="shared" si="27"/>
        <v>-1.9059598280735317E-2</v>
      </c>
      <c r="AT63">
        <f t="shared" si="27"/>
        <v>-1.245231814986392E-2</v>
      </c>
      <c r="AU63">
        <f t="shared" si="23"/>
        <v>-3.1528877830030444E-2</v>
      </c>
      <c r="AW63">
        <v>60</v>
      </c>
      <c r="AX63">
        <f>IF(Z63&gt;0, (R63*SUMPRODUCT(K63:$K$98, X63:$X$98)-K63*$AZ$3)/Z63, 0)</f>
        <v>-8184921617.1716194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500000</v>
      </c>
      <c r="S64">
        <f t="shared" si="1"/>
        <v>-21193575398.600731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-90.852997686881068</v>
      </c>
      <c r="AC64">
        <f t="shared" si="2"/>
        <v>-81.118762211916106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-3.5807639263875607E-3</v>
      </c>
      <c r="AI64">
        <f t="shared" si="25"/>
        <v>-3.5808117703453914E-3</v>
      </c>
      <c r="AJ64">
        <f t="shared" si="7"/>
        <v>-9.7342354749649616</v>
      </c>
      <c r="AK64">
        <f t="shared" si="22"/>
        <v>-6.3597098380816757</v>
      </c>
      <c r="AL64">
        <f t="shared" si="26"/>
        <v>-16.09752612481698</v>
      </c>
      <c r="AN64">
        <f t="shared" si="27"/>
        <v>0</v>
      </c>
      <c r="AO64">
        <f t="shared" si="27"/>
        <v>0</v>
      </c>
      <c r="AP64">
        <f t="shared" si="27"/>
        <v>-7.4679974015111936E-11</v>
      </c>
      <c r="AQ64">
        <f t="shared" si="27"/>
        <v>-5.5892398769358672E-6</v>
      </c>
      <c r="AR64">
        <f t="shared" si="27"/>
        <v>-5.5893145569098827E-6</v>
      </c>
      <c r="AS64">
        <f t="shared" si="27"/>
        <v>-1.5194237376895767E-2</v>
      </c>
      <c r="AT64">
        <f t="shared" si="27"/>
        <v>-9.9269163126896875E-3</v>
      </c>
      <c r="AU64">
        <f t="shared" si="23"/>
        <v>-2.512674300414236E-2</v>
      </c>
      <c r="AW64">
        <v>61</v>
      </c>
      <c r="AX64">
        <f>IF(Z64&gt;0, (R64*SUMPRODUCT(K64:$K$98, X64:$X$98)-K64*$AZ$3)/Z64, 0)</f>
        <v>-21193575398.600731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500000</v>
      </c>
      <c r="S65">
        <f t="shared" si="1"/>
        <v>-57459625681.764061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-81.118762211916106</v>
      </c>
      <c r="AC65">
        <f t="shared" si="2"/>
        <v>-72.427470983190034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-1.2643740993130215E-3</v>
      </c>
      <c r="AI65">
        <f t="shared" si="25"/>
        <v>-1.264389855478791E-3</v>
      </c>
      <c r="AJ65">
        <f t="shared" si="7"/>
        <v>-8.6912912287260724</v>
      </c>
      <c r="AK65">
        <f t="shared" si="22"/>
        <v>-5.6783133548341276</v>
      </c>
      <c r="AL65">
        <f t="shared" si="26"/>
        <v>-14.370868973415678</v>
      </c>
      <c r="AN65">
        <f t="shared" si="27"/>
        <v>0</v>
      </c>
      <c r="AO65">
        <f t="shared" si="27"/>
        <v>0</v>
      </c>
      <c r="AP65">
        <f t="shared" si="27"/>
        <v>-2.1958849283778154E-11</v>
      </c>
      <c r="AQ65">
        <f t="shared" si="27"/>
        <v>-1.7621165384689031E-6</v>
      </c>
      <c r="AR65">
        <f t="shared" si="27"/>
        <v>-1.7621384973181869E-6</v>
      </c>
      <c r="AS65">
        <f t="shared" si="27"/>
        <v>-1.211276632691949E-2</v>
      </c>
      <c r="AT65">
        <f t="shared" si="27"/>
        <v>-7.9136783002740907E-3</v>
      </c>
      <c r="AU65">
        <f t="shared" si="23"/>
        <v>-2.0028206765690899E-2</v>
      </c>
      <c r="AW65">
        <v>62</v>
      </c>
      <c r="AX65">
        <f>IF(Z65&gt;0, (R65*SUMPRODUCT(K65:$K$98, X65:$X$98)-K65*$AZ$3)/Z65, 0)</f>
        <v>-57459625681.764061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500000</v>
      </c>
      <c r="S66">
        <f t="shared" si="1"/>
        <v>-163518451185.87756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-72.427470983190034</v>
      </c>
      <c r="AC66">
        <f t="shared" si="2"/>
        <v>-64.667386300694133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-4.2620688824150242E-4</v>
      </c>
      <c r="AI66">
        <f t="shared" si="25"/>
        <v>-4.2621183167340811E-4</v>
      </c>
      <c r="AJ66">
        <f t="shared" si="7"/>
        <v>-7.7600846824959007</v>
      </c>
      <c r="AK66">
        <f t="shared" si="22"/>
        <v>-5.0699229688233025</v>
      </c>
      <c r="AL66">
        <f t="shared" si="26"/>
        <v>-12.830433863150876</v>
      </c>
      <c r="AN66">
        <f t="shared" si="27"/>
        <v>0</v>
      </c>
      <c r="AO66">
        <f t="shared" si="27"/>
        <v>0</v>
      </c>
      <c r="AP66">
        <f t="shared" si="27"/>
        <v>-6.1513377043037103E-12</v>
      </c>
      <c r="AQ66">
        <f t="shared" si="27"/>
        <v>-5.3034866293286475E-7</v>
      </c>
      <c r="AR66">
        <f t="shared" si="27"/>
        <v>-5.3035481427056903E-7</v>
      </c>
      <c r="AS66">
        <f t="shared" si="27"/>
        <v>-9.6562271731176312E-3</v>
      </c>
      <c r="AT66">
        <f t="shared" si="27"/>
        <v>-6.3087363012408271E-3</v>
      </c>
      <c r="AU66">
        <f t="shared" si="23"/>
        <v>-1.5965493829172728E-2</v>
      </c>
      <c r="AW66">
        <v>63</v>
      </c>
      <c r="AX66">
        <f>IF(Z66&gt;0, (R66*SUMPRODUCT(K66:$K$98, X66:$X$98)-K66*$AZ$3)/Z66, 0)</f>
        <v>-163518451185.87756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-489834648077.92078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-64.667386300694133</v>
      </c>
      <c r="AC67">
        <f t="shared" ref="AC67:AC79" si="30">S67*Z67</f>
        <v>-57.738738219781688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-1.3682293519760104E-4</v>
      </c>
      <c r="AI67">
        <f t="shared" ref="AI67:AI79" si="34">SUM(AE67:AH67)</f>
        <v>-1.3682440862180771E-4</v>
      </c>
      <c r="AJ67">
        <f t="shared" ref="AJ67:AJ79" si="35">AB67-AC67</f>
        <v>-6.9286480809124456</v>
      </c>
      <c r="AK67">
        <f t="shared" si="22"/>
        <v>-4.52671704104859</v>
      </c>
      <c r="AL67">
        <f t="shared" si="26"/>
        <v>-11.455501946369658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-1.5201340748585476E-7</v>
      </c>
      <c r="AR67">
        <f t="shared" si="36"/>
        <v>-1.5201504449381695E-7</v>
      </c>
      <c r="AS67">
        <f t="shared" si="36"/>
        <v>-7.6978863414143162E-3</v>
      </c>
      <c r="AT67">
        <f t="shared" si="36"/>
        <v>-5.0292860706451729E-3</v>
      </c>
      <c r="AU67">
        <f t="shared" si="23"/>
        <v>-1.2727324427103984E-2</v>
      </c>
      <c r="AW67">
        <v>64</v>
      </c>
      <c r="AX67">
        <f>IF(Z67&gt;0, (R67*SUMPRODUCT(K67:$K$98, X67:$X$98)-K67*$AZ$3)/Z67, 0)</f>
        <v>-489834648077.92078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500000</v>
      </c>
      <c r="S68">
        <f t="shared" si="29"/>
        <v>-1548993084524.042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-57.738738219781688</v>
      </c>
      <c r="AC68">
        <f t="shared" si="30"/>
        <v>-51.552444968883393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-4.1706967491893542E-5</v>
      </c>
      <c r="AI68">
        <f t="shared" si="34"/>
        <v>-4.1707383507670857E-5</v>
      </c>
      <c r="AJ68">
        <f t="shared" si="35"/>
        <v>-6.1862932508982951</v>
      </c>
      <c r="AK68">
        <f t="shared" si="22"/>
        <v>-4.0417116753847182</v>
      </c>
      <c r="AL68">
        <f t="shared" si="26"/>
        <v>-10.228046633666521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-4.1372673135043589E-8</v>
      </c>
      <c r="AR68">
        <f t="shared" si="36"/>
        <v>-4.1373085816324648E-8</v>
      </c>
      <c r="AS68">
        <f t="shared" si="36"/>
        <v>-6.1367081803942788E-3</v>
      </c>
      <c r="AT68">
        <f t="shared" si="36"/>
        <v>-4.0093160953090798E-3</v>
      </c>
      <c r="AU68">
        <f t="shared" si="23"/>
        <v>-1.0146065648789174E-2</v>
      </c>
      <c r="AW68">
        <v>65</v>
      </c>
      <c r="AX68">
        <f>IF(Z68&gt;0, (R68*SUMPRODUCT(K68:$K$98, X68:$X$98)-K68*$AZ$3)/Z68, 0)</f>
        <v>-1548993084524.042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500000</v>
      </c>
      <c r="S69">
        <f t="shared" si="29"/>
        <v>-5185613032115.9775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-51.552444968883393</v>
      </c>
      <c r="AC69">
        <f t="shared" si="30"/>
        <v>-46.028968757656322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-1.2036083285834971E-5</v>
      </c>
      <c r="AI69">
        <f t="shared" si="34"/>
        <v>-1.2036194239372365E-5</v>
      </c>
      <c r="AJ69">
        <f t="shared" si="35"/>
        <v>-5.5234762112270701</v>
      </c>
      <c r="AK69">
        <f t="shared" si="22"/>
        <v>-3.6086711478218376</v>
      </c>
      <c r="AL69">
        <f t="shared" si="26"/>
        <v>-9.1321593952431463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-1.0660366359902223E-8</v>
      </c>
      <c r="AR69">
        <f t="shared" si="36"/>
        <v>-1.066046463151845E-8</v>
      </c>
      <c r="AS69">
        <f t="shared" si="36"/>
        <v>-4.8921462732966162E-3</v>
      </c>
      <c r="AT69">
        <f t="shared" si="36"/>
        <v>-3.1962022523941785E-3</v>
      </c>
      <c r="AU69">
        <f t="shared" si="23"/>
        <v>-8.088359186155426E-3</v>
      </c>
      <c r="AW69">
        <v>66</v>
      </c>
      <c r="AX69">
        <f>IF(Z69&gt;0, (R69*SUMPRODUCT(K69:$K$98, X69:$X$98)-K69*$AZ$3)/Z69, 0)</f>
        <v>-5185613032115.9775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500000</v>
      </c>
      <c r="S70">
        <f t="shared" si="29"/>
        <v>-18628396079734.883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-46.028968757656322</v>
      </c>
      <c r="AC70">
        <f t="shared" si="30"/>
        <v>-41.097293542781202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-3.2906781684738888E-6</v>
      </c>
      <c r="AI70">
        <f t="shared" si="34"/>
        <v>-3.290705745521697E-6</v>
      </c>
      <c r="AJ70">
        <f t="shared" si="35"/>
        <v>-4.9316752148751206</v>
      </c>
      <c r="AK70">
        <f t="shared" si="22"/>
        <v>-3.2220278130359428</v>
      </c>
      <c r="AL70">
        <f t="shared" si="26"/>
        <v>-8.1537063186168091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-2.6022818528982039E-9</v>
      </c>
      <c r="AR70">
        <f t="shared" si="36"/>
        <v>-2.6023036609412254E-9</v>
      </c>
      <c r="AS70">
        <f t="shared" si="36"/>
        <v>-3.8999890779380575E-3</v>
      </c>
      <c r="AT70">
        <f t="shared" si="36"/>
        <v>-2.5479928689851922E-3</v>
      </c>
      <c r="AU70">
        <f t="shared" si="23"/>
        <v>-6.4479845492269108E-3</v>
      </c>
      <c r="AW70">
        <v>67</v>
      </c>
      <c r="AX70">
        <f>IF(Z70&gt;0, (R70*SUMPRODUCT(K70:$K$98, X70:$X$98)-K70*$AZ$3)/Z70, 0)</f>
        <v>-18628396079734.883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500000</v>
      </c>
      <c r="S71">
        <f t="shared" si="29"/>
        <v>-72162925853680.141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-41.097293542781202</v>
      </c>
      <c r="AC71">
        <f t="shared" si="30"/>
        <v>-36.694012094012528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-8.3780688360019815E-7</v>
      </c>
      <c r="AI71">
        <f t="shared" si="34"/>
        <v>-8.3781323970543848E-7</v>
      </c>
      <c r="AJ71">
        <f t="shared" si="35"/>
        <v>-4.4032814487686736</v>
      </c>
      <c r="AK71">
        <f t="shared" si="22"/>
        <v>-2.8768105479946846</v>
      </c>
      <c r="AL71">
        <f t="shared" si="26"/>
        <v>-7.2800928345765978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-5.915545850291533E-10</v>
      </c>
      <c r="AR71">
        <f t="shared" si="36"/>
        <v>-5.9155907291684136E-10</v>
      </c>
      <c r="AS71">
        <f t="shared" si="36"/>
        <v>-3.1090474203312045E-3</v>
      </c>
      <c r="AT71">
        <f t="shared" si="36"/>
        <v>-2.0312443156513642E-3</v>
      </c>
      <c r="AU71">
        <f t="shared" si="23"/>
        <v>-5.1402923275416417E-3</v>
      </c>
      <c r="AW71">
        <v>68</v>
      </c>
      <c r="AX71">
        <f>IF(Z71&gt;0, (R71*SUMPRODUCT(K71:$K$98, X71:$X$98)-K71*$AZ$3)/Z71, 0)</f>
        <v>-72162925853680.141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500000</v>
      </c>
      <c r="S72">
        <f t="shared" si="29"/>
        <v>-303140228050772.31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-36.694012094012528</v>
      </c>
      <c r="AC72">
        <f t="shared" si="30"/>
        <v>-32.762510798737154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-1.9766322731782584E-7</v>
      </c>
      <c r="AI72">
        <f t="shared" si="34"/>
        <v>-1.9766457828133082E-7</v>
      </c>
      <c r="AJ72">
        <f t="shared" si="35"/>
        <v>-3.9315012952753747</v>
      </c>
      <c r="AK72">
        <f t="shared" ref="AK72:AK79" si="49">G72*SUM(AB72:AB72, AE72:AF72)</f>
        <v>-2.5685808465808773</v>
      </c>
      <c r="AL72">
        <f t="shared" si="26"/>
        <v>-6.50008233952083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-1.2461168249036285E-10</v>
      </c>
      <c r="AR72">
        <f t="shared" si="36"/>
        <v>-1.2461253417045339E-10</v>
      </c>
      <c r="AS72">
        <f t="shared" si="36"/>
        <v>-2.4785135695956717E-3</v>
      </c>
      <c r="AT72">
        <f t="shared" si="36"/>
        <v>-1.6192955323465891E-3</v>
      </c>
      <c r="AU72">
        <f t="shared" si="23"/>
        <v>-4.0978092265547949E-3</v>
      </c>
      <c r="AW72">
        <v>69</v>
      </c>
      <c r="AX72">
        <f>IF(Z72&gt;0, (R72*SUMPRODUCT(K72:$K$98, X72:$X$98)-K72*$AZ$3)/Z72, 0)</f>
        <v>-303140228050772.31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500000</v>
      </c>
      <c r="S73">
        <f t="shared" si="29"/>
        <v>-1389788668440607.3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-32.762510798737154</v>
      </c>
      <c r="AC73">
        <f t="shared" si="30"/>
        <v>-29.252241784694867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-4.2974165628819526E-8</v>
      </c>
      <c r="AI73">
        <f t="shared" si="34"/>
        <v>-4.2974428728548724E-8</v>
      </c>
      <c r="AJ73">
        <f t="shared" si="35"/>
        <v>-3.5102690140422865</v>
      </c>
      <c r="AK73">
        <f t="shared" si="49"/>
        <v>-2.293375755911601</v>
      </c>
      <c r="AL73">
        <f t="shared" si="26"/>
        <v>-5.8036448129283169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-2.418924473609221E-11</v>
      </c>
      <c r="AR73">
        <f t="shared" si="36"/>
        <v>-2.4189392829339545E-11</v>
      </c>
      <c r="AS73">
        <f t="shared" si="36"/>
        <v>-1.9758558433359491E-3</v>
      </c>
      <c r="AT73">
        <f t="shared" si="36"/>
        <v>-1.2908924843525822E-3</v>
      </c>
      <c r="AU73">
        <f t="shared" si="23"/>
        <v>-3.2667483518779247E-3</v>
      </c>
      <c r="AW73">
        <v>70</v>
      </c>
      <c r="AX73">
        <f>IF(Z73&gt;0, (R73*SUMPRODUCT(K73:$K$98, X73:$X$98)-K73*$AZ$3)/Z73, 0)</f>
        <v>-1389788668440607.3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500000</v>
      </c>
      <c r="S74">
        <f t="shared" si="29"/>
        <v>-7005934935882908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-29.252241784694867</v>
      </c>
      <c r="AC74">
        <f t="shared" si="30"/>
        <v>-26.118073022070035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-8.5547530172623414E-9</v>
      </c>
      <c r="AI74">
        <f t="shared" si="34"/>
        <v>-8.5547996171688154E-9</v>
      </c>
      <c r="AJ74">
        <f t="shared" si="35"/>
        <v>-3.1341687626248316</v>
      </c>
      <c r="AK74">
        <f t="shared" si="49"/>
        <v>-2.0476569249286407</v>
      </c>
      <c r="AL74">
        <f t="shared" si="26"/>
        <v>-5.1818256961082714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-4.2993649158460849E-12</v>
      </c>
      <c r="AR74">
        <f t="shared" si="36"/>
        <v>-4.2993883355757454E-12</v>
      </c>
      <c r="AS74">
        <f t="shared" si="36"/>
        <v>-1.5751401812745885E-3</v>
      </c>
      <c r="AT74">
        <f t="shared" si="36"/>
        <v>-1.0290915851063084E-3</v>
      </c>
      <c r="AU74">
        <f t="shared" si="23"/>
        <v>-2.604231770680285E-3</v>
      </c>
      <c r="AW74">
        <v>71</v>
      </c>
      <c r="AX74">
        <f>IF(Z74&gt;0, (R74*SUMPRODUCT(K74:$K$98, X74:$X$98)-K74*$AZ$3)/Z74, 0)</f>
        <v>-7005934935882908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500000</v>
      </c>
      <c r="S75">
        <f t="shared" si="29"/>
        <v>-3.9199139825222664E+16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-26.118073022070035</v>
      </c>
      <c r="AC75">
        <f t="shared" si="30"/>
        <v>-23.319708055423423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-1.5479045135118557E-9</v>
      </c>
      <c r="AI75">
        <f t="shared" si="34"/>
        <v>-1.5479119498064272E-9</v>
      </c>
      <c r="AJ75">
        <f t="shared" si="35"/>
        <v>-2.7983649666466128</v>
      </c>
      <c r="AK75">
        <f t="shared" si="49"/>
        <v>-1.8282651115449027</v>
      </c>
      <c r="AL75">
        <f t="shared" si="26"/>
        <v>-4.626630079739428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-6.9458112360835364E-13</v>
      </c>
      <c r="AR75">
        <f t="shared" si="36"/>
        <v>-6.9458446044844537E-13</v>
      </c>
      <c r="AS75">
        <f t="shared" si="36"/>
        <v>-1.2556921088044688E-3</v>
      </c>
      <c r="AT75">
        <f t="shared" si="36"/>
        <v>-8.203855110866851E-4</v>
      </c>
      <c r="AU75">
        <f t="shared" si="23"/>
        <v>-2.0760776205857386E-3</v>
      </c>
      <c r="AW75">
        <v>72</v>
      </c>
      <c r="AX75">
        <f>IF(Z75&gt;0, (R75*SUMPRODUCT(K75:$K$98, X75:$X$98)-K75*$AZ$3)/Z75, 0)</f>
        <v>-3.9199139825222664E+16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500000</v>
      </c>
      <c r="S76">
        <f t="shared" si="29"/>
        <v>-2.4640973480905914E+17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-23.319708055423423</v>
      </c>
      <c r="AC76">
        <f t="shared" si="30"/>
        <v>-20.821167906628663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-2.5222818765371591E-10</v>
      </c>
      <c r="AI76">
        <f t="shared" si="34"/>
        <v>-2.5222924388065042E-10</v>
      </c>
      <c r="AJ76">
        <f t="shared" si="35"/>
        <v>-2.4985401487947598</v>
      </c>
      <c r="AK76">
        <f t="shared" si="49"/>
        <v>-1.6323795638796397</v>
      </c>
      <c r="AL76">
        <f t="shared" si="26"/>
        <v>-4.1309197129266284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-1.0105420889576335E-13</v>
      </c>
      <c r="AR76">
        <f t="shared" si="36"/>
        <v>-1.0105463206883641E-13</v>
      </c>
      <c r="AS76">
        <f t="shared" si="36"/>
        <v>-1.0010300612293107E-3</v>
      </c>
      <c r="AT76">
        <f t="shared" si="36"/>
        <v>-6.5400630666997517E-4</v>
      </c>
      <c r="AU76">
        <f t="shared" si="23"/>
        <v>-1.6550363680003404E-3</v>
      </c>
      <c r="AW76">
        <v>73</v>
      </c>
      <c r="AX76">
        <f>IF(Z76&gt;0, (R76*SUMPRODUCT(K76:$K$98, X76:$X$98)-K76*$AZ$3)/Z76, 0)</f>
        <v>-2.4640973480905914E+17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500000</v>
      </c>
      <c r="S77">
        <f t="shared" si="29"/>
        <v>-1.7672035229079875E+18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-20.821167906628663</v>
      </c>
      <c r="AC77">
        <f t="shared" si="30"/>
        <v>-18.590328488061395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-3.6566771241272875E-11</v>
      </c>
      <c r="AI77">
        <f t="shared" si="34"/>
        <v>-3.6566902736657014E-11</v>
      </c>
      <c r="AJ77">
        <f t="shared" si="35"/>
        <v>-2.2308394185672675</v>
      </c>
      <c r="AK77">
        <f t="shared" si="49"/>
        <v>-1.4574817534640065</v>
      </c>
      <c r="AL77">
        <f t="shared" si="26"/>
        <v>-3.688321172067841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-1.3080651627235046E-14</v>
      </c>
      <c r="AR77">
        <f t="shared" si="36"/>
        <v>-1.3080698665714303E-14</v>
      </c>
      <c r="AS77">
        <f t="shared" si="36"/>
        <v>-7.980150360567147E-4</v>
      </c>
      <c r="AT77">
        <f t="shared" si="36"/>
        <v>-5.2136982355707447E-4</v>
      </c>
      <c r="AU77">
        <f t="shared" si="23"/>
        <v>-1.31938485962687E-3</v>
      </c>
      <c r="AW77">
        <v>74</v>
      </c>
      <c r="AX77">
        <f>IF(Z77&gt;0, (R77*SUMPRODUCT(K77:$K$98, X77:$X$98)-K77*$AZ$3)/Z77, 0)</f>
        <v>-1.7672035229079875E+18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500000</v>
      </c>
      <c r="S78">
        <f t="shared" si="29"/>
        <v>-1.4752692668486441E+19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-18.590328488061395</v>
      </c>
      <c r="AC78">
        <f t="shared" si="30"/>
        <v>-16.598507578626258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-4.6446586353499639E-12</v>
      </c>
      <c r="AI78">
        <f t="shared" si="34"/>
        <v>-4.6446726993143801E-12</v>
      </c>
      <c r="AJ78">
        <f t="shared" si="35"/>
        <v>-1.9918209094351376</v>
      </c>
      <c r="AK78">
        <f t="shared" si="49"/>
        <v>-1.3013229941642979</v>
      </c>
      <c r="AL78">
        <f t="shared" si="26"/>
        <v>-3.2931439036040802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-1.4834692290804329E-15</v>
      </c>
      <c r="AR78">
        <f t="shared" si="36"/>
        <v>-1.4834737210054781E-15</v>
      </c>
      <c r="AS78">
        <f t="shared" si="36"/>
        <v>-6.3617270093809441E-4</v>
      </c>
      <c r="AT78">
        <f t="shared" si="36"/>
        <v>-4.1563283127955759E-4</v>
      </c>
      <c r="AU78">
        <f t="shared" si="23"/>
        <v>-1.0518055322191356E-3</v>
      </c>
      <c r="AW78">
        <v>75</v>
      </c>
      <c r="AX78">
        <f>IF(Z78&gt;0, (R78*SUMPRODUCT(K78:$K$98, X78:$X$98)-K78*$AZ$3)/Z78, 0)</f>
        <v>-1.4752692668486441E+19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-16.598507578626258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-5.6255857664827194E-13</v>
      </c>
      <c r="AI79">
        <f t="shared" si="34"/>
        <v>-5.6255857664827194E-13</v>
      </c>
      <c r="AJ79">
        <f t="shared" si="35"/>
        <v>-16.598507578626258</v>
      </c>
      <c r="AK79">
        <f t="shared" si="49"/>
        <v>-1.1618955305038381</v>
      </c>
      <c r="AL79">
        <f t="shared" si="26"/>
        <v>-17.760403109130657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-1.6042589446982907E-16</v>
      </c>
      <c r="AR79">
        <f t="shared" si="36"/>
        <v>-1.6042589446982907E-16</v>
      </c>
      <c r="AS79">
        <f t="shared" si="36"/>
        <v>-4.7334278343608531E-3</v>
      </c>
      <c r="AT79">
        <f t="shared" si="36"/>
        <v>-3.3133994840525976E-4</v>
      </c>
      <c r="AU79">
        <f t="shared" si="23"/>
        <v>-5.0647677827662732E-3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126835.60534261903</v>
      </c>
      <c r="AO81" s="8">
        <f t="shared" si="50"/>
        <v>-12683.560534261904</v>
      </c>
      <c r="AP81" s="8">
        <f t="shared" si="50"/>
        <v>-725.2504921612566</v>
      </c>
      <c r="AQ81" s="8">
        <f t="shared" si="50"/>
        <v>-51968.992714986911</v>
      </c>
      <c r="AR81" s="8">
        <f t="shared" si="50"/>
        <v>61457.801601208936</v>
      </c>
      <c r="AS81" s="8">
        <f t="shared" si="50"/>
        <v>-9681.211920817932</v>
      </c>
      <c r="AT81" s="8">
        <f t="shared" si="50"/>
        <v>4269.5798926654734</v>
      </c>
      <c r="AU81" s="8">
        <f t="shared" si="50"/>
        <v>56046.169573056453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269820.40050470998</v>
      </c>
      <c r="K3">
        <v>1</v>
      </c>
      <c r="L3" s="2">
        <v>0</v>
      </c>
      <c r="O3">
        <f>$C$3</f>
        <v>269820.40050470998</v>
      </c>
      <c r="P3" s="2">
        <f>O3*C5</f>
        <v>26982.040050470998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269820.40050470998</v>
      </c>
      <c r="AF3">
        <f t="shared" ref="AF3:AG34" si="4">-$Z3*P3</f>
        <v>-26982.040050470998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242213.40348353898</v>
      </c>
      <c r="AJ3">
        <f t="shared" ref="AJ3:AJ66" si="7">AB3-AC3</f>
        <v>0</v>
      </c>
      <c r="AL3">
        <f t="shared" ref="AL3:AL34" si="8">SUM(AI3:AK3)</f>
        <v>242213.40348353898</v>
      </c>
      <c r="AN3">
        <f t="shared" ref="AN3:AU34" si="9">AE3*$K3</f>
        <v>269820.40050470998</v>
      </c>
      <c r="AO3">
        <f t="shared" si="9"/>
        <v>-26982.040050470998</v>
      </c>
      <c r="AP3">
        <f t="shared" si="9"/>
        <v>-624.95697070000006</v>
      </c>
      <c r="AQ3">
        <f t="shared" si="9"/>
        <v>0</v>
      </c>
      <c r="AR3">
        <f t="shared" si="9"/>
        <v>242213.40348353898</v>
      </c>
      <c r="AS3">
        <f t="shared" si="9"/>
        <v>0</v>
      </c>
      <c r="AT3">
        <f t="shared" si="9"/>
        <v>0</v>
      </c>
      <c r="AU3">
        <f t="shared" si="9"/>
        <v>242213.40348353898</v>
      </c>
      <c r="AW3">
        <v>0</v>
      </c>
      <c r="AX3">
        <f>IF(Z3&gt;0, (R3*SUMPRODUCT(K3:$K$98, X3:$X$98)-K3*$AZ$3)/Z3, 0)</f>
        <v>0</v>
      </c>
      <c r="AZ3">
        <f>C6*ABS(SUMPRODUCT(X4:X69, K4:K69))/1</f>
        <v>120092.54729572155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8229.3971432910221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8055.4661354253039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-8055.4661354253039</v>
      </c>
      <c r="AK4">
        <f>G4*SUM(AB4, AE4:AF4)</f>
        <v>0</v>
      </c>
      <c r="AL4">
        <f t="shared" si="8"/>
        <v>-13623.130135425305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-7515.1284032328613</v>
      </c>
      <c r="AT4">
        <f t="shared" si="9"/>
        <v>0</v>
      </c>
      <c r="AU4">
        <f t="shared" si="9"/>
        <v>-12709.329354814166</v>
      </c>
      <c r="AW4">
        <v>1</v>
      </c>
      <c r="AX4">
        <f>IF(Z4&gt;0, (R4*SUMPRODUCT(K4:$K$98, X4:$X$98)-K4*$AZ$3)/Z4, 0)</f>
        <v>8229.3971432910221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500000</v>
      </c>
      <c r="S5">
        <f t="shared" si="1"/>
        <v>12762.964714176631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8055.4661354253039</v>
      </c>
      <c r="AC5">
        <f t="shared" si="2"/>
        <v>12206.246288873284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-6347.9305458672961</v>
      </c>
      <c r="AI5">
        <f t="shared" si="6"/>
        <v>-6359.885297919649</v>
      </c>
      <c r="AJ5">
        <f t="shared" si="7"/>
        <v>-4150.7801534479804</v>
      </c>
      <c r="AK5">
        <f>G5*SUM(AB5, AE5:AF5)</f>
        <v>330.27411155243749</v>
      </c>
      <c r="AL5">
        <f t="shared" si="8"/>
        <v>-10180.391339815193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-5428.1663053983193</v>
      </c>
      <c r="AR5">
        <f t="shared" si="9"/>
        <v>-5438.3889097275714</v>
      </c>
      <c r="AS5">
        <f t="shared" si="9"/>
        <v>-3549.3653888086205</v>
      </c>
      <c r="AT5">
        <f t="shared" si="9"/>
        <v>282.42004081810023</v>
      </c>
      <c r="AU5">
        <f t="shared" si="9"/>
        <v>-8705.334257718092</v>
      </c>
      <c r="AW5">
        <v>2</v>
      </c>
      <c r="AX5">
        <f>IF(Z5&gt;0, (R5*SUMPRODUCT(K5:$K$98, X5:$X$98)-K5*$AZ$3)/Z5, 0)</f>
        <v>12762.964714176631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500000</v>
      </c>
      <c r="S6">
        <f t="shared" si="1"/>
        <v>18046.215492813168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12206.246288873284</v>
      </c>
      <c r="AC6">
        <f t="shared" si="2"/>
        <v>16829.584589696417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-7116.9359869226419</v>
      </c>
      <c r="AI6">
        <f t="shared" si="6"/>
        <v>-7128.5932680547985</v>
      </c>
      <c r="AJ6">
        <f t="shared" si="7"/>
        <v>-4623.3383008231322</v>
      </c>
      <c r="AK6">
        <f>G6*SUM(AB6, AE6:AF6)</f>
        <v>714.06540789908718</v>
      </c>
      <c r="AL6">
        <f t="shared" si="8"/>
        <v>-11037.866160978845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-5490.0757994392461</v>
      </c>
      <c r="AR6">
        <f t="shared" si="9"/>
        <v>-5499.0683430209947</v>
      </c>
      <c r="AS6">
        <f t="shared" si="9"/>
        <v>-3566.4895349079861</v>
      </c>
      <c r="AT6">
        <f t="shared" si="9"/>
        <v>550.83721735406755</v>
      </c>
      <c r="AU6">
        <f t="shared" si="9"/>
        <v>-8514.7206605749143</v>
      </c>
      <c r="AW6">
        <v>3</v>
      </c>
      <c r="AX6">
        <f>IF(Z6&gt;0, (R6*SUMPRODUCT(K6:$K$98, X6:$X$98)-K6*$AZ$3)/Z6, 0)</f>
        <v>18046.215492813168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500000</v>
      </c>
      <c r="S7">
        <f t="shared" si="1"/>
        <v>21700.413537136461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16829.584589696417</v>
      </c>
      <c r="AC7">
        <f t="shared" si="2"/>
        <v>19692.418451798789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-7894.6190012096649</v>
      </c>
      <c r="AI7">
        <f t="shared" si="6"/>
        <v>-7905.9623440554697</v>
      </c>
      <c r="AJ7">
        <f t="shared" si="7"/>
        <v>-2862.8338621023722</v>
      </c>
      <c r="AK7">
        <f>G7*SUM(AB7, AE7:AF7)</f>
        <v>826.33260335409398</v>
      </c>
      <c r="AL7">
        <f t="shared" si="8"/>
        <v>-9942.4636028037476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-5540.886431091003</v>
      </c>
      <c r="AR7">
        <f t="shared" si="9"/>
        <v>-5548.8478253581488</v>
      </c>
      <c r="AS7">
        <f t="shared" si="9"/>
        <v>-2009.2973832632467</v>
      </c>
      <c r="AT7">
        <f t="shared" si="9"/>
        <v>579.96657074790278</v>
      </c>
      <c r="AU7">
        <f t="shared" si="9"/>
        <v>-6978.1786378734923</v>
      </c>
      <c r="AW7">
        <v>4</v>
      </c>
      <c r="AX7">
        <f>IF(Z7&gt;0, (R7*SUMPRODUCT(K7:$K$98, X7:$X$98)-K7*$AZ$3)/Z7, 0)</f>
        <v>21700.413537136461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500000</v>
      </c>
      <c r="S8">
        <f t="shared" si="1"/>
        <v>22430.954362589513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19692.418451798789</v>
      </c>
      <c r="AC8">
        <f t="shared" si="2"/>
        <v>19761.269719437376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-8705.3168842359646</v>
      </c>
      <c r="AI8">
        <f t="shared" si="6"/>
        <v>-8716.3291607312058</v>
      </c>
      <c r="AJ8">
        <f t="shared" si="7"/>
        <v>-68.85126763858716</v>
      </c>
      <c r="AK8">
        <f t="shared" ref="AK8:AK69" si="22">G8*SUM(AB8:AB8, AE8:AF8)</f>
        <v>419.44851302331421</v>
      </c>
      <c r="AL8">
        <f t="shared" si="8"/>
        <v>-8365.7319153464796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-5703.2387549218765</v>
      </c>
      <c r="AR8">
        <f t="shared" si="9"/>
        <v>-5710.4533851211872</v>
      </c>
      <c r="AS8">
        <f t="shared" si="9"/>
        <v>-45.107515687678784</v>
      </c>
      <c r="AT8">
        <f t="shared" si="9"/>
        <v>274.79930334309427</v>
      </c>
      <c r="AU8">
        <f t="shared" si="9"/>
        <v>-5480.761597465772</v>
      </c>
      <c r="AW8">
        <v>5</v>
      </c>
      <c r="AX8">
        <f>IF(Z8&gt;0, (R8*SUMPRODUCT(K8:$K$98, X8:$X$98)-K8*$AZ$3)/Z8, 0)</f>
        <v>22430.954362589513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500000</v>
      </c>
      <c r="S9">
        <f t="shared" si="1"/>
        <v>21366.451816854744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19761.269719437376</v>
      </c>
      <c r="AC9">
        <f t="shared" si="2"/>
        <v>18223.290267633696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-9639.8111897463623</v>
      </c>
      <c r="AI9">
        <f t="shared" si="6"/>
        <v>-9650.4723481969068</v>
      </c>
      <c r="AJ9">
        <f t="shared" si="7"/>
        <v>1537.9794518036797</v>
      </c>
      <c r="AK9">
        <f t="shared" si="22"/>
        <v>116.59149134468052</v>
      </c>
      <c r="AL9">
        <f t="shared" si="8"/>
        <v>-7995.9014050485466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-5981.1226200849014</v>
      </c>
      <c r="AR9">
        <f t="shared" si="9"/>
        <v>-5987.7374483953035</v>
      </c>
      <c r="AS9">
        <f t="shared" si="9"/>
        <v>954.25558730790874</v>
      </c>
      <c r="AT9">
        <f t="shared" si="9"/>
        <v>72.340421660214062</v>
      </c>
      <c r="AU9">
        <f t="shared" si="9"/>
        <v>-4961.1414394271806</v>
      </c>
      <c r="AW9">
        <v>6</v>
      </c>
      <c r="AX9">
        <f>IF(Z9&gt;0, (R9*SUMPRODUCT(K9:$K$98, X9:$X$98)-K9*$AZ$3)/Z9, 0)</f>
        <v>21366.451816854744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500000</v>
      </c>
      <c r="S10">
        <f t="shared" si="1"/>
        <v>19515.962856894901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18223.290267633696</v>
      </c>
      <c r="AC10">
        <f t="shared" si="2"/>
        <v>16066.412466165626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-10559.537993979649</v>
      </c>
      <c r="AI10">
        <f t="shared" si="6"/>
        <v>-10569.82855239584</v>
      </c>
      <c r="AJ10">
        <f t="shared" si="7"/>
        <v>2156.8778014680702</v>
      </c>
      <c r="AK10">
        <f t="shared" si="22"/>
        <v>74.715490097298158</v>
      </c>
      <c r="AL10">
        <f t="shared" si="8"/>
        <v>-8338.2352608304718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-6215.5173373680755</v>
      </c>
      <c r="AR10">
        <f t="shared" si="9"/>
        <v>-6221.5745289122033</v>
      </c>
      <c r="AS10">
        <f t="shared" si="9"/>
        <v>1269.5736666937896</v>
      </c>
      <c r="AT10">
        <f t="shared" si="9"/>
        <v>43.978763496516322</v>
      </c>
      <c r="AU10">
        <f t="shared" si="9"/>
        <v>-4908.0220987218972</v>
      </c>
      <c r="AW10">
        <v>7</v>
      </c>
      <c r="AX10">
        <f>IF(Z10&gt;0, (R10*SUMPRODUCT(K10:$K$98, X10:$X$98)-K10*$AZ$3)/Z10, 0)</f>
        <v>19515.962856894901</v>
      </c>
    </row>
    <row r="11" spans="1:52" x14ac:dyDescent="0.25">
      <c r="A11" t="s">
        <v>33</v>
      </c>
      <c r="C11" s="12">
        <f>AU71</f>
        <v>117326.33096357946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500000</v>
      </c>
      <c r="S11">
        <f t="shared" si="1"/>
        <v>16876.280079841548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16066.412466165626</v>
      </c>
      <c r="AC11">
        <f t="shared" si="2"/>
        <v>13370.540191390535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-11372.008841796147</v>
      </c>
      <c r="AI11">
        <f t="shared" si="6"/>
        <v>-11381.91219440713</v>
      </c>
      <c r="AJ11">
        <f t="shared" si="7"/>
        <v>2695.8722747750908</v>
      </c>
      <c r="AK11">
        <f t="shared" si="22"/>
        <v>38.5593899187975</v>
      </c>
      <c r="AL11">
        <f t="shared" si="8"/>
        <v>-8647.4805297132425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-6360.4627617171345</v>
      </c>
      <c r="AR11">
        <f t="shared" si="9"/>
        <v>-6366.001792364631</v>
      </c>
      <c r="AS11">
        <f t="shared" si="9"/>
        <v>1507.824646691389</v>
      </c>
      <c r="AT11">
        <f t="shared" si="9"/>
        <v>21.566599807031611</v>
      </c>
      <c r="AU11">
        <f t="shared" si="9"/>
        <v>-4836.6105458662105</v>
      </c>
      <c r="AW11">
        <v>8</v>
      </c>
      <c r="AX11">
        <f>IF(Z11&gt;0, (R11*SUMPRODUCT(K11:$K$98, X11:$X$98)-K11*$AZ$3)/Z11, 0)</f>
        <v>16876.280079841548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500000</v>
      </c>
      <c r="S12">
        <f t="shared" si="1"/>
        <v>13617.061490135677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13370.540191390535</v>
      </c>
      <c r="AC12">
        <f t="shared" si="2"/>
        <v>10348.410778245619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-12193.177280039154</v>
      </c>
      <c r="AI12">
        <f t="shared" si="6"/>
        <v>-12202.676769692025</v>
      </c>
      <c r="AJ12">
        <f t="shared" si="7"/>
        <v>3022.1294131449158</v>
      </c>
      <c r="AK12">
        <f t="shared" si="22"/>
        <v>30.752242440198231</v>
      </c>
      <c r="AL12">
        <f t="shared" si="8"/>
        <v>-9149.7951141069116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-6480.8033463866195</v>
      </c>
      <c r="AR12">
        <f t="shared" si="9"/>
        <v>-6485.8524261233733</v>
      </c>
      <c r="AS12">
        <f t="shared" si="9"/>
        <v>1606.2939104466222</v>
      </c>
      <c r="AT12">
        <f t="shared" si="9"/>
        <v>16.345143774920114</v>
      </c>
      <c r="AU12">
        <f t="shared" si="9"/>
        <v>-4863.2133719018311</v>
      </c>
      <c r="AW12">
        <v>9</v>
      </c>
      <c r="AX12">
        <f>IF(Z12&gt;0, (R12*SUMPRODUCT(K12:$K$98, X12:$X$98)-K12*$AZ$3)/Z12, 0)</f>
        <v>13617.061490135677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500000</v>
      </c>
      <c r="S13">
        <f t="shared" si="1"/>
        <v>9667.5909908975209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10348.410778245619</v>
      </c>
      <c r="AC13">
        <f t="shared" si="2"/>
        <v>7022.7255011607704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-12970.097799182357</v>
      </c>
      <c r="AI13">
        <f t="shared" si="6"/>
        <v>-12979.17804149372</v>
      </c>
      <c r="AJ13">
        <f t="shared" si="7"/>
        <v>3325.6852770848491</v>
      </c>
      <c r="AK13">
        <f t="shared" si="22"/>
        <v>20.696821556491241</v>
      </c>
      <c r="AL13">
        <f t="shared" si="8"/>
        <v>-9632.7959428523791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-6552.989412093626</v>
      </c>
      <c r="AR13">
        <f t="shared" si="9"/>
        <v>-6557.57709775698</v>
      </c>
      <c r="AS13">
        <f t="shared" si="9"/>
        <v>1680.2633832157017</v>
      </c>
      <c r="AT13">
        <f t="shared" si="9"/>
        <v>10.456825740529741</v>
      </c>
      <c r="AU13">
        <f t="shared" si="9"/>
        <v>-4866.8568888007485</v>
      </c>
      <c r="AW13">
        <v>10</v>
      </c>
      <c r="AX13">
        <f>IF(Z13&gt;0, (R13*SUMPRODUCT(K13:$K$98, X13:$X$98)-K13*$AZ$3)/Z13, 0)</f>
        <v>9667.5909908975209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500000</v>
      </c>
      <c r="S14">
        <f t="shared" si="1"/>
        <v>10078.347093622386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7022.7255011607704</v>
      </c>
      <c r="AC14">
        <f t="shared" si="2"/>
        <v>6970.6661769141865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-13753.71626884047</v>
      </c>
      <c r="AI14">
        <f t="shared" si="6"/>
        <v>-13762.361865821998</v>
      </c>
      <c r="AJ14">
        <f t="shared" si="7"/>
        <v>52.059324246583856</v>
      </c>
      <c r="AK14">
        <f t="shared" si="22"/>
        <v>491.59078508125396</v>
      </c>
      <c r="AL14">
        <f t="shared" si="8"/>
        <v>-13218.71175649416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-6204.3780626705648</v>
      </c>
      <c r="AR14">
        <f t="shared" si="9"/>
        <v>-6208.2781396535702</v>
      </c>
      <c r="AS14">
        <f t="shared" si="9"/>
        <v>23.484251310659719</v>
      </c>
      <c r="AT14">
        <f t="shared" si="9"/>
        <v>221.75934294057305</v>
      </c>
      <c r="AU14">
        <f t="shared" si="9"/>
        <v>-5963.0345454023363</v>
      </c>
      <c r="AW14">
        <v>11</v>
      </c>
      <c r="AX14">
        <f>IF(Z14&gt;0, (R14*SUMPRODUCT(K14:$K$98, X14:$X$98)-K14*$AZ$3)/Z14, 0)</f>
        <v>10078.347093622386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500000</v>
      </c>
      <c r="S15">
        <f t="shared" si="1"/>
        <v>10022.980334033322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6970.6661769141865</v>
      </c>
      <c r="AC15">
        <f t="shared" si="2"/>
        <v>6570.6899783927583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-14584.393802750381</v>
      </c>
      <c r="AI15">
        <f t="shared" si="6"/>
        <v>-14592.588333917027</v>
      </c>
      <c r="AJ15">
        <f t="shared" si="7"/>
        <v>399.97619852142816</v>
      </c>
      <c r="AK15">
        <f t="shared" si="22"/>
        <v>487.94663238399312</v>
      </c>
      <c r="AL15">
        <f t="shared" si="8"/>
        <v>-13704.665503011605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-5874.1976141474051</v>
      </c>
      <c r="AR15">
        <f t="shared" si="9"/>
        <v>-5877.4981486831002</v>
      </c>
      <c r="AS15">
        <f t="shared" si="9"/>
        <v>161.09954673791356</v>
      </c>
      <c r="AT15">
        <f t="shared" si="9"/>
        <v>196.53164763288112</v>
      </c>
      <c r="AU15">
        <f t="shared" si="9"/>
        <v>-5519.866954312306</v>
      </c>
      <c r="AW15">
        <v>12</v>
      </c>
      <c r="AX15">
        <f>IF(Z15&gt;0, (R15*SUMPRODUCT(K15:$K$98, X15:$X$98)-K15*$AZ$3)/Z15, 0)</f>
        <v>10022.980334033322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500000</v>
      </c>
      <c r="S16">
        <f t="shared" si="1"/>
        <v>9507.6856588228966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6570.6899783927583</v>
      </c>
      <c r="AC16">
        <f t="shared" si="2"/>
        <v>5878.9940286642232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-15332.820044034781</v>
      </c>
      <c r="AI16">
        <f t="shared" si="6"/>
        <v>-15340.54930938866</v>
      </c>
      <c r="AJ16">
        <f t="shared" si="7"/>
        <v>691.6959497285352</v>
      </c>
      <c r="AK16">
        <f t="shared" si="22"/>
        <v>459.9482984874931</v>
      </c>
      <c r="AL16">
        <f t="shared" si="8"/>
        <v>-14188.905061172631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-5513.9672963200492</v>
      </c>
      <c r="AR16">
        <f t="shared" si="9"/>
        <v>-5516.7468839147296</v>
      </c>
      <c r="AS16">
        <f t="shared" si="9"/>
        <v>248.74672988052245</v>
      </c>
      <c r="AT16">
        <f t="shared" si="9"/>
        <v>165.40596371538138</v>
      </c>
      <c r="AU16">
        <f t="shared" si="9"/>
        <v>-5102.5941903188259</v>
      </c>
      <c r="AW16">
        <v>13</v>
      </c>
      <c r="AX16">
        <f>IF(Z16&gt;0, (R16*SUMPRODUCT(K16:$K$98, X16:$X$98)-K16*$AZ$3)/Z16, 0)</f>
        <v>9507.6856588228966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500000</v>
      </c>
      <c r="S17">
        <f t="shared" si="1"/>
        <v>8604.2436024679646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5878.9940286642232</v>
      </c>
      <c r="AC17">
        <f t="shared" si="2"/>
        <v>4992.2603612895982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-15974.36239972518</v>
      </c>
      <c r="AI17">
        <f t="shared" si="6"/>
        <v>-15981.615013365526</v>
      </c>
      <c r="AJ17">
        <f t="shared" si="7"/>
        <v>886.73366737462493</v>
      </c>
      <c r="AK17">
        <f t="shared" si="22"/>
        <v>411.52958200649567</v>
      </c>
      <c r="AL17">
        <f t="shared" si="8"/>
        <v>-14683.351763984407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-5129.1766614898434</v>
      </c>
      <c r="AR17">
        <f t="shared" si="9"/>
        <v>-5131.5053889650326</v>
      </c>
      <c r="AS17">
        <f t="shared" si="9"/>
        <v>284.71957239016132</v>
      </c>
      <c r="AT17">
        <f t="shared" si="9"/>
        <v>132.13722555691501</v>
      </c>
      <c r="AU17">
        <f t="shared" si="9"/>
        <v>-4714.6485910179572</v>
      </c>
      <c r="AW17">
        <v>14</v>
      </c>
      <c r="AX17">
        <f>IF(Z17&gt;0, (R17*SUMPRODUCT(K17:$K$98, X17:$X$98)-K17*$AZ$3)/Z17, 0)</f>
        <v>8604.2436024679646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500000</v>
      </c>
      <c r="S18">
        <f t="shared" si="1"/>
        <v>7380.4582084833728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4992.2603612895982</v>
      </c>
      <c r="AC18">
        <f t="shared" si="2"/>
        <v>3994.5422970724612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-16587.355181708277</v>
      </c>
      <c r="AI18">
        <f t="shared" si="6"/>
        <v>-16594.120585332676</v>
      </c>
      <c r="AJ18">
        <f t="shared" si="7"/>
        <v>997.718064217137</v>
      </c>
      <c r="AK18">
        <f t="shared" si="22"/>
        <v>349.45822529027191</v>
      </c>
      <c r="AL18">
        <f t="shared" si="8"/>
        <v>-15246.944295825266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-4755.3583128638447</v>
      </c>
      <c r="AR18">
        <f t="shared" si="9"/>
        <v>-4757.2978576564137</v>
      </c>
      <c r="AS18">
        <f t="shared" si="9"/>
        <v>286.0315486462481</v>
      </c>
      <c r="AT18">
        <f t="shared" si="9"/>
        <v>100.18469240143187</v>
      </c>
      <c r="AU18">
        <f t="shared" si="9"/>
        <v>-4371.0816166087334</v>
      </c>
      <c r="AW18">
        <v>15</v>
      </c>
      <c r="AX18">
        <f>IF(Z18&gt;0, (R18*SUMPRODUCT(K18:$K$98, X18:$X$98)-K18*$AZ$3)/Z18, 0)</f>
        <v>7380.4582084833728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500000</v>
      </c>
      <c r="S19">
        <f t="shared" si="1"/>
        <v>5838.3190569127019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3994.5422970724612</v>
      </c>
      <c r="AC19">
        <f t="shared" si="2"/>
        <v>2927.9863032020949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-17154.04892762324</v>
      </c>
      <c r="AI19">
        <f t="shared" si="6"/>
        <v>-17160.317825988204</v>
      </c>
      <c r="AJ19">
        <f t="shared" si="7"/>
        <v>1066.5559938703664</v>
      </c>
      <c r="AK19">
        <f t="shared" si="22"/>
        <v>279.61796079507229</v>
      </c>
      <c r="AL19">
        <f t="shared" si="8"/>
        <v>-15814.143871322765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-4390.9119042809079</v>
      </c>
      <c r="AR19">
        <f t="shared" si="9"/>
        <v>-4392.5165505410178</v>
      </c>
      <c r="AS19">
        <f t="shared" si="9"/>
        <v>273.00571601648193</v>
      </c>
      <c r="AT19">
        <f t="shared" si="9"/>
        <v>71.573646425173663</v>
      </c>
      <c r="AU19">
        <f t="shared" si="9"/>
        <v>-4047.9371880993622</v>
      </c>
      <c r="AW19">
        <v>16</v>
      </c>
      <c r="AX19">
        <f>IF(Z19&gt;0, (R19*SUMPRODUCT(K19:$K$98, X19:$X$98)-K19*$AZ$3)/Z19, 0)</f>
        <v>5838.3190569127019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500000</v>
      </c>
      <c r="S20">
        <f t="shared" si="1"/>
        <v>3969.8227363100777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2927.9863032020949</v>
      </c>
      <c r="AC20">
        <f t="shared" si="2"/>
        <v>1830.6478980225038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-17677.891427439179</v>
      </c>
      <c r="AI20">
        <f t="shared" si="6"/>
        <v>-17683.655689534808</v>
      </c>
      <c r="AJ20">
        <f t="shared" si="7"/>
        <v>1097.3384051795911</v>
      </c>
      <c r="AK20">
        <f t="shared" si="22"/>
        <v>204.95904122414666</v>
      </c>
      <c r="AL20">
        <f t="shared" si="8"/>
        <v>-16381.35824313107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-4040.1781817784217</v>
      </c>
      <c r="AR20">
        <f t="shared" si="9"/>
        <v>-4041.4955700002242</v>
      </c>
      <c r="AS20">
        <f t="shared" si="9"/>
        <v>250.79024276349131</v>
      </c>
      <c r="AT20">
        <f t="shared" si="9"/>
        <v>46.84218420001779</v>
      </c>
      <c r="AU20">
        <f t="shared" si="9"/>
        <v>-3743.8631430367154</v>
      </c>
      <c r="AW20">
        <v>17</v>
      </c>
      <c r="AX20">
        <f>IF(Z20&gt;0, (R20*SUMPRODUCT(K20:$K$98, X20:$X$98)-K20*$AZ$3)/Z20, 0)</f>
        <v>3969.8227363100777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500000</v>
      </c>
      <c r="S21">
        <f t="shared" si="1"/>
        <v>1739.8760585453683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1830.6478980225038</v>
      </c>
      <c r="AC21">
        <f t="shared" si="2"/>
        <v>731.16034044168919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-18146.265989816526</v>
      </c>
      <c r="AI21">
        <f t="shared" si="6"/>
        <v>-18151.518952641454</v>
      </c>
      <c r="AJ21">
        <f t="shared" si="7"/>
        <v>1099.4875575808146</v>
      </c>
      <c r="AK21">
        <f t="shared" si="22"/>
        <v>128.14535286157528</v>
      </c>
      <c r="AL21">
        <f t="shared" si="8"/>
        <v>-16923.886042199065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-3702.8771741796004</v>
      </c>
      <c r="AR21">
        <f t="shared" si="9"/>
        <v>-3703.9490793391606</v>
      </c>
      <c r="AS21">
        <f t="shared" si="9"/>
        <v>224.35840974364783</v>
      </c>
      <c r="AT21">
        <f t="shared" si="9"/>
        <v>26.148988577297676</v>
      </c>
      <c r="AU21">
        <f t="shared" si="9"/>
        <v>-3453.4416810182151</v>
      </c>
      <c r="AW21">
        <v>18</v>
      </c>
      <c r="AX21">
        <f>IF(Z21&gt;0, (R21*SUMPRODUCT(K21:$K$98, X21:$X$98)-K21*$AZ$3)/Z21, 0)</f>
        <v>1739.8760585453683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500000</v>
      </c>
      <c r="S22">
        <f t="shared" si="1"/>
        <v>-913.22464660458888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731.16034044168919</v>
      </c>
      <c r="AC22">
        <f t="shared" si="2"/>
        <v>-346.10020499004168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-18523.862991416234</v>
      </c>
      <c r="AI22">
        <f t="shared" si="6"/>
        <v>-18528.600328038126</v>
      </c>
      <c r="AJ22">
        <f t="shared" si="7"/>
        <v>1077.2605454317309</v>
      </c>
      <c r="AK22">
        <f t="shared" si="22"/>
        <v>51.181223830918249</v>
      </c>
      <c r="AL22">
        <f t="shared" si="8"/>
        <v>-17400.158558775478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-3374.9362328000143</v>
      </c>
      <c r="AR22">
        <f t="shared" si="9"/>
        <v>-3375.7993469905914</v>
      </c>
      <c r="AS22">
        <f t="shared" si="9"/>
        <v>196.27038100142468</v>
      </c>
      <c r="AT22">
        <f t="shared" si="9"/>
        <v>9.3249106207520764</v>
      </c>
      <c r="AU22">
        <f t="shared" si="9"/>
        <v>-3170.2040553684146</v>
      </c>
      <c r="AW22">
        <v>19</v>
      </c>
      <c r="AX22">
        <f>IF(Z22&gt;0, (R22*SUMPRODUCT(K22:$K$98, X22:$X$98)-K22*$AZ$3)/Z22, 0)</f>
        <v>-913.22464660458888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500000</v>
      </c>
      <c r="S23">
        <f t="shared" si="1"/>
        <v>-4079.0256574429009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-346.10020499004168</v>
      </c>
      <c r="AC23">
        <f t="shared" si="2"/>
        <v>-1376.7358764080345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-18840.597325041959</v>
      </c>
      <c r="AI23">
        <f t="shared" si="6"/>
        <v>-18844.816273364508</v>
      </c>
      <c r="AJ23">
        <f t="shared" si="7"/>
        <v>1030.6356714179929</v>
      </c>
      <c r="AK23">
        <f t="shared" si="22"/>
        <v>-24.22701434930292</v>
      </c>
      <c r="AL23">
        <f t="shared" si="8"/>
        <v>-17838.407616295819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-3064.8601072295687</v>
      </c>
      <c r="AR23">
        <f t="shared" si="9"/>
        <v>-3065.5464170203445</v>
      </c>
      <c r="AS23">
        <f t="shared" si="9"/>
        <v>167.65679452308623</v>
      </c>
      <c r="AT23">
        <f t="shared" si="9"/>
        <v>-3.9410857583461185</v>
      </c>
      <c r="AU23">
        <f t="shared" si="9"/>
        <v>-2901.8307082556048</v>
      </c>
      <c r="AW23">
        <v>20</v>
      </c>
      <c r="AX23">
        <f>IF(Z23&gt;0, (R23*SUMPRODUCT(K23:$K$98, X23:$X$98)-K23*$AZ$3)/Z23, 0)</f>
        <v>-4079.0256574429009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500000</v>
      </c>
      <c r="S24">
        <f t="shared" si="1"/>
        <v>-7928.7347706363526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-1376.7358764080345</v>
      </c>
      <c r="AC24">
        <f t="shared" si="2"/>
        <v>-2348.4704824036598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-18971.662524432915</v>
      </c>
      <c r="AI24">
        <f t="shared" si="6"/>
        <v>-18975.364991709128</v>
      </c>
      <c r="AJ24">
        <f t="shared" si="7"/>
        <v>971.73460599562532</v>
      </c>
      <c r="AK24">
        <f t="shared" si="22"/>
        <v>-96.371511348562422</v>
      </c>
      <c r="AL24">
        <f t="shared" si="8"/>
        <v>-18100.001897062066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-2755.5186621275075</v>
      </c>
      <c r="AR24">
        <f t="shared" si="9"/>
        <v>-2756.0564229938723</v>
      </c>
      <c r="AS24">
        <f t="shared" si="9"/>
        <v>141.13854481691524</v>
      </c>
      <c r="AT24">
        <f t="shared" si="9"/>
        <v>-13.99737622764478</v>
      </c>
      <c r="AU24">
        <f t="shared" si="9"/>
        <v>-2628.9152544046024</v>
      </c>
      <c r="AW24">
        <v>21</v>
      </c>
      <c r="AX24">
        <f>IF(Z24&gt;0, (R24*SUMPRODUCT(K24:$K$98, X24:$X$98)-K24*$AZ$3)/Z24, 0)</f>
        <v>-7928.7347706363526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500000</v>
      </c>
      <c r="S25">
        <f t="shared" si="1"/>
        <v>-12661.092652529038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-2348.4704824036598</v>
      </c>
      <c r="AC25">
        <f t="shared" si="2"/>
        <v>-3235.1270898580005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-18859.098358748441</v>
      </c>
      <c r="AI25">
        <f t="shared" si="6"/>
        <v>-18862.292323892922</v>
      </c>
      <c r="AJ25">
        <f t="shared" si="7"/>
        <v>886.6566074543407</v>
      </c>
      <c r="AK25">
        <f t="shared" si="22"/>
        <v>-164.3929337682562</v>
      </c>
      <c r="AL25">
        <f t="shared" si="8"/>
        <v>-18140.028650206837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-2445.6869654329225</v>
      </c>
      <c r="AR25">
        <f t="shared" si="9"/>
        <v>-2446.1011654531626</v>
      </c>
      <c r="AS25">
        <f t="shared" si="9"/>
        <v>114.98346667565528</v>
      </c>
      <c r="AT25">
        <f t="shared" si="9"/>
        <v>-21.318816397168614</v>
      </c>
      <c r="AU25">
        <f t="shared" si="9"/>
        <v>-2352.4365151746761</v>
      </c>
      <c r="AW25">
        <v>22</v>
      </c>
      <c r="AX25">
        <f>IF(Z25&gt;0, (R25*SUMPRODUCT(K25:$K$98, X25:$X$98)-K25*$AZ$3)/Z25, 0)</f>
        <v>-12661.092652529038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500000</v>
      </c>
      <c r="S26">
        <f t="shared" si="1"/>
        <v>-18573.236051361582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-3235.1270898580005</v>
      </c>
      <c r="AC26">
        <f t="shared" si="2"/>
        <v>-4012.1872207613083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-18471.106702901267</v>
      </c>
      <c r="AI26">
        <f t="shared" si="6"/>
        <v>-18473.806950726732</v>
      </c>
      <c r="AJ26">
        <f t="shared" si="7"/>
        <v>777.06013090330771</v>
      </c>
      <c r="AK26">
        <f t="shared" si="22"/>
        <v>-226.45889629006007</v>
      </c>
      <c r="AL26">
        <f t="shared" si="8"/>
        <v>-17923.205716113484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-2138.7244672244892</v>
      </c>
      <c r="AR26">
        <f t="shared" si="9"/>
        <v>-2139.0371223449852</v>
      </c>
      <c r="AS26">
        <f t="shared" si="9"/>
        <v>89.973900383918533</v>
      </c>
      <c r="AT26">
        <f t="shared" si="9"/>
        <v>-26.221124164700434</v>
      </c>
      <c r="AU26">
        <f t="shared" si="9"/>
        <v>-2075.2843461257671</v>
      </c>
      <c r="AW26">
        <v>23</v>
      </c>
      <c r="AX26">
        <f>IF(Z26&gt;0, (R26*SUMPRODUCT(K26:$K$98, X26:$X$98)-K26*$AZ$3)/Z26, 0)</f>
        <v>-18573.236051361582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500000</v>
      </c>
      <c r="S27">
        <f t="shared" si="1"/>
        <v>-26117.60504091602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-4012.1872207613083</v>
      </c>
      <c r="AC27">
        <f t="shared" si="2"/>
        <v>-4661.0663000129207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-17697.545219192816</v>
      </c>
      <c r="AI27">
        <f t="shared" si="6"/>
        <v>-17699.776025909545</v>
      </c>
      <c r="AJ27">
        <f t="shared" si="7"/>
        <v>648.87907925161244</v>
      </c>
      <c r="AK27">
        <f t="shared" si="22"/>
        <v>-280.85310545329162</v>
      </c>
      <c r="AL27">
        <f t="shared" si="8"/>
        <v>-17331.750052111223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-1829.603273821351</v>
      </c>
      <c r="AR27">
        <f t="shared" si="9"/>
        <v>-1829.8338985335151</v>
      </c>
      <c r="AS27">
        <f t="shared" si="9"/>
        <v>67.08225762437587</v>
      </c>
      <c r="AT27">
        <f t="shared" si="9"/>
        <v>-29.035086778191722</v>
      </c>
      <c r="AU27">
        <f t="shared" si="9"/>
        <v>-1791.786727687331</v>
      </c>
      <c r="AW27">
        <v>24</v>
      </c>
      <c r="AX27">
        <f>IF(Z27&gt;0, (R27*SUMPRODUCT(K27:$K$98, X27:$X$98)-K27*$AZ$3)/Z27, 0)</f>
        <v>-26117.60504091602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500000</v>
      </c>
      <c r="S28">
        <f t="shared" si="1"/>
        <v>-35933.720583420138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-4661.0663000129207</v>
      </c>
      <c r="AC28">
        <f t="shared" si="2"/>
        <v>-5160.450477429923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-16534.822638105099</v>
      </c>
      <c r="AI28">
        <f t="shared" si="6"/>
        <v>-16536.617766188709</v>
      </c>
      <c r="AJ28">
        <f t="shared" si="7"/>
        <v>499.38417741700232</v>
      </c>
      <c r="AK28">
        <f t="shared" si="22"/>
        <v>-326.27464100090447</v>
      </c>
      <c r="AL28">
        <f t="shared" si="8"/>
        <v>-16363.508229772609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-1526.2490834606731</v>
      </c>
      <c r="AR28">
        <f t="shared" si="9"/>
        <v>-1526.414783005946</v>
      </c>
      <c r="AS28">
        <f t="shared" si="9"/>
        <v>46.095725352443743</v>
      </c>
      <c r="AT28">
        <f t="shared" si="9"/>
        <v>-30.116825724908953</v>
      </c>
      <c r="AU28">
        <f t="shared" si="9"/>
        <v>-1510.4358833784111</v>
      </c>
      <c r="AW28">
        <v>25</v>
      </c>
      <c r="AX28">
        <f>IF(Z28&gt;0, (R28*SUMPRODUCT(K28:$K$98, X28:$X$98)-K28*$AZ$3)/Z28, 0)</f>
        <v>-35933.720583420138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500000</v>
      </c>
      <c r="S29">
        <f t="shared" si="1"/>
        <v>-49010.359143794667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-5160.450477429923</v>
      </c>
      <c r="AC29">
        <f t="shared" si="2"/>
        <v>-5499.0039391010005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-14986.647270474017</v>
      </c>
      <c r="AI29">
        <f t="shared" si="6"/>
        <v>-14988.049781095029</v>
      </c>
      <c r="AJ29">
        <f t="shared" si="7"/>
        <v>338.55346167107746</v>
      </c>
      <c r="AK29">
        <f t="shared" si="22"/>
        <v>-361.23153342009465</v>
      </c>
      <c r="AL29">
        <f t="shared" si="8"/>
        <v>-15010.727852844046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-1235.1290559699532</v>
      </c>
      <c r="AR29">
        <f t="shared" si="9"/>
        <v>-1235.2446443058934</v>
      </c>
      <c r="AS29">
        <f t="shared" si="9"/>
        <v>27.901985678477345</v>
      </c>
      <c r="AT29">
        <f t="shared" si="9"/>
        <v>-29.771005803196442</v>
      </c>
      <c r="AU29">
        <f t="shared" si="9"/>
        <v>-1237.1136644306125</v>
      </c>
      <c r="AW29">
        <v>26</v>
      </c>
      <c r="AX29">
        <f>IF(Z29&gt;0, (R29*SUMPRODUCT(K29:$K$98, X29:$X$98)-K29*$AZ$3)/Z29, 0)</f>
        <v>-49010.359143794667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500000</v>
      </c>
      <c r="S30">
        <f t="shared" si="1"/>
        <v>-66927.489151218484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-5499.0039391010005</v>
      </c>
      <c r="AC30">
        <f t="shared" si="2"/>
        <v>-5673.6904756159574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-13152.573665851818</v>
      </c>
      <c r="AI30">
        <f t="shared" si="6"/>
        <v>-13153.633337024974</v>
      </c>
      <c r="AJ30">
        <f t="shared" si="7"/>
        <v>174.68653651495697</v>
      </c>
      <c r="AK30">
        <f t="shared" si="22"/>
        <v>-384.93027573707008</v>
      </c>
      <c r="AL30">
        <f t="shared" si="8"/>
        <v>-13363.877076247087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-967.83332726913738</v>
      </c>
      <c r="AR30">
        <f t="shared" si="9"/>
        <v>-967.91130326861719</v>
      </c>
      <c r="AS30">
        <f t="shared" si="9"/>
        <v>12.854324648516837</v>
      </c>
      <c r="AT30">
        <f t="shared" si="9"/>
        <v>-28.325129286330228</v>
      </c>
      <c r="AU30">
        <f t="shared" si="9"/>
        <v>-983.38210790643063</v>
      </c>
      <c r="AW30">
        <v>27</v>
      </c>
      <c r="AX30">
        <f>IF(Z30&gt;0, (R30*SUMPRODUCT(K30:$K$98, X30:$X$98)-K30*$AZ$3)/Z30, 0)</f>
        <v>-66927.489151218484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500000</v>
      </c>
      <c r="S31">
        <f t="shared" si="1"/>
        <v>-92451.202956314519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-5673.6904756159574</v>
      </c>
      <c r="AC31">
        <f t="shared" si="2"/>
        <v>-5694.700124800278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-11164.568362208604</v>
      </c>
      <c r="AI31">
        <f t="shared" si="6"/>
        <v>-11165.338322460972</v>
      </c>
      <c r="AJ31">
        <f t="shared" si="7"/>
        <v>21.009649184320551</v>
      </c>
      <c r="AK31">
        <f t="shared" si="22"/>
        <v>-397.15833329311704</v>
      </c>
      <c r="AL31">
        <f t="shared" si="8"/>
        <v>-11541.487006569767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-733.52301474805586</v>
      </c>
      <c r="AR31">
        <f t="shared" si="9"/>
        <v>-733.57360188651307</v>
      </c>
      <c r="AS31">
        <f t="shared" si="9"/>
        <v>1.3803544130418302</v>
      </c>
      <c r="AT31">
        <f t="shared" si="9"/>
        <v>-26.093689296184287</v>
      </c>
      <c r="AU31">
        <f t="shared" si="9"/>
        <v>-758.28693676965543</v>
      </c>
      <c r="AW31">
        <v>28</v>
      </c>
      <c r="AX31">
        <f>IF(Z31&gt;0, (R31*SUMPRODUCT(K31:$K$98, X31:$X$98)-K31*$AZ$3)/Z31, 0)</f>
        <v>-92451.202956314519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500000</v>
      </c>
      <c r="S32">
        <f t="shared" si="1"/>
        <v>-130585.45227057391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-5694.700124800278</v>
      </c>
      <c r="AC32">
        <f t="shared" si="2"/>
        <v>-5582.8448555440309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-9114.213106090272</v>
      </c>
      <c r="AI32">
        <f t="shared" si="6"/>
        <v>-9114.7475114124645</v>
      </c>
      <c r="AJ32">
        <f t="shared" si="7"/>
        <v>-111.85526925624708</v>
      </c>
      <c r="AK32">
        <f t="shared" si="22"/>
        <v>-398.6290087360195</v>
      </c>
      <c r="AL32">
        <f t="shared" si="8"/>
        <v>-9625.2317894047319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-534.65417638164354</v>
      </c>
      <c r="AR32">
        <f t="shared" si="9"/>
        <v>-534.68552544426302</v>
      </c>
      <c r="AS32">
        <f t="shared" si="9"/>
        <v>-6.5616072569318993</v>
      </c>
      <c r="AT32">
        <f t="shared" si="9"/>
        <v>-23.384209022408228</v>
      </c>
      <c r="AU32">
        <f t="shared" si="9"/>
        <v>-564.63134172360321</v>
      </c>
      <c r="AW32">
        <v>29</v>
      </c>
      <c r="AX32">
        <f>IF(Z32&gt;0, (R32*SUMPRODUCT(K32:$K$98, X32:$X$98)-K32*$AZ$3)/Z32, 0)</f>
        <v>-130585.45227057391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500000</v>
      </c>
      <c r="S33">
        <f t="shared" si="1"/>
        <v>-190813.1579034724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-5582.8448555440309</v>
      </c>
      <c r="AC33">
        <f t="shared" si="2"/>
        <v>-5362.6969926361198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-7110.2306405698992</v>
      </c>
      <c r="AI33">
        <f t="shared" si="6"/>
        <v>-7110.5819460728553</v>
      </c>
      <c r="AJ33">
        <f t="shared" si="7"/>
        <v>-220.14786290791108</v>
      </c>
      <c r="AK33">
        <f t="shared" si="22"/>
        <v>-390.79913988808221</v>
      </c>
      <c r="AL33">
        <f t="shared" si="8"/>
        <v>-7721.5289488688486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-372.40838476746711</v>
      </c>
      <c r="AR33">
        <f t="shared" si="9"/>
        <v>-372.42678488998484</v>
      </c>
      <c r="AS33">
        <f t="shared" si="9"/>
        <v>-11.530555642984556</v>
      </c>
      <c r="AT33">
        <f t="shared" si="9"/>
        <v>-20.46865760216339</v>
      </c>
      <c r="AU33">
        <f t="shared" si="9"/>
        <v>-404.42599813513277</v>
      </c>
      <c r="AW33">
        <v>30</v>
      </c>
      <c r="AX33">
        <f>IF(Z33&gt;0, (R33*SUMPRODUCT(K33:$K$98, X33:$X$98)-K33*$AZ$3)/Z33, 0)</f>
        <v>-190813.1579034724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500000</v>
      </c>
      <c r="S34">
        <f t="shared" si="1"/>
        <v>-291521.43130808597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-5362.6969926361198</v>
      </c>
      <c r="AC34">
        <f t="shared" si="2"/>
        <v>-5061.1749851807699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-5231.0754282327098</v>
      </c>
      <c r="AI34">
        <f t="shared" si="6"/>
        <v>-5231.2924437949305</v>
      </c>
      <c r="AJ34">
        <f t="shared" si="7"/>
        <v>-301.52200745534992</v>
      </c>
      <c r="AK34">
        <f t="shared" si="22"/>
        <v>-375.38878948452844</v>
      </c>
      <c r="AL34">
        <f t="shared" si="8"/>
        <v>-5908.2032407348088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-244.62944027207519</v>
      </c>
      <c r="AR34">
        <f t="shared" si="9"/>
        <v>-244.63958893007958</v>
      </c>
      <c r="AS34">
        <f t="shared" si="9"/>
        <v>-14.100572802949342</v>
      </c>
      <c r="AT34">
        <f t="shared" si="9"/>
        <v>-17.554927417102206</v>
      </c>
      <c r="AU34">
        <f t="shared" ref="AU34:AU69" si="23">AL34*$K34</f>
        <v>-276.2950891501311</v>
      </c>
      <c r="AW34">
        <v>31</v>
      </c>
      <c r="AX34">
        <f>IF(Z34&gt;0, (R34*SUMPRODUCT(K34:$K$98, X34:$X$98)-K34*$AZ$3)/Z34, 0)</f>
        <v>-291521.43130808597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500000</v>
      </c>
      <c r="S35">
        <f t="shared" si="1"/>
        <v>-470138.78400554712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-5061.1749851807699</v>
      </c>
      <c r="AC35">
        <f t="shared" si="2"/>
        <v>-4704.0808609681872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-3590.9521937995078</v>
      </c>
      <c r="AI35">
        <f t="shared" ref="AI35:AI66" si="25">SUM(AE35:AH35)</f>
        <v>-3591.0772654012612</v>
      </c>
      <c r="AJ35">
        <f t="shared" si="7"/>
        <v>-357.09412421258276</v>
      </c>
      <c r="AK35">
        <f t="shared" si="22"/>
        <v>-354.28224896265391</v>
      </c>
      <c r="AL35">
        <f t="shared" ref="AL35:AL69" si="26">SUM(AI35:AK35)</f>
        <v>-4302.4536385764977</v>
      </c>
      <c r="AN35">
        <f t="shared" ref="AN35:AT69" si="27">AE35*$K35</f>
        <v>0</v>
      </c>
      <c r="AO35">
        <f t="shared" si="27"/>
        <v>0</v>
      </c>
      <c r="AP35">
        <f t="shared" si="27"/>
        <v>-5.2222592573897232E-3</v>
      </c>
      <c r="AQ35">
        <f t="shared" si="27"/>
        <v>-149.93718057473646</v>
      </c>
      <c r="AR35">
        <f t="shared" si="27"/>
        <v>-149.94240283399384</v>
      </c>
      <c r="AS35">
        <f t="shared" si="27"/>
        <v>-14.910164016299005</v>
      </c>
      <c r="AT35">
        <f t="shared" si="27"/>
        <v>-14.792756536514062</v>
      </c>
      <c r="AU35">
        <f t="shared" si="23"/>
        <v>-179.64532338680689</v>
      </c>
      <c r="AW35">
        <v>32</v>
      </c>
      <c r="AX35">
        <f>IF(Z35&gt;0, (R35*SUMPRODUCT(K35:$K$98, X35:$X$98)-K35*$AZ$3)/Z35, 0)</f>
        <v>-470138.78400554712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500000</v>
      </c>
      <c r="S36">
        <f t="shared" si="1"/>
        <v>-758257.74390924256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-4704.0808609681872</v>
      </c>
      <c r="AC36">
        <f t="shared" si="2"/>
        <v>-4316.7648589673354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-2106.3331064283266</v>
      </c>
      <c r="AI36">
        <f t="shared" si="25"/>
        <v>-2106.4042689864018</v>
      </c>
      <c r="AJ36">
        <f t="shared" si="7"/>
        <v>-387.31600200085177</v>
      </c>
      <c r="AK36">
        <f t="shared" si="22"/>
        <v>-329.28566026777315</v>
      </c>
      <c r="AL36">
        <f t="shared" si="26"/>
        <v>-2823.0059312550266</v>
      </c>
      <c r="AN36">
        <f t="shared" si="27"/>
        <v>0</v>
      </c>
      <c r="AO36">
        <f t="shared" si="27"/>
        <v>0</v>
      </c>
      <c r="AP36">
        <f t="shared" si="27"/>
        <v>-2.6529755361715478E-3</v>
      </c>
      <c r="AQ36">
        <f t="shared" si="27"/>
        <v>-78.52514515370332</v>
      </c>
      <c r="AR36">
        <f t="shared" si="27"/>
        <v>-78.527798129239486</v>
      </c>
      <c r="AS36">
        <f t="shared" si="27"/>
        <v>-14.43933306875735</v>
      </c>
      <c r="AT36">
        <f t="shared" si="27"/>
        <v>-12.275933085154582</v>
      </c>
      <c r="AU36">
        <f t="shared" si="23"/>
        <v>-105.2430642831514</v>
      </c>
      <c r="AW36">
        <v>33</v>
      </c>
      <c r="AX36">
        <f>IF(Z36&gt;0, (R36*SUMPRODUCT(K36:$K$98, X36:$X$98)-K36*$AZ$3)/Z36, 0)</f>
        <v>-758257.74390924256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500000</v>
      </c>
      <c r="S37">
        <f t="shared" si="1"/>
        <v>-1225934.9700412969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-4316.7648589673354</v>
      </c>
      <c r="AC37">
        <f t="shared" si="2"/>
        <v>-3915.5996625356934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-1221.0522401296371</v>
      </c>
      <c r="AI37">
        <f t="shared" si="25"/>
        <v>-1221.0921647561286</v>
      </c>
      <c r="AJ37">
        <f t="shared" si="7"/>
        <v>-401.16519643164202</v>
      </c>
      <c r="AK37">
        <f t="shared" si="22"/>
        <v>-302.17354012771352</v>
      </c>
      <c r="AL37">
        <f t="shared" si="26"/>
        <v>-1924.4309013154841</v>
      </c>
      <c r="AN37">
        <f t="shared" si="27"/>
        <v>0</v>
      </c>
      <c r="AO37">
        <f t="shared" si="27"/>
        <v>0</v>
      </c>
      <c r="AP37">
        <f t="shared" si="27"/>
        <v>-1.3289374285780204E-3</v>
      </c>
      <c r="AQ37">
        <f t="shared" si="27"/>
        <v>-40.644137885801776</v>
      </c>
      <c r="AR37">
        <f t="shared" si="27"/>
        <v>-40.645466823230358</v>
      </c>
      <c r="AS37">
        <f t="shared" si="27"/>
        <v>-13.353248143602224</v>
      </c>
      <c r="AT37">
        <f t="shared" si="27"/>
        <v>-10.058196223519257</v>
      </c>
      <c r="AU37">
        <f t="shared" si="23"/>
        <v>-64.05691119035184</v>
      </c>
      <c r="AW37">
        <v>34</v>
      </c>
      <c r="AX37">
        <f>IF(Z37&gt;0, (R37*SUMPRODUCT(K37:$K$98, X37:$X$98)-K37*$AZ$3)/Z37, 0)</f>
        <v>-1225934.9700412969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500000</v>
      </c>
      <c r="S38">
        <f t="shared" si="1"/>
        <v>-1999992.812861613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-3915.5996625356934</v>
      </c>
      <c r="AC38">
        <f t="shared" si="2"/>
        <v>-3527.9488525774364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-699.02482642328414</v>
      </c>
      <c r="AI38">
        <f t="shared" si="25"/>
        <v>-699.04687618285004</v>
      </c>
      <c r="AJ38">
        <f t="shared" si="7"/>
        <v>-387.65080995825701</v>
      </c>
      <c r="AK38">
        <f t="shared" si="22"/>
        <v>-274.09197637749855</v>
      </c>
      <c r="AL38">
        <f t="shared" si="26"/>
        <v>-1360.7896625186058</v>
      </c>
      <c r="AN38">
        <f t="shared" si="27"/>
        <v>0</v>
      </c>
      <c r="AO38">
        <f t="shared" si="27"/>
        <v>0</v>
      </c>
      <c r="AP38">
        <f t="shared" si="27"/>
        <v>-6.5531409150199537E-4</v>
      </c>
      <c r="AQ38">
        <f t="shared" si="27"/>
        <v>-20.774866850357334</v>
      </c>
      <c r="AR38">
        <f t="shared" si="27"/>
        <v>-20.775522164448837</v>
      </c>
      <c r="AS38">
        <f t="shared" si="27"/>
        <v>-11.520898338508154</v>
      </c>
      <c r="AT38">
        <f t="shared" si="27"/>
        <v>-8.1459543334527691</v>
      </c>
      <c r="AU38">
        <f t="shared" si="23"/>
        <v>-40.442374836409769</v>
      </c>
      <c r="AW38">
        <v>35</v>
      </c>
      <c r="AX38">
        <f>IF(Z38&gt;0, (R38*SUMPRODUCT(K38:$K$98, X38:$X$98)-K38*$AZ$3)/Z38, 0)</f>
        <v>-1999992.812861613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500000</v>
      </c>
      <c r="S39">
        <f t="shared" si="1"/>
        <v>-3308063.8105038581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-3527.9488525774364</v>
      </c>
      <c r="AC39">
        <f t="shared" si="2"/>
        <v>-3166.3175159955981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-394.59483798768099</v>
      </c>
      <c r="AI39">
        <f t="shared" si="25"/>
        <v>-394.60680237870156</v>
      </c>
      <c r="AJ39">
        <f t="shared" si="7"/>
        <v>-361.63133658183824</v>
      </c>
      <c r="AK39">
        <f t="shared" si="22"/>
        <v>-246.95641968042057</v>
      </c>
      <c r="AL39">
        <f t="shared" si="26"/>
        <v>-1003.1945586409604</v>
      </c>
      <c r="AN39">
        <f t="shared" si="27"/>
        <v>0</v>
      </c>
      <c r="AO39">
        <f t="shared" si="27"/>
        <v>0</v>
      </c>
      <c r="AP39">
        <f t="shared" si="27"/>
        <v>-3.1748135428263675E-4</v>
      </c>
      <c r="AQ39">
        <f t="shared" si="27"/>
        <v>-10.470779778229359</v>
      </c>
      <c r="AR39">
        <f t="shared" si="27"/>
        <v>-10.47109725958364</v>
      </c>
      <c r="AS39">
        <f t="shared" si="27"/>
        <v>-9.5960760803804046</v>
      </c>
      <c r="AT39">
        <f t="shared" si="27"/>
        <v>-6.5531173658546402</v>
      </c>
      <c r="AU39">
        <f t="shared" si="23"/>
        <v>-26.620290705818686</v>
      </c>
      <c r="AW39">
        <v>36</v>
      </c>
      <c r="AX39">
        <f>IF(Z39&gt;0, (R39*SUMPRODUCT(K39:$K$98, X39:$X$98)-K39*$AZ$3)/Z39, 0)</f>
        <v>-3308063.8105038581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500000</v>
      </c>
      <c r="S40">
        <f t="shared" si="1"/>
        <v>-5557770.6704713907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-3166.3175159955981</v>
      </c>
      <c r="AC40">
        <f t="shared" si="2"/>
        <v>-2835.3541855665098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-218.70971345500132</v>
      </c>
      <c r="AI40">
        <f t="shared" si="25"/>
        <v>-218.71609045927534</v>
      </c>
      <c r="AJ40">
        <f t="shared" si="7"/>
        <v>-330.96333042908827</v>
      </c>
      <c r="AK40">
        <f t="shared" si="22"/>
        <v>-221.64222611969188</v>
      </c>
      <c r="AL40">
        <f t="shared" si="26"/>
        <v>-771.32164700805561</v>
      </c>
      <c r="AN40">
        <f t="shared" si="27"/>
        <v>0</v>
      </c>
      <c r="AO40">
        <f t="shared" si="27"/>
        <v>0</v>
      </c>
      <c r="AP40">
        <f t="shared" si="27"/>
        <v>-1.5108672638419505E-4</v>
      </c>
      <c r="AQ40">
        <f t="shared" si="27"/>
        <v>-5.1817645424825676</v>
      </c>
      <c r="AR40">
        <f t="shared" si="27"/>
        <v>-5.1819156292089517</v>
      </c>
      <c r="AS40">
        <f t="shared" si="27"/>
        <v>-7.8413254875039682</v>
      </c>
      <c r="AT40">
        <f t="shared" si="27"/>
        <v>-5.2512428930607236</v>
      </c>
      <c r="AU40">
        <f t="shared" si="23"/>
        <v>-18.274484009773648</v>
      </c>
      <c r="AW40">
        <v>37</v>
      </c>
      <c r="AX40">
        <f>IF(Z40&gt;0, (R40*SUMPRODUCT(K40:$K$98, X40:$X$98)-K40*$AZ$3)/Z40, 0)</f>
        <v>-5557770.6704713907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500000</v>
      </c>
      <c r="S41">
        <f t="shared" si="1"/>
        <v>-9510478.619234873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-2835.3541855665098</v>
      </c>
      <c r="AC41">
        <f t="shared" si="2"/>
        <v>-2535.6840659953159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-119.2193557639622</v>
      </c>
      <c r="AI41">
        <f t="shared" si="25"/>
        <v>-119.22268851429938</v>
      </c>
      <c r="AJ41">
        <f t="shared" si="7"/>
        <v>-299.67011957119394</v>
      </c>
      <c r="AK41">
        <f t="shared" si="22"/>
        <v>-198.4747929896557</v>
      </c>
      <c r="AL41">
        <f t="shared" si="26"/>
        <v>-617.36760107514897</v>
      </c>
      <c r="AN41">
        <f t="shared" si="27"/>
        <v>0</v>
      </c>
      <c r="AO41">
        <f t="shared" si="27"/>
        <v>0</v>
      </c>
      <c r="AP41">
        <f t="shared" si="27"/>
        <v>-7.0500851388260191E-5</v>
      </c>
      <c r="AQ41">
        <f t="shared" si="27"/>
        <v>-2.5219609130536313</v>
      </c>
      <c r="AR41">
        <f t="shared" si="27"/>
        <v>-2.5220314139050197</v>
      </c>
      <c r="AS41">
        <f t="shared" si="27"/>
        <v>-6.3392082898430688</v>
      </c>
      <c r="AT41">
        <f t="shared" si="27"/>
        <v>-4.1985268829780766</v>
      </c>
      <c r="AU41">
        <f t="shared" si="23"/>
        <v>-13.059766586726164</v>
      </c>
      <c r="AW41">
        <v>38</v>
      </c>
      <c r="AX41">
        <f>IF(Z41&gt;0, (R41*SUMPRODUCT(K41:$K$98, X41:$X$98)-K41*$AZ$3)/Z41, 0)</f>
        <v>-9510478.619234873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500000</v>
      </c>
      <c r="S42">
        <f t="shared" si="1"/>
        <v>-16607970.48307731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-2535.6840659953159</v>
      </c>
      <c r="AC42">
        <f t="shared" si="2"/>
        <v>-2266.0168446640159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-63.756150105523595</v>
      </c>
      <c r="AI42">
        <f t="shared" si="25"/>
        <v>-63.757855624604758</v>
      </c>
      <c r="AJ42">
        <f t="shared" si="7"/>
        <v>-269.66722133129997</v>
      </c>
      <c r="AK42">
        <f t="shared" si="22"/>
        <v>-177.49788461967213</v>
      </c>
      <c r="AL42">
        <f t="shared" si="26"/>
        <v>-510.92296157557689</v>
      </c>
      <c r="AN42">
        <f t="shared" si="27"/>
        <v>0</v>
      </c>
      <c r="AO42">
        <f t="shared" si="27"/>
        <v>0</v>
      </c>
      <c r="AP42">
        <f t="shared" si="27"/>
        <v>-3.2212923453463683E-5</v>
      </c>
      <c r="AQ42">
        <f t="shared" si="27"/>
        <v>-1.2041917359463663</v>
      </c>
      <c r="AR42">
        <f t="shared" si="27"/>
        <v>-1.2042239488698199</v>
      </c>
      <c r="AS42">
        <f t="shared" si="27"/>
        <v>-5.0933288607499785</v>
      </c>
      <c r="AT42">
        <f t="shared" si="27"/>
        <v>-3.3524841988295191</v>
      </c>
      <c r="AU42">
        <f t="shared" si="23"/>
        <v>-9.6500370084493188</v>
      </c>
      <c r="AW42">
        <v>39</v>
      </c>
      <c r="AX42">
        <f>IF(Z42&gt;0, (R42*SUMPRODUCT(K42:$K$98, X42:$X$98)-K42*$AZ$3)/Z42, 0)</f>
        <v>-16607970.48307731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500000</v>
      </c>
      <c r="S43">
        <f t="shared" si="1"/>
        <v>-29641063.645623855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-2266.0168446640159</v>
      </c>
      <c r="AC43">
        <f t="shared" si="2"/>
        <v>-2024.1949808246461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-33.393441845158847</v>
      </c>
      <c r="AI43">
        <f t="shared" si="25"/>
        <v>-33.394295473003069</v>
      </c>
      <c r="AJ43">
        <f t="shared" si="7"/>
        <v>-241.82186383936983</v>
      </c>
      <c r="AK43">
        <f t="shared" si="22"/>
        <v>-158.62117912648114</v>
      </c>
      <c r="AL43">
        <f t="shared" si="26"/>
        <v>-433.83733843885403</v>
      </c>
      <c r="AN43">
        <f t="shared" si="27"/>
        <v>0</v>
      </c>
      <c r="AO43">
        <f t="shared" si="27"/>
        <v>0</v>
      </c>
      <c r="AP43">
        <f t="shared" si="27"/>
        <v>-1.4395412300931181E-5</v>
      </c>
      <c r="AQ43">
        <f t="shared" si="27"/>
        <v>-0.56314044435307564</v>
      </c>
      <c r="AR43">
        <f t="shared" si="27"/>
        <v>-0.5631548397653765</v>
      </c>
      <c r="AS43">
        <f t="shared" si="27"/>
        <v>-4.0780364147020105</v>
      </c>
      <c r="AT43">
        <f t="shared" si="27"/>
        <v>-2.6749564094437681</v>
      </c>
      <c r="AU43">
        <f t="shared" si="23"/>
        <v>-7.3161476639111553</v>
      </c>
      <c r="AW43">
        <v>40</v>
      </c>
      <c r="AX43">
        <f>IF(Z43&gt;0, (R43*SUMPRODUCT(K43:$K$98, X43:$X$98)-K43*$AZ$3)/Z43, 0)</f>
        <v>-29641063.645623855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500000</v>
      </c>
      <c r="S44">
        <f t="shared" si="1"/>
        <v>-54195343.136424966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-2024.1949808246461</v>
      </c>
      <c r="AC44">
        <f t="shared" si="2"/>
        <v>-1807.7705716481814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-17.125379341327214</v>
      </c>
      <c r="AI44">
        <f t="shared" si="25"/>
        <v>-17.125796298409462</v>
      </c>
      <c r="AJ44">
        <f t="shared" si="7"/>
        <v>-216.42440917646468</v>
      </c>
      <c r="AK44">
        <f t="shared" si="22"/>
        <v>-141.69364865772525</v>
      </c>
      <c r="AL44">
        <f t="shared" si="26"/>
        <v>-375.24385413259938</v>
      </c>
      <c r="AN44">
        <f t="shared" si="27"/>
        <v>0</v>
      </c>
      <c r="AO44">
        <f t="shared" si="27"/>
        <v>0</v>
      </c>
      <c r="AP44">
        <f t="shared" si="27"/>
        <v>-6.2781092312697768E-6</v>
      </c>
      <c r="AQ44">
        <f t="shared" si="27"/>
        <v>-0.2578562799607042</v>
      </c>
      <c r="AR44">
        <f t="shared" si="27"/>
        <v>-0.25786255806993547</v>
      </c>
      <c r="AS44">
        <f t="shared" si="27"/>
        <v>-3.2586952925628738</v>
      </c>
      <c r="AT44">
        <f t="shared" si="27"/>
        <v>-2.1334766610844884</v>
      </c>
      <c r="AU44">
        <f t="shared" si="23"/>
        <v>-5.6500345117172976</v>
      </c>
      <c r="AW44">
        <v>41</v>
      </c>
      <c r="AX44">
        <f>IF(Z44&gt;0, (R44*SUMPRODUCT(K44:$K$98, X44:$X$98)-K44*$AZ$3)/Z44, 0)</f>
        <v>-54195343.136424966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500000</v>
      </c>
      <c r="S45">
        <f t="shared" si="1"/>
        <v>-101658463.46999933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-1807.7705716481814</v>
      </c>
      <c r="AC45">
        <f t="shared" si="2"/>
        <v>-1614.2895443381262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-8.5717309128296506</v>
      </c>
      <c r="AI45">
        <f t="shared" si="25"/>
        <v>-8.5719294070682555</v>
      </c>
      <c r="AJ45">
        <f t="shared" si="7"/>
        <v>-193.4810273100552</v>
      </c>
      <c r="AK45">
        <f t="shared" si="22"/>
        <v>-126.54394001537271</v>
      </c>
      <c r="AL45">
        <f t="shared" si="26"/>
        <v>-328.59689673249619</v>
      </c>
      <c r="AN45">
        <f t="shared" si="27"/>
        <v>0</v>
      </c>
      <c r="AO45">
        <f t="shared" si="27"/>
        <v>0</v>
      </c>
      <c r="AP45">
        <f t="shared" si="27"/>
        <v>-2.6685011582273768E-6</v>
      </c>
      <c r="AQ45">
        <f t="shared" si="27"/>
        <v>-0.11523595863365772</v>
      </c>
      <c r="AR45">
        <f t="shared" si="27"/>
        <v>-0.11523862713481595</v>
      </c>
      <c r="AS45">
        <f t="shared" si="27"/>
        <v>-2.6011049444083518</v>
      </c>
      <c r="AT45">
        <f t="shared" si="27"/>
        <v>-1.7012214201831135</v>
      </c>
      <c r="AU45">
        <f t="shared" si="23"/>
        <v>-4.417564991726282</v>
      </c>
      <c r="AW45">
        <v>42</v>
      </c>
      <c r="AX45">
        <f>IF(Z45&gt;0, (R45*SUMPRODUCT(K45:$K$98, X45:$X$98)-K45*$AZ$3)/Z45, 0)</f>
        <v>-101658463.46999933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500000</v>
      </c>
      <c r="S46">
        <f t="shared" si="1"/>
        <v>-196085588.38314331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-1614.2895443381262</v>
      </c>
      <c r="AC46">
        <f t="shared" si="2"/>
        <v>-1441.4236342342458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-4.1848757398380823</v>
      </c>
      <c r="AI46">
        <f t="shared" si="25"/>
        <v>-4.1849676272408054</v>
      </c>
      <c r="AJ46">
        <f t="shared" si="7"/>
        <v>-172.86591010388042</v>
      </c>
      <c r="AK46">
        <f t="shared" si="22"/>
        <v>-113.00026810366884</v>
      </c>
      <c r="AL46">
        <f t="shared" si="26"/>
        <v>-290.05114583479008</v>
      </c>
      <c r="AN46">
        <f t="shared" si="27"/>
        <v>0</v>
      </c>
      <c r="AO46">
        <f t="shared" si="27"/>
        <v>0</v>
      </c>
      <c r="AP46">
        <f t="shared" si="27"/>
        <v>-1.1029541098127158E-6</v>
      </c>
      <c r="AQ46">
        <f t="shared" si="27"/>
        <v>-5.02324122733879E-2</v>
      </c>
      <c r="AR46">
        <f t="shared" si="27"/>
        <v>-5.0233515227497715E-2</v>
      </c>
      <c r="AS46">
        <f t="shared" si="27"/>
        <v>-2.0749652329434531</v>
      </c>
      <c r="AT46">
        <f t="shared" si="27"/>
        <v>-1.3563786375665434</v>
      </c>
      <c r="AU46">
        <f t="shared" si="23"/>
        <v>-3.4815773857374945</v>
      </c>
      <c r="AW46">
        <v>43</v>
      </c>
      <c r="AX46">
        <f>IF(Z46&gt;0, (R46*SUMPRODUCT(K46:$K$98, X46:$X$98)-K46*$AZ$3)/Z46, 0)</f>
        <v>-196085588.38314331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500000</v>
      </c>
      <c r="S47">
        <f t="shared" si="1"/>
        <v>-389919924.64788592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-1441.4236342342458</v>
      </c>
      <c r="AC47">
        <f t="shared" si="2"/>
        <v>-1287.0264148049887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-1.9883684258304577</v>
      </c>
      <c r="AI47">
        <f t="shared" si="25"/>
        <v>-1.9884096851485076</v>
      </c>
      <c r="AJ47">
        <f t="shared" si="7"/>
        <v>-154.39721942925712</v>
      </c>
      <c r="AK47">
        <f t="shared" si="22"/>
        <v>-100.89965439639721</v>
      </c>
      <c r="AL47">
        <f t="shared" si="26"/>
        <v>-257.28528351080286</v>
      </c>
      <c r="AN47">
        <f t="shared" si="27"/>
        <v>0</v>
      </c>
      <c r="AO47">
        <f t="shared" si="27"/>
        <v>0</v>
      </c>
      <c r="AP47">
        <f t="shared" si="27"/>
        <v>-4.4218651094722065E-7</v>
      </c>
      <c r="AQ47">
        <f t="shared" si="27"/>
        <v>-2.130984558763219E-2</v>
      </c>
      <c r="AR47">
        <f t="shared" si="27"/>
        <v>-2.1310287774143136E-2</v>
      </c>
      <c r="AS47">
        <f t="shared" si="27"/>
        <v>-1.6547139164227396</v>
      </c>
      <c r="AT47">
        <f t="shared" si="27"/>
        <v>-1.0813670279111622</v>
      </c>
      <c r="AU47">
        <f t="shared" si="23"/>
        <v>-2.7573912321080449</v>
      </c>
      <c r="AW47">
        <v>44</v>
      </c>
      <c r="AX47">
        <f>IF(Z47&gt;0, (R47*SUMPRODUCT(K47:$K$98, X47:$X$98)-K47*$AZ$3)/Z47, 0)</f>
        <v>-389919924.64788592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500000</v>
      </c>
      <c r="S48">
        <f t="shared" si="1"/>
        <v>-800594528.99202538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-1287.0264148049887</v>
      </c>
      <c r="AC48">
        <f t="shared" si="2"/>
        <v>-1149.1482140777814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-0.91618471611816077</v>
      </c>
      <c r="AI48">
        <f t="shared" si="25"/>
        <v>-0.91620265822512725</v>
      </c>
      <c r="AJ48">
        <f t="shared" si="7"/>
        <v>-137.87820072720729</v>
      </c>
      <c r="AK48">
        <f t="shared" si="22"/>
        <v>-90.091849036349217</v>
      </c>
      <c r="AL48">
        <f t="shared" si="26"/>
        <v>-228.88625242178165</v>
      </c>
      <c r="AN48">
        <f t="shared" si="27"/>
        <v>0</v>
      </c>
      <c r="AO48">
        <f t="shared" si="27"/>
        <v>0</v>
      </c>
      <c r="AP48">
        <f t="shared" si="27"/>
        <v>-1.7168757380873222E-7</v>
      </c>
      <c r="AQ48">
        <f t="shared" si="27"/>
        <v>-8.7669486847131561E-3</v>
      </c>
      <c r="AR48">
        <f t="shared" si="27"/>
        <v>-8.7671203722869649E-3</v>
      </c>
      <c r="AS48">
        <f t="shared" si="27"/>
        <v>-1.3193530619431448</v>
      </c>
      <c r="AT48">
        <f t="shared" si="27"/>
        <v>-0.86208665514425931</v>
      </c>
      <c r="AU48">
        <f t="shared" si="23"/>
        <v>-2.1902068374596912</v>
      </c>
      <c r="AW48">
        <v>45</v>
      </c>
      <c r="AX48">
        <f>IF(Z48&gt;0, (R48*SUMPRODUCT(K48:$K$98, X48:$X$98)-K48*$AZ$3)/Z48, 0)</f>
        <v>-800594528.99202538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500000</v>
      </c>
      <c r="S49">
        <f t="shared" si="1"/>
        <v>-1701690218.0117176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-1149.1482140777814</v>
      </c>
      <c r="AC49">
        <f t="shared" si="2"/>
        <v>-1026.0324180150421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-0.4090329350640145</v>
      </c>
      <c r="AI49">
        <f t="shared" si="25"/>
        <v>-0.40904047192653475</v>
      </c>
      <c r="AJ49">
        <f t="shared" si="7"/>
        <v>-123.11579606273926</v>
      </c>
      <c r="AK49">
        <f t="shared" si="22"/>
        <v>-80.440374985444706</v>
      </c>
      <c r="AL49">
        <f t="shared" si="26"/>
        <v>-203.9652115201105</v>
      </c>
      <c r="AN49">
        <f t="shared" si="27"/>
        <v>0</v>
      </c>
      <c r="AO49">
        <f t="shared" si="27"/>
        <v>0</v>
      </c>
      <c r="AP49">
        <f t="shared" si="27"/>
        <v>-6.4392901223392245E-8</v>
      </c>
      <c r="AQ49">
        <f t="shared" si="27"/>
        <v>-3.494666025015913E-3</v>
      </c>
      <c r="AR49">
        <f t="shared" si="27"/>
        <v>-3.4947304179171364E-3</v>
      </c>
      <c r="AS49">
        <f t="shared" si="27"/>
        <v>-1.0518678393853738</v>
      </c>
      <c r="AT49">
        <f t="shared" si="27"/>
        <v>-0.68726066143592779</v>
      </c>
      <c r="AU49">
        <f t="shared" si="23"/>
        <v>-1.7426232312392185</v>
      </c>
      <c r="AW49">
        <v>46</v>
      </c>
      <c r="AX49">
        <f>IF(Z49&gt;0, (R49*SUMPRODUCT(K49:$K$98, X49:$X$98)-K49*$AZ$3)/Z49, 0)</f>
        <v>-1701690218.0117176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500000</v>
      </c>
      <c r="S50">
        <f t="shared" si="1"/>
        <v>-3749964278.9502602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-1026.0324180150421</v>
      </c>
      <c r="AC50">
        <f t="shared" si="2"/>
        <v>-916.10326713515292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-0.17631148997959389</v>
      </c>
      <c r="AI50">
        <f t="shared" si="25"/>
        <v>-0.17631454368623944</v>
      </c>
      <c r="AJ50">
        <f t="shared" si="7"/>
        <v>-109.92915087988922</v>
      </c>
      <c r="AK50">
        <f t="shared" si="22"/>
        <v>-71.822269261052952</v>
      </c>
      <c r="AL50">
        <f t="shared" si="26"/>
        <v>-181.92773468462843</v>
      </c>
      <c r="AN50">
        <f t="shared" si="27"/>
        <v>0</v>
      </c>
      <c r="AO50">
        <f t="shared" si="27"/>
        <v>0</v>
      </c>
      <c r="AP50">
        <f t="shared" si="27"/>
        <v>-2.3294676884995075E-8</v>
      </c>
      <c r="AQ50">
        <f t="shared" si="27"/>
        <v>-1.3449619321415653E-3</v>
      </c>
      <c r="AR50">
        <f t="shared" si="27"/>
        <v>-1.3449852268184505E-3</v>
      </c>
      <c r="AS50">
        <f t="shared" si="27"/>
        <v>-0.83857565484364927</v>
      </c>
      <c r="AT50">
        <f t="shared" si="27"/>
        <v>-0.5478838506062067</v>
      </c>
      <c r="AU50">
        <f t="shared" si="23"/>
        <v>-1.3878044906766747</v>
      </c>
      <c r="AW50">
        <v>47</v>
      </c>
      <c r="AX50">
        <f>IF(Z50&gt;0, (R50*SUMPRODUCT(K50:$K$98, X50:$X$98)-K50*$AZ$3)/Z50, 0)</f>
        <v>-3749964278.9502602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500000</v>
      </c>
      <c r="S51">
        <f t="shared" si="1"/>
        <v>-8573724675.2879353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-916.10326713515292</v>
      </c>
      <c r="AC51">
        <f t="shared" si="2"/>
        <v>-817.95046428823275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-7.3225784165717303E-2</v>
      </c>
      <c r="AI51">
        <f t="shared" si="25"/>
        <v>-7.3226976690692253E-2</v>
      </c>
      <c r="AJ51">
        <f t="shared" si="7"/>
        <v>-98.152802846920167</v>
      </c>
      <c r="AK51">
        <f t="shared" si="22"/>
        <v>-64.127228699460716</v>
      </c>
      <c r="AL51">
        <f t="shared" si="26"/>
        <v>-162.35325852307159</v>
      </c>
      <c r="AN51">
        <f t="shared" si="27"/>
        <v>0</v>
      </c>
      <c r="AO51">
        <f t="shared" si="27"/>
        <v>0</v>
      </c>
      <c r="AP51">
        <f t="shared" si="27"/>
        <v>-8.1222964630556704E-9</v>
      </c>
      <c r="AQ51">
        <f t="shared" si="27"/>
        <v>-4.9874135991152758E-4</v>
      </c>
      <c r="AR51">
        <f t="shared" si="27"/>
        <v>-4.9874948220799071E-4</v>
      </c>
      <c r="AS51">
        <f t="shared" si="27"/>
        <v>-0.66851946931992945</v>
      </c>
      <c r="AT51">
        <f t="shared" si="27"/>
        <v>-0.43677103104209936</v>
      </c>
      <c r="AU51">
        <f t="shared" si="23"/>
        <v>-1.105789249844237</v>
      </c>
      <c r="AW51">
        <v>48</v>
      </c>
      <c r="AX51">
        <f>IF(Z51&gt;0, (R51*SUMPRODUCT(K51:$K$98, X51:$X$98)-K51*$AZ$3)/Z51, 0)</f>
        <v>-8573724675.2879353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500000</v>
      </c>
      <c r="S52">
        <f t="shared" si="1"/>
        <v>-20385670670.076679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-817.95046428823275</v>
      </c>
      <c r="AC52">
        <f t="shared" si="2"/>
        <v>-730.31333105740327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-2.9311570454782533E-2</v>
      </c>
      <c r="AI52">
        <f t="shared" si="25"/>
        <v>-2.9312018265246362E-2</v>
      </c>
      <c r="AJ52">
        <f t="shared" si="7"/>
        <v>-87.637133230829477</v>
      </c>
      <c r="AK52">
        <f t="shared" si="22"/>
        <v>-57.256532500176299</v>
      </c>
      <c r="AL52">
        <f t="shared" si="26"/>
        <v>-144.92297774927101</v>
      </c>
      <c r="AN52">
        <f t="shared" si="27"/>
        <v>0</v>
      </c>
      <c r="AO52">
        <f t="shared" si="27"/>
        <v>0</v>
      </c>
      <c r="AP52">
        <f t="shared" si="27"/>
        <v>-2.7232503533045425E-9</v>
      </c>
      <c r="AQ52">
        <f t="shared" si="27"/>
        <v>-1.7825118224014378E-4</v>
      </c>
      <c r="AR52">
        <f t="shared" si="27"/>
        <v>-1.7825390549049708E-4</v>
      </c>
      <c r="AS52">
        <f t="shared" si="27"/>
        <v>-0.5329438977222567</v>
      </c>
      <c r="AT52">
        <f t="shared" si="27"/>
        <v>-0.34819166802652163</v>
      </c>
      <c r="AU52">
        <f t="shared" si="23"/>
        <v>-0.8813138196542688</v>
      </c>
      <c r="AW52">
        <v>49</v>
      </c>
      <c r="AX52">
        <f>IF(Z52&gt;0, (R52*SUMPRODUCT(K52:$K$98, X52:$X$98)-K52*$AZ$3)/Z52, 0)</f>
        <v>-20385670670.076679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500000</v>
      </c>
      <c r="S53">
        <f t="shared" si="1"/>
        <v>-50524732258.893379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-730.31333105740327</v>
      </c>
      <c r="AC53">
        <f t="shared" si="2"/>
        <v>-652.06562361913075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-1.1280359394309004E-2</v>
      </c>
      <c r="AI53">
        <f t="shared" si="25"/>
        <v>-1.1280520717683337E-2</v>
      </c>
      <c r="AJ53">
        <f t="shared" si="7"/>
        <v>-78.247707438272528</v>
      </c>
      <c r="AK53">
        <f t="shared" si="22"/>
        <v>-51.121933174018231</v>
      </c>
      <c r="AL53">
        <f t="shared" si="26"/>
        <v>-129.38092113300843</v>
      </c>
      <c r="AN53">
        <f t="shared" si="27"/>
        <v>0</v>
      </c>
      <c r="AO53">
        <f t="shared" si="27"/>
        <v>0</v>
      </c>
      <c r="AP53">
        <f t="shared" si="27"/>
        <v>-8.7593646442137408E-10</v>
      </c>
      <c r="AQ53">
        <f t="shared" si="27"/>
        <v>-6.1248893200698497E-5</v>
      </c>
      <c r="AR53">
        <f t="shared" si="27"/>
        <v>-6.1249769137162931E-5</v>
      </c>
      <c r="AS53">
        <f t="shared" si="27"/>
        <v>-0.42486106236155369</v>
      </c>
      <c r="AT53">
        <f t="shared" si="27"/>
        <v>-0.27757642427318185</v>
      </c>
      <c r="AU53">
        <f t="shared" si="23"/>
        <v>-0.70249873640387261</v>
      </c>
      <c r="AW53">
        <v>50</v>
      </c>
      <c r="AX53">
        <f>IF(Z53&gt;0, (R53*SUMPRODUCT(K53:$K$98, X53:$X$98)-K53*$AZ$3)/Z53, 0)</f>
        <v>-50524732258.893379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500000</v>
      </c>
      <c r="S54">
        <f t="shared" si="1"/>
        <v>-130825886803.40237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-652.06562361913075</v>
      </c>
      <c r="AC54">
        <f t="shared" si="2"/>
        <v>-582.20150121672521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-4.1633050893966654E-3</v>
      </c>
      <c r="AI54">
        <f t="shared" si="25"/>
        <v>-4.1633607169100197E-3</v>
      </c>
      <c r="AJ54">
        <f t="shared" si="7"/>
        <v>-69.864122402405542</v>
      </c>
      <c r="AK54">
        <f t="shared" si="22"/>
        <v>-45.644593653339157</v>
      </c>
      <c r="AL54">
        <f t="shared" si="26"/>
        <v>-115.51287941646162</v>
      </c>
      <c r="AN54">
        <f t="shared" si="27"/>
        <v>0</v>
      </c>
      <c r="AO54">
        <f t="shared" si="27"/>
        <v>0</v>
      </c>
      <c r="AP54">
        <f t="shared" si="27"/>
        <v>-2.6967887798101251E-10</v>
      </c>
      <c r="AQ54">
        <f t="shared" si="27"/>
        <v>-2.0183455587086655E-5</v>
      </c>
      <c r="AR54">
        <f t="shared" si="27"/>
        <v>-2.0183725265964638E-5</v>
      </c>
      <c r="AS54">
        <f t="shared" si="27"/>
        <v>-0.33869711235697259</v>
      </c>
      <c r="AT54">
        <f t="shared" si="27"/>
        <v>-0.2212822767034581</v>
      </c>
      <c r="AU54">
        <f t="shared" si="23"/>
        <v>-0.55999957278569668</v>
      </c>
      <c r="AW54">
        <v>51</v>
      </c>
      <c r="AX54">
        <f>IF(Z54&gt;0, (R54*SUMPRODUCT(K54:$K$98, X54:$X$98)-K54*$AZ$3)/Z54, 0)</f>
        <v>-130825886803.40237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500000</v>
      </c>
      <c r="S55">
        <f t="shared" si="1"/>
        <v>-354692688717.79761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-582.20150121672521</v>
      </c>
      <c r="AC55">
        <f t="shared" si="2"/>
        <v>-519.82278599723509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-1.4700704181528569E-3</v>
      </c>
      <c r="AI55">
        <f t="shared" si="25"/>
        <v>-1.4700887376306235E-3</v>
      </c>
      <c r="AJ55">
        <f t="shared" si="7"/>
        <v>-62.378715219490118</v>
      </c>
      <c r="AK55">
        <f t="shared" si="22"/>
        <v>-40.754105085170771</v>
      </c>
      <c r="AL55">
        <f t="shared" si="26"/>
        <v>-103.13429039339852</v>
      </c>
      <c r="AN55">
        <f t="shared" si="27"/>
        <v>0</v>
      </c>
      <c r="AO55">
        <f t="shared" si="27"/>
        <v>0</v>
      </c>
      <c r="AP55">
        <f t="shared" si="27"/>
        <v>-7.9296195729863687E-11</v>
      </c>
      <c r="AQ55">
        <f t="shared" si="27"/>
        <v>-6.3632267851341077E-6</v>
      </c>
      <c r="AR55">
        <f t="shared" si="27"/>
        <v>-6.3633060813298364E-6</v>
      </c>
      <c r="AS55">
        <f t="shared" si="27"/>
        <v>-0.2700074136623023</v>
      </c>
      <c r="AT55">
        <f t="shared" si="27"/>
        <v>-0.1764048918200625</v>
      </c>
      <c r="AU55">
        <f t="shared" si="23"/>
        <v>-0.4464186687884461</v>
      </c>
      <c r="AW55">
        <v>52</v>
      </c>
      <c r="AX55">
        <f>IF(Z55&gt;0, (R55*SUMPRODUCT(K55:$K$98, X55:$X$98)-K55*$AZ$3)/Z55, 0)</f>
        <v>-354692688717.79761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500000</v>
      </c>
      <c r="S56">
        <f t="shared" si="1"/>
        <v>-1009383506280.2307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-519.82278599723509</v>
      </c>
      <c r="AC56">
        <f t="shared" si="2"/>
        <v>-464.12749289354639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-4.9554490143165848E-4</v>
      </c>
      <c r="AI56">
        <f t="shared" si="25"/>
        <v>-4.9555064909211164E-4</v>
      </c>
      <c r="AJ56">
        <f t="shared" si="7"/>
        <v>-55.695293103688698</v>
      </c>
      <c r="AK56">
        <f t="shared" si="22"/>
        <v>-36.387595019806461</v>
      </c>
      <c r="AL56">
        <f t="shared" si="26"/>
        <v>-92.083383674144244</v>
      </c>
      <c r="AN56">
        <f t="shared" si="27"/>
        <v>0</v>
      </c>
      <c r="AO56">
        <f t="shared" si="27"/>
        <v>0</v>
      </c>
      <c r="AP56">
        <f t="shared" si="27"/>
        <v>-2.2213262284253557E-11</v>
      </c>
      <c r="AQ56">
        <f t="shared" si="27"/>
        <v>-1.915156429078609E-6</v>
      </c>
      <c r="AR56">
        <f t="shared" si="27"/>
        <v>-1.9151786423408932E-6</v>
      </c>
      <c r="AS56">
        <f t="shared" si="27"/>
        <v>-0.21524830211911147</v>
      </c>
      <c r="AT56">
        <f t="shared" si="27"/>
        <v>-0.14062890434259048</v>
      </c>
      <c r="AU56">
        <f t="shared" si="23"/>
        <v>-0.35587912164034424</v>
      </c>
      <c r="AW56">
        <v>53</v>
      </c>
      <c r="AX56">
        <f>IF(Z56&gt;0, (R56*SUMPRODUCT(K56:$K$98, X56:$X$98)-K56*$AZ$3)/Z56, 0)</f>
        <v>-1009383506280.2307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500000</v>
      </c>
      <c r="S57">
        <f t="shared" si="1"/>
        <v>-3023701662219.2856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-464.12749289354639</v>
      </c>
      <c r="AC57">
        <f t="shared" si="2"/>
        <v>-414.39954885609956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-1.590821495537789E-4</v>
      </c>
      <c r="AI57">
        <f t="shared" si="25"/>
        <v>-1.5908386268388873E-4</v>
      </c>
      <c r="AJ57">
        <f t="shared" si="7"/>
        <v>-49.727944037446832</v>
      </c>
      <c r="AK57">
        <f t="shared" si="22"/>
        <v>-32.488924502548251</v>
      </c>
      <c r="AL57">
        <f t="shared" si="26"/>
        <v>-82.217027623857774</v>
      </c>
      <c r="AN57">
        <f t="shared" si="27"/>
        <v>0</v>
      </c>
      <c r="AO57">
        <f t="shared" si="27"/>
        <v>0</v>
      </c>
      <c r="AP57">
        <f t="shared" si="27"/>
        <v>-5.9114438149241746E-12</v>
      </c>
      <c r="AQ57">
        <f t="shared" si="27"/>
        <v>-5.4893973531056938E-7</v>
      </c>
      <c r="AR57">
        <f t="shared" si="27"/>
        <v>-5.4894564675438431E-7</v>
      </c>
      <c r="AS57">
        <f t="shared" si="27"/>
        <v>-0.17159464159884702</v>
      </c>
      <c r="AT57">
        <f t="shared" si="27"/>
        <v>-0.11210850285201129</v>
      </c>
      <c r="AU57">
        <f t="shared" si="23"/>
        <v>-0.28370369339650509</v>
      </c>
      <c r="AW57">
        <v>54</v>
      </c>
      <c r="AX57">
        <f>IF(Z57&gt;0, (R57*SUMPRODUCT(K57:$K$98, X57:$X$98)-K57*$AZ$3)/Z57, 0)</f>
        <v>-3023701662219.2856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500000</v>
      </c>
      <c r="S58">
        <f t="shared" si="1"/>
        <v>-9561783709994.918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-414.39954885609956</v>
      </c>
      <c r="AC58">
        <f t="shared" si="2"/>
        <v>-369.99959766164363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-4.8492118886339564E-5</v>
      </c>
      <c r="AI58">
        <f t="shared" si="25"/>
        <v>-4.8492602582176142E-5</v>
      </c>
      <c r="AJ58">
        <f t="shared" si="7"/>
        <v>-44.399951194455923</v>
      </c>
      <c r="AK58">
        <f t="shared" si="22"/>
        <v>-29.007968419926971</v>
      </c>
      <c r="AL58">
        <f t="shared" si="26"/>
        <v>-73.407968106985479</v>
      </c>
      <c r="AN58">
        <f t="shared" si="27"/>
        <v>0</v>
      </c>
      <c r="AO58">
        <f t="shared" si="27"/>
        <v>0</v>
      </c>
      <c r="AP58">
        <f t="shared" si="27"/>
        <v>-1.4902445576409619E-12</v>
      </c>
      <c r="AQ58">
        <f t="shared" si="27"/>
        <v>-1.4940198115060912E-7</v>
      </c>
      <c r="AR58">
        <f t="shared" si="27"/>
        <v>-1.4940347139516675E-7</v>
      </c>
      <c r="AS58">
        <f t="shared" si="27"/>
        <v>-0.13679420128021538</v>
      </c>
      <c r="AT58">
        <f t="shared" si="27"/>
        <v>-8.937221244651071E-2</v>
      </c>
      <c r="AU58">
        <f t="shared" si="23"/>
        <v>-0.22616656313019751</v>
      </c>
      <c r="AW58">
        <v>55</v>
      </c>
      <c r="AX58">
        <f>IF(Z58&gt;0, (R58*SUMPRODUCT(K58:$K$98, X58:$X$98)-K58*$AZ$3)/Z58, 0)</f>
        <v>-9561783709994.918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500000</v>
      </c>
      <c r="S59">
        <f t="shared" si="1"/>
        <v>-32010285064049.496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-369.99959766164363</v>
      </c>
      <c r="AC59">
        <f t="shared" si="2"/>
        <v>-330.35678375444229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-1.3994188902274835E-5</v>
      </c>
      <c r="AI59">
        <f t="shared" si="25"/>
        <v>-1.3994317906430488E-5</v>
      </c>
      <c r="AJ59">
        <f t="shared" si="7"/>
        <v>-39.642813907201344</v>
      </c>
      <c r="AK59">
        <f t="shared" si="22"/>
        <v>-25.899971836315057</v>
      </c>
      <c r="AL59">
        <f t="shared" si="26"/>
        <v>-65.542799737834301</v>
      </c>
      <c r="AN59">
        <f t="shared" si="27"/>
        <v>0</v>
      </c>
      <c r="AO59">
        <f t="shared" si="27"/>
        <v>0</v>
      </c>
      <c r="AP59">
        <f t="shared" si="27"/>
        <v>-3.5487129650422782E-13</v>
      </c>
      <c r="AQ59">
        <f t="shared" si="27"/>
        <v>-3.8495937856422035E-8</v>
      </c>
      <c r="AR59">
        <f t="shared" si="27"/>
        <v>-3.8496292727718533E-8</v>
      </c>
      <c r="AS59">
        <f t="shared" si="27"/>
        <v>-0.10905150068234765</v>
      </c>
      <c r="AT59">
        <f t="shared" si="27"/>
        <v>-7.1246980675799668E-2</v>
      </c>
      <c r="AU59">
        <f t="shared" si="23"/>
        <v>-0.18029851985444004</v>
      </c>
      <c r="AW59">
        <v>56</v>
      </c>
      <c r="AX59">
        <f>IF(Z59&gt;0, (R59*SUMPRODUCT(K59:$K$98, X59:$X$98)-K59*$AZ$3)/Z59, 0)</f>
        <v>-32010285064049.496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500000</v>
      </c>
      <c r="S60">
        <f t="shared" si="1"/>
        <v>-114991277798641.42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-330.35678375444229</v>
      </c>
      <c r="AC60">
        <f t="shared" si="2"/>
        <v>-294.96141409954242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-3.8260263586254148E-6</v>
      </c>
      <c r="AI60">
        <f t="shared" si="25"/>
        <v>-3.8260584220805467E-6</v>
      </c>
      <c r="AJ60">
        <f t="shared" si="7"/>
        <v>-35.395369654899866</v>
      </c>
      <c r="AK60">
        <f t="shared" si="22"/>
        <v>-23.124974862810962</v>
      </c>
      <c r="AL60">
        <f t="shared" si="26"/>
        <v>-58.520348343769257</v>
      </c>
      <c r="AN60">
        <f t="shared" si="27"/>
        <v>0</v>
      </c>
      <c r="AO60">
        <f t="shared" si="27"/>
        <v>0</v>
      </c>
      <c r="AP60">
        <f t="shared" si="27"/>
        <v>-7.8751615149689132E-14</v>
      </c>
      <c r="AQ60">
        <f t="shared" si="27"/>
        <v>-9.3971705204119185E-9</v>
      </c>
      <c r="AR60">
        <f t="shared" si="27"/>
        <v>-9.3972492720270692E-9</v>
      </c>
      <c r="AS60">
        <f t="shared" si="27"/>
        <v>-8.6935188914800746E-2</v>
      </c>
      <c r="AT60">
        <f t="shared" si="27"/>
        <v>-5.6797656810745827E-2</v>
      </c>
      <c r="AU60">
        <f t="shared" si="23"/>
        <v>-0.14373285512279585</v>
      </c>
      <c r="AW60">
        <v>57</v>
      </c>
      <c r="AX60">
        <f>IF(Z60&gt;0, (R60*SUMPRODUCT(K60:$K$98, X60:$X$98)-K60*$AZ$3)/Z60, 0)</f>
        <v>-114991277798641.42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500000</v>
      </c>
      <c r="S61">
        <f t="shared" si="1"/>
        <v>-445454725024791.19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-294.96141409954242</v>
      </c>
      <c r="AC61">
        <f t="shared" si="2"/>
        <v>-263.35840545412191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-9.741065689139598E-7</v>
      </c>
      <c r="AI61">
        <f t="shared" si="25"/>
        <v>-9.7411395907031733E-7</v>
      </c>
      <c r="AJ61">
        <f t="shared" si="7"/>
        <v>-31.603008645420516</v>
      </c>
      <c r="AK61">
        <f t="shared" si="22"/>
        <v>-20.647298986967972</v>
      </c>
      <c r="AL61">
        <f t="shared" si="26"/>
        <v>-52.250308606502443</v>
      </c>
      <c r="AN61">
        <f t="shared" si="27"/>
        <v>0</v>
      </c>
      <c r="AO61">
        <f t="shared" si="27"/>
        <v>0</v>
      </c>
      <c r="AP61">
        <f t="shared" si="27"/>
        <v>-1.6206332851183263E-14</v>
      </c>
      <c r="AQ61">
        <f t="shared" si="27"/>
        <v>-2.136178793030964E-9</v>
      </c>
      <c r="AR61">
        <f t="shared" si="27"/>
        <v>-2.1361949993638152E-9</v>
      </c>
      <c r="AS61">
        <f t="shared" si="27"/>
        <v>-6.9304200401387989E-2</v>
      </c>
      <c r="AT61">
        <f t="shared" si="27"/>
        <v>-4.5278744273848009E-2</v>
      </c>
      <c r="AU61">
        <f t="shared" si="23"/>
        <v>-0.11458294681143098</v>
      </c>
      <c r="AW61">
        <v>58</v>
      </c>
      <c r="AX61">
        <f>IF(Z61&gt;0, (R61*SUMPRODUCT(K61:$K$98, X61:$X$98)-K61*$AZ$3)/Z61, 0)</f>
        <v>-445454725024791.19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500000</v>
      </c>
      <c r="S62">
        <f t="shared" si="1"/>
        <v>-1871255153970103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-263.35840545412191</v>
      </c>
      <c r="AC62">
        <f t="shared" si="2"/>
        <v>-235.14143344302803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-2.2982032247769165E-7</v>
      </c>
      <c r="AI62">
        <f t="shared" si="25"/>
        <v>-2.2982189322442375E-7</v>
      </c>
      <c r="AJ62">
        <f t="shared" si="7"/>
        <v>-28.216972011093873</v>
      </c>
      <c r="AK62">
        <f t="shared" si="22"/>
        <v>-18.435088381788535</v>
      </c>
      <c r="AL62">
        <f t="shared" si="26"/>
        <v>-46.652060622704298</v>
      </c>
      <c r="AN62">
        <f t="shared" si="27"/>
        <v>0</v>
      </c>
      <c r="AO62">
        <f t="shared" si="27"/>
        <v>0</v>
      </c>
      <c r="AP62">
        <f t="shared" si="27"/>
        <v>-3.0755250553149044E-15</v>
      </c>
      <c r="AQ62">
        <f t="shared" si="27"/>
        <v>-4.4998862359709774E-10</v>
      </c>
      <c r="AR62">
        <f t="shared" si="27"/>
        <v>-4.4999169912215301E-10</v>
      </c>
      <c r="AS62">
        <f t="shared" si="27"/>
        <v>-5.5248884260801059E-2</v>
      </c>
      <c r="AT62">
        <f t="shared" si="27"/>
        <v>-3.60959377194204E-2</v>
      </c>
      <c r="AU62">
        <f t="shared" si="23"/>
        <v>-9.1344822430213149E-2</v>
      </c>
      <c r="AW62">
        <v>59</v>
      </c>
      <c r="AX62">
        <f>IF(Z62&gt;0, (R62*SUMPRODUCT(K62:$K$98, X62:$X$98)-K62*$AZ$3)/Z62, 0)</f>
        <v>-1871255153970103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500000</v>
      </c>
      <c r="S63">
        <f t="shared" si="1"/>
        <v>-8579030323578102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-235.14143344302803</v>
      </c>
      <c r="AC63">
        <f t="shared" si="2"/>
        <v>-209.94770843166543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-4.9965472774279483E-8</v>
      </c>
      <c r="AI63">
        <f t="shared" si="25"/>
        <v>-4.9965778676724911E-8</v>
      </c>
      <c r="AJ63">
        <f t="shared" si="7"/>
        <v>-25.193725011362602</v>
      </c>
      <c r="AK63">
        <f t="shared" si="22"/>
        <v>-16.459900341011963</v>
      </c>
      <c r="AL63">
        <f t="shared" si="26"/>
        <v>-41.653625402340339</v>
      </c>
      <c r="AN63">
        <f t="shared" si="27"/>
        <v>0</v>
      </c>
      <c r="AO63">
        <f t="shared" si="27"/>
        <v>0</v>
      </c>
      <c r="AP63">
        <f t="shared" si="27"/>
        <v>-5.3478353876063447E-16</v>
      </c>
      <c r="AQ63">
        <f t="shared" si="27"/>
        <v>-8.7350437191065875E-11</v>
      </c>
      <c r="AR63">
        <f t="shared" si="27"/>
        <v>-8.7350971974604631E-11</v>
      </c>
      <c r="AS63">
        <f t="shared" si="27"/>
        <v>-4.4044072276783315E-2</v>
      </c>
      <c r="AT63">
        <f t="shared" si="27"/>
        <v>-2.8775460554611002E-2</v>
      </c>
      <c r="AU63">
        <f t="shared" si="23"/>
        <v>-7.2819532918745281E-2</v>
      </c>
      <c r="AW63">
        <v>60</v>
      </c>
      <c r="AX63">
        <f>IF(Z63&gt;0, (R63*SUMPRODUCT(K63:$K$98, X63:$X$98)-K63*$AZ$3)/Z63, 0)</f>
        <v>-8579030323578102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500000</v>
      </c>
      <c r="S64">
        <f t="shared" si="1"/>
        <v>-4.3246955184466728E+16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-209.94770843166543</v>
      </c>
      <c r="AC64">
        <f t="shared" si="2"/>
        <v>-187.45331109977732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-9.9464939625972275E-9</v>
      </c>
      <c r="AI64">
        <f t="shared" si="25"/>
        <v>-9.9465481436691372E-9</v>
      </c>
      <c r="AJ64">
        <f t="shared" si="7"/>
        <v>-22.494397331888109</v>
      </c>
      <c r="AK64">
        <f t="shared" si="22"/>
        <v>-14.696339590216581</v>
      </c>
      <c r="AL64">
        <f t="shared" si="26"/>
        <v>-37.190736932051237</v>
      </c>
      <c r="AN64">
        <f t="shared" si="27"/>
        <v>0</v>
      </c>
      <c r="AO64">
        <f t="shared" si="27"/>
        <v>0</v>
      </c>
      <c r="AP64">
        <f t="shared" si="27"/>
        <v>-8.4571620447814559E-17</v>
      </c>
      <c r="AQ64">
        <f t="shared" si="27"/>
        <v>-1.5525553159695562E-11</v>
      </c>
      <c r="AR64">
        <f t="shared" si="27"/>
        <v>-1.5525637731316007E-11</v>
      </c>
      <c r="AS64">
        <f t="shared" si="27"/>
        <v>-3.5111664761956971E-2</v>
      </c>
      <c r="AT64">
        <f t="shared" si="27"/>
        <v>-2.293962097788944E-2</v>
      </c>
      <c r="AU64">
        <f t="shared" si="23"/>
        <v>-5.8051285755372044E-2</v>
      </c>
      <c r="AW64">
        <v>61</v>
      </c>
      <c r="AX64">
        <f>IF(Z64&gt;0, (R64*SUMPRODUCT(K64:$K$98, X64:$X$98)-K64*$AZ$3)/Z64, 0)</f>
        <v>-4.3246955184466728E+16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500000</v>
      </c>
      <c r="S65">
        <f t="shared" si="1"/>
        <v>-2.4197247887762093E+17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-187.45331109977732</v>
      </c>
      <c r="AC65">
        <f t="shared" si="2"/>
        <v>-167.36902776767184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-1.7997273407256947E-9</v>
      </c>
      <c r="AI65">
        <f t="shared" si="25"/>
        <v>-1.7997359868033677E-9</v>
      </c>
      <c r="AJ65">
        <f t="shared" si="7"/>
        <v>-20.084283332105485</v>
      </c>
      <c r="AK65">
        <f t="shared" si="22"/>
        <v>-13.121731776984413</v>
      </c>
      <c r="AL65">
        <f t="shared" si="26"/>
        <v>-33.206015110889638</v>
      </c>
      <c r="AN65">
        <f t="shared" si="27"/>
        <v>0</v>
      </c>
      <c r="AO65">
        <f t="shared" si="27"/>
        <v>0</v>
      </c>
      <c r="AP65">
        <f t="shared" si="27"/>
        <v>-1.2049753683420942E-17</v>
      </c>
      <c r="AQ65">
        <f t="shared" si="27"/>
        <v>-2.5082207184966055E-12</v>
      </c>
      <c r="AR65">
        <f t="shared" si="27"/>
        <v>-2.5082327682502891E-12</v>
      </c>
      <c r="AS65">
        <f t="shared" si="27"/>
        <v>-2.799080417894315E-2</v>
      </c>
      <c r="AT65">
        <f t="shared" si="27"/>
        <v>-1.8287325396921829E-2</v>
      </c>
      <c r="AU65">
        <f t="shared" si="23"/>
        <v>-4.6278129578373219E-2</v>
      </c>
      <c r="AW65">
        <v>62</v>
      </c>
      <c r="AX65">
        <f>IF(Z65&gt;0, (R65*SUMPRODUCT(K65:$K$98, X65:$X$98)-K65*$AZ$3)/Z65, 0)</f>
        <v>-2.4197247887762093E+17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500000</v>
      </c>
      <c r="S66">
        <f t="shared" si="1"/>
        <v>-1.5210633349908116E+18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-167.36902776767184</v>
      </c>
      <c r="AC66">
        <f t="shared" si="2"/>
        <v>-149.43663193542346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-2.9326225323304279E-10</v>
      </c>
      <c r="AI66">
        <f t="shared" si="25"/>
        <v>-2.9326348129360819E-10</v>
      </c>
      <c r="AJ66">
        <f t="shared" si="7"/>
        <v>-17.932395832248375</v>
      </c>
      <c r="AK66">
        <f t="shared" si="22"/>
        <v>-11.71583194373703</v>
      </c>
      <c r="AL66">
        <f t="shared" si="26"/>
        <v>-29.648227776278667</v>
      </c>
      <c r="AN66">
        <f t="shared" si="27"/>
        <v>0</v>
      </c>
      <c r="AO66">
        <f t="shared" si="27"/>
        <v>0</v>
      </c>
      <c r="AP66">
        <f t="shared" si="27"/>
        <v>-1.5281317520531704E-18</v>
      </c>
      <c r="AQ66">
        <f t="shared" si="27"/>
        <v>-3.6491959229597071E-13</v>
      </c>
      <c r="AR66">
        <f t="shared" si="27"/>
        <v>-3.6492112042772278E-13</v>
      </c>
      <c r="AS66">
        <f t="shared" si="27"/>
        <v>-2.2314097719197099E-2</v>
      </c>
      <c r="AT66">
        <f t="shared" si="27"/>
        <v>-1.4578543843210542E-2</v>
      </c>
      <c r="AU66">
        <f t="shared" si="23"/>
        <v>-3.6892641562772562E-2</v>
      </c>
      <c r="AW66">
        <v>63</v>
      </c>
      <c r="AX66">
        <f>IF(Z66&gt;0, (R66*SUMPRODUCT(K66:$K$98, X66:$X$98)-K66*$AZ$3)/Z66, 0)</f>
        <v>-1.5210633349908116E+18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-1.0908775524817877E+19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-149.43663193542346</v>
      </c>
      <c r="AC67">
        <f t="shared" ref="AC67:AC69" si="30">S67*Z67</f>
        <v>-133.425564228057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-4.2515683228852371E-11</v>
      </c>
      <c r="AI67">
        <f t="shared" ref="AI67:AI69" si="33">SUM(AE67:AH67)</f>
        <v>-4.2515836116731404E-11</v>
      </c>
      <c r="AJ67">
        <f t="shared" ref="AJ67:AJ69" si="34">AB67-AC67</f>
        <v>-16.011067707366465</v>
      </c>
      <c r="AK67">
        <f t="shared" si="22"/>
        <v>-10.460564235479643</v>
      </c>
      <c r="AL67">
        <f t="shared" si="26"/>
        <v>-26.471631942888621</v>
      </c>
      <c r="AN67">
        <f t="shared" si="27"/>
        <v>0</v>
      </c>
      <c r="AO67">
        <f t="shared" si="27"/>
        <v>0</v>
      </c>
      <c r="AP67">
        <f t="shared" si="27"/>
        <v>-1.6986192718146678E-19</v>
      </c>
      <c r="AQ67">
        <f t="shared" si="27"/>
        <v>-4.7235895574621275E-14</v>
      </c>
      <c r="AR67">
        <f t="shared" si="27"/>
        <v>-4.7236065436548454E-14</v>
      </c>
      <c r="AS67">
        <f t="shared" si="27"/>
        <v>-1.7788662084821164E-2</v>
      </c>
      <c r="AT67">
        <f t="shared" si="27"/>
        <v>-1.1621925895416737E-2</v>
      </c>
      <c r="AU67">
        <f t="shared" si="23"/>
        <v>-2.9410587980285133E-2</v>
      </c>
      <c r="AW67">
        <v>64</v>
      </c>
      <c r="AX67">
        <f>IF(Z67&gt;0, (R67*SUMPRODUCT(K67:$K$98, X67:$X$98)-K67*$AZ$3)/Z67, 0)</f>
        <v>-1.0908775524817877E+19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500000</v>
      </c>
      <c r="S68">
        <f t="shared" si="29"/>
        <v>-9.1066937464182653E+19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-133.425564228057</v>
      </c>
      <c r="AC68">
        <f t="shared" si="30"/>
        <v>-119.12996806076521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-5.4002808709511587E-12</v>
      </c>
      <c r="AI68">
        <f t="shared" si="33"/>
        <v>-5.4002972229296291E-12</v>
      </c>
      <c r="AJ68">
        <f t="shared" si="34"/>
        <v>-14.295596167291791</v>
      </c>
      <c r="AK68">
        <f t="shared" si="22"/>
        <v>-9.3397894959639913</v>
      </c>
      <c r="AL68">
        <f t="shared" si="26"/>
        <v>-23.635385663261182</v>
      </c>
      <c r="AN68">
        <f t="shared" si="27"/>
        <v>0</v>
      </c>
      <c r="AO68">
        <f t="shared" si="27"/>
        <v>0</v>
      </c>
      <c r="AP68">
        <f t="shared" si="27"/>
        <v>-1.6220912260991675E-20</v>
      </c>
      <c r="AQ68">
        <f t="shared" si="27"/>
        <v>-5.3569959349050504E-15</v>
      </c>
      <c r="AR68">
        <f t="shared" si="27"/>
        <v>-5.3570121558173114E-15</v>
      </c>
      <c r="AS68">
        <f t="shared" si="27"/>
        <v>-1.4181012503843703E-2</v>
      </c>
      <c r="AT68">
        <f t="shared" si="27"/>
        <v>-9.2649281691779065E-3</v>
      </c>
      <c r="AU68">
        <f t="shared" si="23"/>
        <v>-2.3445940673026966E-2</v>
      </c>
      <c r="AW68">
        <v>65</v>
      </c>
      <c r="AX68">
        <f>IF(Z68&gt;0, (R68*SUMPRODUCT(K68:$K$98, X68:$X$98)-K68*$AZ$3)/Z68, 0)</f>
        <v>-9.1066937464182653E+19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-119.12996806076521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-6.540791388072096E-13</v>
      </c>
      <c r="AI69">
        <f t="shared" si="33"/>
        <v>-6.540791388072096E-13</v>
      </c>
      <c r="AJ69">
        <f t="shared" si="34"/>
        <v>-119.12996806076521</v>
      </c>
      <c r="AK69">
        <f t="shared" si="22"/>
        <v>-8.339097764253566</v>
      </c>
      <c r="AL69">
        <f t="shared" si="26"/>
        <v>-127.46906582501943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-5.7931829503541692E-16</v>
      </c>
      <c r="AR69">
        <f t="shared" si="27"/>
        <v>-5.7931829503541692E-16</v>
      </c>
      <c r="AS69">
        <f t="shared" si="27"/>
        <v>-0.10551348589169446</v>
      </c>
      <c r="AT69">
        <f t="shared" si="27"/>
        <v>-7.3859440124186132E-3</v>
      </c>
      <c r="AU69">
        <f t="shared" si="23"/>
        <v>-0.11289942990411364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269820.40050470998</v>
      </c>
      <c r="AO71" s="8">
        <f t="shared" si="47"/>
        <v>-26982.040050470998</v>
      </c>
      <c r="AP71" s="8">
        <f t="shared" si="47"/>
        <v>-708.96323949192174</v>
      </c>
      <c r="AQ71" s="8">
        <f t="shared" si="47"/>
        <v>-120092.54729572158</v>
      </c>
      <c r="AR71" s="8">
        <f t="shared" si="47"/>
        <v>122036.8499190255</v>
      </c>
      <c r="AS71" s="8">
        <f t="shared" si="47"/>
        <v>-7185.1130589578206</v>
      </c>
      <c r="AT71" s="8">
        <f t="shared" si="47"/>
        <v>2474.594103511879</v>
      </c>
      <c r="AU71" s="8">
        <f t="shared" si="47"/>
        <v>117326.33096357946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46325.870968094925</v>
      </c>
      <c r="K3">
        <v>1</v>
      </c>
      <c r="L3" s="2">
        <v>0</v>
      </c>
      <c r="O3">
        <f>$C$3</f>
        <v>46325.870968094925</v>
      </c>
      <c r="P3">
        <f>O3*C5</f>
        <v>4632.5870968094923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46325.870968094925</v>
      </c>
      <c r="AF3">
        <f t="shared" ref="AF3:AG34" si="4">-$Z3*P3</f>
        <v>-4632.5870968094923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41068.326900585438</v>
      </c>
      <c r="AJ3">
        <f t="shared" ref="AJ3:AJ66" si="7">AB3-AC3</f>
        <v>0</v>
      </c>
      <c r="AL3">
        <f t="shared" ref="AL3:AL34" si="8">SUM(AI3:AK3)</f>
        <v>41068.326900585438</v>
      </c>
      <c r="AN3">
        <f t="shared" ref="AN3:AU34" si="9">AE3*$K3</f>
        <v>46325.870968094925</v>
      </c>
      <c r="AO3">
        <f t="shared" si="9"/>
        <v>-4632.5870968094923</v>
      </c>
      <c r="AP3">
        <f t="shared" si="9"/>
        <v>-624.95697070000006</v>
      </c>
      <c r="AQ3">
        <f t="shared" si="9"/>
        <v>0</v>
      </c>
      <c r="AR3">
        <f t="shared" si="9"/>
        <v>41068.326900585438</v>
      </c>
      <c r="AS3">
        <f t="shared" si="9"/>
        <v>0</v>
      </c>
      <c r="AT3">
        <f t="shared" si="9"/>
        <v>0</v>
      </c>
      <c r="AU3">
        <f t="shared" si="9"/>
        <v>41068.326900585438</v>
      </c>
      <c r="AW3">
        <v>0</v>
      </c>
      <c r="AX3">
        <f>IF(Z3&gt;0, (R3*SUMPRODUCT(K3:$K$98, X3:$X$98)-K3*$AZ$3)/Z3, 0)</f>
        <v>0</v>
      </c>
      <c r="AZ3">
        <f>C6*SUMPRODUCT(X4:X98, K4:K98)/1</f>
        <v>27000.510928755579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1832.7155983497307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1811.1173950718585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-1811.1173950718585</v>
      </c>
      <c r="AK4">
        <f>G4*SUM(AB4, AE4:AF4)</f>
        <v>0</v>
      </c>
      <c r="AL4">
        <f t="shared" si="8"/>
        <v>-3595.9263950718587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-1689.6327969697345</v>
      </c>
      <c r="AT4">
        <f t="shared" si="9"/>
        <v>0</v>
      </c>
      <c r="AU4">
        <f t="shared" si="9"/>
        <v>-3354.7218911016498</v>
      </c>
      <c r="AW4">
        <v>1</v>
      </c>
      <c r="AX4">
        <f>IF(Z4&gt;0, (R4*SUMPRODUCT(K4:$K$98, X4:$X$98)-K4*$AZ$3)/Z4, 0)</f>
        <v>1832.7155983497307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1000000</v>
      </c>
      <c r="S5">
        <f t="shared" si="1"/>
        <v>2300.9998629413872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1811.1173950718585</v>
      </c>
      <c r="AC5">
        <f t="shared" si="2"/>
        <v>2247.0684581949499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-1771.28679050031</v>
      </c>
      <c r="AI5">
        <f t="shared" si="6"/>
        <v>-1783.4938124040536</v>
      </c>
      <c r="AJ5">
        <f t="shared" si="7"/>
        <v>-435.95106312309144</v>
      </c>
      <c r="AK5">
        <f>G5*SUM(AB5, AE5:AF5)</f>
        <v>74.255813197946196</v>
      </c>
      <c r="AL5">
        <f t="shared" si="8"/>
        <v>-2145.1890623291988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-1514.641536153933</v>
      </c>
      <c r="AR5">
        <f t="shared" si="9"/>
        <v>-1525.079858455726</v>
      </c>
      <c r="AS5">
        <f t="shared" si="9"/>
        <v>-372.78524938933873</v>
      </c>
      <c r="AT5">
        <f t="shared" si="9"/>
        <v>63.496741224343836</v>
      </c>
      <c r="AU5">
        <f t="shared" si="9"/>
        <v>-1834.368366620721</v>
      </c>
      <c r="AW5">
        <v>2</v>
      </c>
      <c r="AX5">
        <f>IF(Z5&gt;0, (R5*SUMPRODUCT(K5:$K$98, X5:$X$98)-K5*$AZ$3)/Z5, 0)</f>
        <v>2300.9998629413872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1000000</v>
      </c>
      <c r="S6">
        <f t="shared" si="1"/>
        <v>3100.7263081242927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2247.0684581949499</v>
      </c>
      <c r="AC6">
        <f t="shared" si="2"/>
        <v>2992.3153670951542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-1759.2144733771538</v>
      </c>
      <c r="AI6">
        <f t="shared" si="6"/>
        <v>-1771.2774348809428</v>
      </c>
      <c r="AJ6">
        <f t="shared" si="7"/>
        <v>-745.24690890020429</v>
      </c>
      <c r="AK6">
        <f>G6*SUM(AB6, AE6:AF6)</f>
        <v>131.45350480440459</v>
      </c>
      <c r="AL6">
        <f t="shared" si="8"/>
        <v>-2385.0708389767424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-1357.0756887596201</v>
      </c>
      <c r="AR6">
        <f t="shared" si="9"/>
        <v>-1366.3811782488062</v>
      </c>
      <c r="AS6">
        <f t="shared" si="9"/>
        <v>-574.89093996039458</v>
      </c>
      <c r="AT6">
        <f t="shared" si="9"/>
        <v>101.40455201567585</v>
      </c>
      <c r="AU6">
        <f t="shared" si="9"/>
        <v>-1839.8675661935249</v>
      </c>
      <c r="AW6">
        <v>3</v>
      </c>
      <c r="AX6">
        <f>IF(Z6&gt;0, (R6*SUMPRODUCT(K6:$K$98, X6:$X$98)-K6*$AZ$3)/Z6, 0)</f>
        <v>3100.7263081242927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1000000</v>
      </c>
      <c r="S7">
        <f t="shared" si="1"/>
        <v>3684.0287691436438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2992.3153670951542</v>
      </c>
      <c r="AC7">
        <f t="shared" si="2"/>
        <v>3513.2315577816516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-1748.0813879539696</v>
      </c>
      <c r="AI7">
        <f t="shared" si="6"/>
        <v>-1760.0018688253715</v>
      </c>
      <c r="AJ7">
        <f t="shared" si="7"/>
        <v>-520.91619068649743</v>
      </c>
      <c r="AK7">
        <f>G7*SUM(AB7, AE7:AF7)</f>
        <v>146.92268452437207</v>
      </c>
      <c r="AL7">
        <f t="shared" si="8"/>
        <v>-2133.9953749874967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-1226.9015694706404</v>
      </c>
      <c r="AR7">
        <f t="shared" si="9"/>
        <v>-1235.2680315763241</v>
      </c>
      <c r="AS7">
        <f t="shared" si="9"/>
        <v>-365.60820126571826</v>
      </c>
      <c r="AT7">
        <f t="shared" si="9"/>
        <v>103.1185810202897</v>
      </c>
      <c r="AU7">
        <f t="shared" si="9"/>
        <v>-1497.7576518217525</v>
      </c>
      <c r="AW7">
        <v>4</v>
      </c>
      <c r="AX7">
        <f>IF(Z7&gt;0, (R7*SUMPRODUCT(K7:$K$98, X7:$X$98)-K7*$AZ$3)/Z7, 0)</f>
        <v>3684.0287691436438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1000000</v>
      </c>
      <c r="S8">
        <f t="shared" si="1"/>
        <v>3764.5500026102832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3513.2315577816516</v>
      </c>
      <c r="AC8">
        <f t="shared" si="2"/>
        <v>3547.5721507328344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-1739.2134173530351</v>
      </c>
      <c r="AI8">
        <f t="shared" si="6"/>
        <v>-1750.992953248006</v>
      </c>
      <c r="AJ8">
        <f t="shared" si="7"/>
        <v>-34.340592951182771</v>
      </c>
      <c r="AK8">
        <f>G8*SUM(AB8, AE8:AF8)</f>
        <v>74.831832180749174</v>
      </c>
      <c r="AL8">
        <f t="shared" si="8"/>
        <v>-1710.5017140184395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-1139.4357605626112</v>
      </c>
      <c r="AR8">
        <f t="shared" si="9"/>
        <v>-1147.153056385908</v>
      </c>
      <c r="AS8">
        <f t="shared" si="9"/>
        <v>-22.498043803648613</v>
      </c>
      <c r="AT8">
        <f t="shared" si="9"/>
        <v>49.025648470982233</v>
      </c>
      <c r="AU8">
        <f t="shared" si="9"/>
        <v>-1120.6254517185746</v>
      </c>
      <c r="AW8">
        <v>5</v>
      </c>
      <c r="AX8">
        <f>IF(Z8&gt;0, (R8*SUMPRODUCT(K8:$K$98, X8:$X$98)-K8*$AZ$3)/Z8, 0)</f>
        <v>3764.5500026102832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1000000</v>
      </c>
      <c r="S9">
        <f t="shared" si="1"/>
        <v>3591.71734415431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3547.5721507328344</v>
      </c>
      <c r="AC9">
        <f t="shared" si="2"/>
        <v>3344.615229760544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-1737.0047088951717</v>
      </c>
      <c r="AI9">
        <f t="shared" si="6"/>
        <v>-1748.6447368723316</v>
      </c>
      <c r="AJ9">
        <f t="shared" si="7"/>
        <v>202.95692097229039</v>
      </c>
      <c r="AK9">
        <f t="shared" ref="AK9:AK72" si="22">G9*SUM(AB9:AB9, AE9:AF9)</f>
        <v>20.930675689323724</v>
      </c>
      <c r="AL9">
        <f t="shared" si="8"/>
        <v>-1524.7571402107174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-1077.7429091783131</v>
      </c>
      <c r="AR9">
        <f t="shared" si="9"/>
        <v>-1084.9650874204208</v>
      </c>
      <c r="AS9">
        <f t="shared" si="9"/>
        <v>125.92676423178881</v>
      </c>
      <c r="AT9">
        <f t="shared" si="9"/>
        <v>12.986658696410544</v>
      </c>
      <c r="AU9">
        <f t="shared" si="9"/>
        <v>-946.05166449222145</v>
      </c>
      <c r="AW9">
        <v>6</v>
      </c>
      <c r="AX9">
        <f>IF(Z9&gt;0, (R9*SUMPRODUCT(K9:$K$98, X9:$X$98)-K9*$AZ$3)/Z9, 0)</f>
        <v>3591.71734415431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1000000</v>
      </c>
      <c r="S10">
        <f t="shared" si="1"/>
        <v>3398.002415386597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3344.615229760544</v>
      </c>
      <c r="AC10">
        <f t="shared" si="2"/>
        <v>3126.6805796662593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-1737.6680741378696</v>
      </c>
      <c r="AI10">
        <f t="shared" si="6"/>
        <v>-1749.1699809843312</v>
      </c>
      <c r="AJ10">
        <f t="shared" si="7"/>
        <v>217.93465009428473</v>
      </c>
      <c r="AK10">
        <f t="shared" si="22"/>
        <v>13.712922442018233</v>
      </c>
      <c r="AL10">
        <f t="shared" si="8"/>
        <v>-1517.5224084480283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-1022.8199422695062</v>
      </c>
      <c r="AR10">
        <f t="shared" si="9"/>
        <v>-1029.5901533770125</v>
      </c>
      <c r="AS10">
        <f t="shared" si="9"/>
        <v>128.27991118991775</v>
      </c>
      <c r="AT10">
        <f t="shared" si="9"/>
        <v>8.0716511681611696</v>
      </c>
      <c r="AU10">
        <f t="shared" si="9"/>
        <v>-893.23859101893345</v>
      </c>
      <c r="AW10">
        <v>7</v>
      </c>
      <c r="AX10">
        <f>IF(Z10&gt;0, (R10*SUMPRODUCT(K10:$K$98, X10:$X$98)-K10*$AZ$3)/Z10, 0)</f>
        <v>3398.002415386597</v>
      </c>
    </row>
    <row r="11" spans="1:52" x14ac:dyDescent="0.25">
      <c r="A11" t="s">
        <v>33</v>
      </c>
      <c r="C11" s="12">
        <f>AU100</f>
        <v>12204.170095854572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1000000</v>
      </c>
      <c r="S11">
        <f t="shared" si="1"/>
        <v>3184.2764036408785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3126.6805796662593</v>
      </c>
      <c r="AC11">
        <f t="shared" si="2"/>
        <v>2895.1854707677285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-1738.0319800602188</v>
      </c>
      <c r="AI11">
        <f t="shared" si="6"/>
        <v>-1749.3971424384649</v>
      </c>
      <c r="AJ11">
        <f t="shared" si="7"/>
        <v>231.49510889853082</v>
      </c>
      <c r="AK11">
        <f t="shared" si="22"/>
        <v>7.5040333911990214</v>
      </c>
      <c r="AL11">
        <f t="shared" si="8"/>
        <v>-1510.398000148735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-972.09629728888694</v>
      </c>
      <c r="AR11">
        <f t="shared" si="9"/>
        <v>-978.45293076440987</v>
      </c>
      <c r="AS11">
        <f t="shared" si="9"/>
        <v>129.4772137581453</v>
      </c>
      <c r="AT11">
        <f t="shared" si="9"/>
        <v>4.1970706856981979</v>
      </c>
      <c r="AU11">
        <f t="shared" si="9"/>
        <v>-844.77864632056628</v>
      </c>
      <c r="AW11">
        <v>8</v>
      </c>
      <c r="AX11">
        <f>IF(Z11&gt;0, (R11*SUMPRODUCT(K11:$K$98, X11:$X$98)-K11*$AZ$3)/Z11, 0)</f>
        <v>3184.2764036408785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1000000</v>
      </c>
      <c r="S12">
        <f t="shared" si="1"/>
        <v>2976.0866854730984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2895.1854707677285</v>
      </c>
      <c r="AC12">
        <f t="shared" si="2"/>
        <v>2673.6495378951004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-1743.2858913653688</v>
      </c>
      <c r="AI12">
        <f t="shared" si="6"/>
        <v>-1754.5156110461905</v>
      </c>
      <c r="AJ12">
        <f t="shared" si="7"/>
        <v>221.53593287262811</v>
      </c>
      <c r="AK12">
        <f t="shared" si="22"/>
        <v>6.6589265827657753</v>
      </c>
      <c r="AL12">
        <f t="shared" si="8"/>
        <v>-1526.3207515907966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-926.57498361517992</v>
      </c>
      <c r="AR12">
        <f t="shared" si="9"/>
        <v>-932.54369900535096</v>
      </c>
      <c r="AS12">
        <f t="shared" si="9"/>
        <v>117.7487034044993</v>
      </c>
      <c r="AT12">
        <f t="shared" si="9"/>
        <v>3.5392902678105473</v>
      </c>
      <c r="AU12">
        <f t="shared" si="9"/>
        <v>-811.25570533304108</v>
      </c>
      <c r="AW12">
        <v>9</v>
      </c>
      <c r="AX12">
        <f>IF(Z12&gt;0, (R12*SUMPRODUCT(K12:$K$98, X12:$X$98)-K12*$AZ$3)/Z12, 0)</f>
        <v>2976.0866854730984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1000000</v>
      </c>
      <c r="S13">
        <f t="shared" si="1"/>
        <v>2767.3722384993966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2673.6495378951004</v>
      </c>
      <c r="AC13">
        <f t="shared" si="2"/>
        <v>2456.4424695254856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-1749.3989718486639</v>
      </c>
      <c r="AI13">
        <f t="shared" si="6"/>
        <v>-1760.4945268455292</v>
      </c>
      <c r="AJ13">
        <f t="shared" si="7"/>
        <v>217.20706836961472</v>
      </c>
      <c r="AK13">
        <f t="shared" si="22"/>
        <v>5.3472990757902013</v>
      </c>
      <c r="AL13">
        <f t="shared" si="8"/>
        <v>-1537.9401594001242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-883.86326129124905</v>
      </c>
      <c r="AR13">
        <f t="shared" si="9"/>
        <v>-889.46915999313433</v>
      </c>
      <c r="AS13">
        <f t="shared" si="9"/>
        <v>109.74131739759979</v>
      </c>
      <c r="AT13">
        <f t="shared" si="9"/>
        <v>2.7016599851051404</v>
      </c>
      <c r="AU13">
        <f t="shared" si="9"/>
        <v>-777.02618261042937</v>
      </c>
      <c r="AW13">
        <v>10</v>
      </c>
      <c r="AX13">
        <f>IF(Z13&gt;0, (R13*SUMPRODUCT(K13:$K$98, X13:$X$98)-K13*$AZ$3)/Z13, 0)</f>
        <v>2767.3722384993966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1000000</v>
      </c>
      <c r="S14">
        <f t="shared" si="1"/>
        <v>3459.7023008742685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2456.4424695254856</v>
      </c>
      <c r="AC14">
        <f t="shared" si="2"/>
        <v>3034.1889237127616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-1759.2827956821864</v>
      </c>
      <c r="AI14">
        <f t="shared" si="6"/>
        <v>-1770.245404094137</v>
      </c>
      <c r="AJ14">
        <f t="shared" si="7"/>
        <v>-577.74645418727596</v>
      </c>
      <c r="AK14">
        <f t="shared" si="22"/>
        <v>171.95097286678401</v>
      </c>
      <c r="AL14">
        <f t="shared" si="8"/>
        <v>-2176.040885414629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-793.622274169869</v>
      </c>
      <c r="AR14">
        <f t="shared" si="9"/>
        <v>-798.56756792257249</v>
      </c>
      <c r="AS14">
        <f t="shared" si="9"/>
        <v>-260.62464544700407</v>
      </c>
      <c r="AT14">
        <f t="shared" si="9"/>
        <v>77.568042197185648</v>
      </c>
      <c r="AU14">
        <f t="shared" si="9"/>
        <v>-981.62417117239102</v>
      </c>
      <c r="AW14">
        <v>11</v>
      </c>
      <c r="AX14">
        <f>IF(Z14&gt;0, (R14*SUMPRODUCT(K14:$K$98, X14:$X$98)-K14*$AZ$3)/Z14, 0)</f>
        <v>3459.7023008742685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1000000</v>
      </c>
      <c r="S15">
        <f t="shared" si="1"/>
        <v>4092.0322623204315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3034.1889237127616</v>
      </c>
      <c r="AC15">
        <f t="shared" si="2"/>
        <v>3545.5753240772829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-1780.2846326758222</v>
      </c>
      <c r="AI15">
        <f t="shared" si="6"/>
        <v>-1791.1153614457451</v>
      </c>
      <c r="AJ15">
        <f t="shared" si="7"/>
        <v>-511.38640036452125</v>
      </c>
      <c r="AK15">
        <f t="shared" si="22"/>
        <v>212.39322465989332</v>
      </c>
      <c r="AL15">
        <f t="shared" si="8"/>
        <v>-2090.1085371503732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-717.05028561388974</v>
      </c>
      <c r="AR15">
        <f t="shared" si="9"/>
        <v>-721.41260892744151</v>
      </c>
      <c r="AS15">
        <f t="shared" si="9"/>
        <v>-205.97254939469593</v>
      </c>
      <c r="AT15">
        <f t="shared" si="9"/>
        <v>85.546220873639214</v>
      </c>
      <c r="AU15">
        <f t="shared" si="9"/>
        <v>-841.83893744849831</v>
      </c>
      <c r="AW15">
        <v>12</v>
      </c>
      <c r="AX15">
        <f>IF(Z15&gt;0, (R15*SUMPRODUCT(K15:$K$98, X15:$X$98)-K15*$AZ$3)/Z15, 0)</f>
        <v>4092.0322623204315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1000000</v>
      </c>
      <c r="S16">
        <f t="shared" si="1"/>
        <v>4665.6231973809599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3545.5753240772829</v>
      </c>
      <c r="AC16">
        <f t="shared" si="2"/>
        <v>3993.7113550119575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-1807.02911401447</v>
      </c>
      <c r="AI16">
        <f t="shared" si="6"/>
        <v>-1817.7289476327683</v>
      </c>
      <c r="AJ16">
        <f t="shared" si="7"/>
        <v>-448.13603093467464</v>
      </c>
      <c r="AK16">
        <f t="shared" si="22"/>
        <v>248.19027268540984</v>
      </c>
      <c r="AL16">
        <f t="shared" si="8"/>
        <v>-2017.6747058820331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-649.84128226629946</v>
      </c>
      <c r="AR16">
        <f t="shared" si="9"/>
        <v>-653.68914146492853</v>
      </c>
      <c r="AS16">
        <f t="shared" si="9"/>
        <v>-161.15805258131942</v>
      </c>
      <c r="AT16">
        <f t="shared" si="9"/>
        <v>89.253838688632086</v>
      </c>
      <c r="AU16">
        <f t="shared" si="9"/>
        <v>-725.59335535761591</v>
      </c>
      <c r="AW16">
        <v>13</v>
      </c>
      <c r="AX16">
        <f>IF(Z16&gt;0, (R16*SUMPRODUCT(K16:$K$98, X16:$X$98)-K16*$AZ$3)/Z16, 0)</f>
        <v>4665.6231973809599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1000000</v>
      </c>
      <c r="S17">
        <f t="shared" si="1"/>
        <v>5184.7800989796979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3993.7113550119575</v>
      </c>
      <c r="AC17">
        <f t="shared" si="2"/>
        <v>4384.214998235444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-1833.5834078998687</v>
      </c>
      <c r="AI17">
        <f t="shared" si="6"/>
        <v>-1844.1533233893854</v>
      </c>
      <c r="AJ17">
        <f t="shared" si="7"/>
        <v>-390.50364322348651</v>
      </c>
      <c r="AK17">
        <f t="shared" si="22"/>
        <v>279.55979485083708</v>
      </c>
      <c r="AL17">
        <f t="shared" si="8"/>
        <v>-1955.0971717620346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-588.74169668623631</v>
      </c>
      <c r="AR17">
        <f t="shared" si="9"/>
        <v>-592.13557009953013</v>
      </c>
      <c r="AS17">
        <f t="shared" si="9"/>
        <v>-125.38604815195141</v>
      </c>
      <c r="AT17">
        <f t="shared" si="9"/>
        <v>89.763305686896828</v>
      </c>
      <c r="AU17">
        <f t="shared" si="9"/>
        <v>-627.75831256458468</v>
      </c>
      <c r="AW17">
        <v>14</v>
      </c>
      <c r="AX17">
        <f>IF(Z17&gt;0, (R17*SUMPRODUCT(K17:$K$98, X17:$X$98)-K17*$AZ$3)/Z17, 0)</f>
        <v>5184.7800989796979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1000000</v>
      </c>
      <c r="S18">
        <f t="shared" si="1"/>
        <v>5656.0394322518905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4384.214998235444</v>
      </c>
      <c r="AC18">
        <f t="shared" si="2"/>
        <v>4724.3526993079477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-1861.5354643179057</v>
      </c>
      <c r="AI18">
        <f t="shared" si="6"/>
        <v>-1871.9764114592233</v>
      </c>
      <c r="AJ18">
        <f t="shared" si="7"/>
        <v>-340.13770107250366</v>
      </c>
      <c r="AK18">
        <f t="shared" si="22"/>
        <v>306.8950498764811</v>
      </c>
      <c r="AL18">
        <f t="shared" si="8"/>
        <v>-1905.219062655246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-533.67568536163367</v>
      </c>
      <c r="AR18">
        <f t="shared" si="9"/>
        <v>-536.66895609338894</v>
      </c>
      <c r="AS18">
        <f t="shared" si="9"/>
        <v>-97.512630952594662</v>
      </c>
      <c r="AT18">
        <f t="shared" si="9"/>
        <v>87.982436658511972</v>
      </c>
      <c r="AU18">
        <f t="shared" si="9"/>
        <v>-546.19915038747172</v>
      </c>
      <c r="AW18">
        <v>15</v>
      </c>
      <c r="AX18">
        <f>IF(Z18&gt;0, (R18*SUMPRODUCT(K18:$K$98, X18:$X$98)-K18*$AZ$3)/Z18, 0)</f>
        <v>5656.0394322518905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1000000</v>
      </c>
      <c r="S19">
        <f t="shared" si="1"/>
        <v>6084.6955931681096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4724.3526993079477</v>
      </c>
      <c r="AC19">
        <f t="shared" si="2"/>
        <v>5020.0336190880453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-1896.7584211684116</v>
      </c>
      <c r="AI19">
        <f t="shared" si="6"/>
        <v>-1907.0712493580513</v>
      </c>
      <c r="AJ19">
        <f t="shared" si="7"/>
        <v>-295.68091978009761</v>
      </c>
      <c r="AK19">
        <f t="shared" si="22"/>
        <v>330.70468895155636</v>
      </c>
      <c r="AL19">
        <f t="shared" si="8"/>
        <v>-1872.0474801865926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-485.51214737658933</v>
      </c>
      <c r="AR19">
        <f t="shared" si="9"/>
        <v>-488.15191599656652</v>
      </c>
      <c r="AS19">
        <f t="shared" si="9"/>
        <v>-75.685272672884025</v>
      </c>
      <c r="AT19">
        <f t="shared" si="9"/>
        <v>84.65028645106571</v>
      </c>
      <c r="AU19">
        <f t="shared" si="9"/>
        <v>-479.18690221838483</v>
      </c>
      <c r="AW19">
        <v>16</v>
      </c>
      <c r="AX19">
        <f>IF(Z19&gt;0, (R19*SUMPRODUCT(K19:$K$98, X19:$X$98)-K19*$AZ$3)/Z19, 0)</f>
        <v>6084.6955931681096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1000000</v>
      </c>
      <c r="S20">
        <f t="shared" si="1"/>
        <v>6473.637963144216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5020.0336190880453</v>
      </c>
      <c r="AC20">
        <f t="shared" si="2"/>
        <v>5275.0184405880018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-1929.9245168315606</v>
      </c>
      <c r="AI20">
        <f t="shared" si="6"/>
        <v>-1940.1100926828435</v>
      </c>
      <c r="AJ20">
        <f t="shared" si="7"/>
        <v>-254.98482149995652</v>
      </c>
      <c r="AK20">
        <f t="shared" si="22"/>
        <v>351.40235333616323</v>
      </c>
      <c r="AL20">
        <f t="shared" si="8"/>
        <v>-1843.6925608466368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-441.07290495513826</v>
      </c>
      <c r="AR20">
        <f t="shared" si="9"/>
        <v>-443.40075844898467</v>
      </c>
      <c r="AS20">
        <f t="shared" si="9"/>
        <v>-58.275282249429587</v>
      </c>
      <c r="AT20">
        <f t="shared" si="9"/>
        <v>80.310942444792488</v>
      </c>
      <c r="AU20">
        <f t="shared" si="9"/>
        <v>-421.36509825362174</v>
      </c>
      <c r="AW20">
        <v>17</v>
      </c>
      <c r="AX20">
        <f>IF(Z20&gt;0, (R20*SUMPRODUCT(K20:$K$98, X20:$X$98)-K20*$AZ$3)/Z20, 0)</f>
        <v>6473.637963144216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1000000</v>
      </c>
      <c r="S21">
        <f t="shared" si="1"/>
        <v>6828.5260692898491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5275.0184405880018</v>
      </c>
      <c r="AC21">
        <f t="shared" si="2"/>
        <v>5495.1035435583508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-1969.9857066280829</v>
      </c>
      <c r="AI21">
        <f t="shared" si="6"/>
        <v>-1980.0448018995201</v>
      </c>
      <c r="AJ21">
        <f t="shared" si="7"/>
        <v>-220.085102970349</v>
      </c>
      <c r="AK21">
        <f t="shared" si="22"/>
        <v>369.25129084116014</v>
      </c>
      <c r="AL21">
        <f t="shared" si="8"/>
        <v>-1830.8786140287091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-401.98987001661123</v>
      </c>
      <c r="AR21">
        <f t="shared" si="9"/>
        <v>-404.04250135654672</v>
      </c>
      <c r="AS21">
        <f t="shared" si="9"/>
        <v>-44.909961345392581</v>
      </c>
      <c r="AT21">
        <f t="shared" si="9"/>
        <v>75.348403752011194</v>
      </c>
      <c r="AU21">
        <f t="shared" si="9"/>
        <v>-373.60405894992812</v>
      </c>
      <c r="AW21">
        <v>18</v>
      </c>
      <c r="AX21">
        <f>IF(Z21&gt;0, (R21*SUMPRODUCT(K21:$K$98, X21:$X$98)-K21*$AZ$3)/Z21, 0)</f>
        <v>6828.5260692898491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1000000</v>
      </c>
      <c r="S22">
        <f t="shared" si="1"/>
        <v>7151.9705221152062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5495.1035435583508</v>
      </c>
      <c r="AC22">
        <f t="shared" si="2"/>
        <v>5683.4333234752085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-2013.5741652304064</v>
      </c>
      <c r="AI22">
        <f t="shared" si="6"/>
        <v>-2023.5074998720638</v>
      </c>
      <c r="AJ22">
        <f t="shared" si="7"/>
        <v>-188.32977991685766</v>
      </c>
      <c r="AK22">
        <f t="shared" si="22"/>
        <v>384.65724804908461</v>
      </c>
      <c r="AL22">
        <f t="shared" si="8"/>
        <v>-1827.180031739837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-366.8610813422228</v>
      </c>
      <c r="AR22">
        <f t="shared" si="9"/>
        <v>-368.67087506668469</v>
      </c>
      <c r="AS22">
        <f t="shared" si="9"/>
        <v>-34.312551234652638</v>
      </c>
      <c r="AT22">
        <f t="shared" si="9"/>
        <v>70.082233076954182</v>
      </c>
      <c r="AU22">
        <f t="shared" si="9"/>
        <v>-332.90119322438318</v>
      </c>
      <c r="AW22">
        <v>19</v>
      </c>
      <c r="AX22">
        <f>IF(Z22&gt;0, (R22*SUMPRODUCT(K22:$K$98, X22:$X$98)-K22*$AZ$3)/Z22, 0)</f>
        <v>7151.9705221152062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1000000</v>
      </c>
      <c r="S23">
        <f t="shared" si="1"/>
        <v>7447.3718683619663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5683.4333234752085</v>
      </c>
      <c r="AC23">
        <f t="shared" si="2"/>
        <v>5843.6433581450119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-2061.6413542064124</v>
      </c>
      <c r="AI23">
        <f t="shared" si="6"/>
        <v>-2071.4495849847258</v>
      </c>
      <c r="AJ23">
        <f t="shared" si="7"/>
        <v>-160.21003466980346</v>
      </c>
      <c r="AK23">
        <f t="shared" si="22"/>
        <v>397.84033264326462</v>
      </c>
      <c r="AL23">
        <f t="shared" si="8"/>
        <v>-1833.8192870112646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-335.37377997689924</v>
      </c>
      <c r="AR23">
        <f t="shared" si="9"/>
        <v>-336.96931618609352</v>
      </c>
      <c r="AS23">
        <f t="shared" si="9"/>
        <v>-26.061877740187477</v>
      </c>
      <c r="AT23">
        <f t="shared" si="9"/>
        <v>64.717956842303451</v>
      </c>
      <c r="AU23">
        <f t="shared" si="9"/>
        <v>-298.31323708397758</v>
      </c>
      <c r="AW23">
        <v>20</v>
      </c>
      <c r="AX23">
        <f>IF(Z23&gt;0, (R23*SUMPRODUCT(K23:$K$98, X23:$X$98)-K23*$AZ$3)/Z23, 0)</f>
        <v>7447.3718683619663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1000000</v>
      </c>
      <c r="S24">
        <f t="shared" si="1"/>
        <v>7717.6627634650458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5843.6433581450119</v>
      </c>
      <c r="AC24">
        <f t="shared" si="2"/>
        <v>5978.8687888931381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-2112.4677126700199</v>
      </c>
      <c r="AI24">
        <f t="shared" si="6"/>
        <v>-2122.1514552941417</v>
      </c>
      <c r="AJ24">
        <f t="shared" si="7"/>
        <v>-135.2254307481262</v>
      </c>
      <c r="AK24">
        <f t="shared" si="22"/>
        <v>409.05503507015089</v>
      </c>
      <c r="AL24">
        <f t="shared" si="8"/>
        <v>-1848.3218509721169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-306.82309459740111</v>
      </c>
      <c r="AR24">
        <f t="shared" si="9"/>
        <v>-308.22959935077427</v>
      </c>
      <c r="AS24">
        <f t="shared" si="9"/>
        <v>-19.640671846276717</v>
      </c>
      <c r="AT24">
        <f t="shared" si="9"/>
        <v>59.412757396532648</v>
      </c>
      <c r="AU24">
        <f t="shared" si="9"/>
        <v>-268.45751380051837</v>
      </c>
      <c r="AW24">
        <v>21</v>
      </c>
      <c r="AX24">
        <f>IF(Z24&gt;0, (R24*SUMPRODUCT(K24:$K$98, X24:$X$98)-K24*$AZ$3)/Z24, 0)</f>
        <v>7717.6627634650458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1000000</v>
      </c>
      <c r="S25">
        <f t="shared" si="1"/>
        <v>7966.0058318071478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5978.8687888931381</v>
      </c>
      <c r="AC25">
        <f t="shared" si="2"/>
        <v>6092.223561014509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-2174.7230136648122</v>
      </c>
      <c r="AI25">
        <f t="shared" si="6"/>
        <v>-2184.2827348250221</v>
      </c>
      <c r="AJ25">
        <f t="shared" si="7"/>
        <v>-113.35477212137084</v>
      </c>
      <c r="AK25">
        <f t="shared" si="22"/>
        <v>418.52081522251973</v>
      </c>
      <c r="AL25">
        <f t="shared" si="8"/>
        <v>-1879.1166917238731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-282.02258807774746</v>
      </c>
      <c r="AR25">
        <f t="shared" si="9"/>
        <v>-283.26231253275319</v>
      </c>
      <c r="AS25">
        <f t="shared" si="9"/>
        <v>-14.700081805249885</v>
      </c>
      <c r="AT25">
        <f t="shared" si="9"/>
        <v>54.274646808725016</v>
      </c>
      <c r="AU25">
        <f t="shared" si="9"/>
        <v>-243.68774752927806</v>
      </c>
      <c r="AW25">
        <v>22</v>
      </c>
      <c r="AX25">
        <f>IF(Z25&gt;0, (R25*SUMPRODUCT(K25:$K$98, X25:$X$98)-K25*$AZ$3)/Z25, 0)</f>
        <v>7966.0058318071478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1000000</v>
      </c>
      <c r="S26">
        <f t="shared" si="1"/>
        <v>8193.8097094046534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6092.223561014509</v>
      </c>
      <c r="AC26">
        <f t="shared" si="2"/>
        <v>6185.3597825070947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-2247.8766575001932</v>
      </c>
      <c r="AI26">
        <f t="shared" si="6"/>
        <v>-2257.3126829905823</v>
      </c>
      <c r="AJ26">
        <f t="shared" si="7"/>
        <v>-93.136221492585719</v>
      </c>
      <c r="AK26">
        <f t="shared" si="22"/>
        <v>426.45564927101566</v>
      </c>
      <c r="AL26">
        <f t="shared" si="8"/>
        <v>-1923.9932552121522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-260.27616449984208</v>
      </c>
      <c r="AR26">
        <f t="shared" si="9"/>
        <v>-261.3687389142641</v>
      </c>
      <c r="AS26">
        <f t="shared" si="9"/>
        <v>-10.784016296096924</v>
      </c>
      <c r="AT26">
        <f t="shared" si="9"/>
        <v>49.378261192046878</v>
      </c>
      <c r="AU26">
        <f t="shared" si="9"/>
        <v>-222.77449401831416</v>
      </c>
      <c r="AW26">
        <v>23</v>
      </c>
      <c r="AX26">
        <f>IF(Z26&gt;0, (R26*SUMPRODUCT(K26:$K$98, X26:$X$98)-K26*$AZ$3)/Z26, 0)</f>
        <v>8193.8097094046534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1000000</v>
      </c>
      <c r="S27">
        <f t="shared" si="1"/>
        <v>8408.5589254903771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6185.3597825070947</v>
      </c>
      <c r="AC27">
        <f t="shared" si="2"/>
        <v>6260.0468408379047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-2848.1178471582898</v>
      </c>
      <c r="AI27">
        <f t="shared" si="6"/>
        <v>-2857.4239109206856</v>
      </c>
      <c r="AJ27">
        <f t="shared" si="7"/>
        <v>-74.687058330810032</v>
      </c>
      <c r="AK27">
        <f t="shared" si="22"/>
        <v>432.97518477549664</v>
      </c>
      <c r="AL27">
        <f t="shared" si="8"/>
        <v>-2499.1357844759991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-294.4434198556886</v>
      </c>
      <c r="AR27">
        <f t="shared" si="9"/>
        <v>-295.40549705425991</v>
      </c>
      <c r="AS27">
        <f t="shared" si="9"/>
        <v>-7.7212791232731615</v>
      </c>
      <c r="AT27">
        <f t="shared" si="9"/>
        <v>44.761734225690766</v>
      </c>
      <c r="AU27">
        <f t="shared" si="9"/>
        <v>-258.36504195184233</v>
      </c>
      <c r="AW27">
        <v>24</v>
      </c>
      <c r="AX27">
        <f>IF(Z27&gt;0, (R27*SUMPRODUCT(K27:$K$98, X27:$X$98)-K27*$AZ$3)/Z27, 0)</f>
        <v>8408.5589254903771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1000000</v>
      </c>
      <c r="S28">
        <f t="shared" si="1"/>
        <v>8540.2210113976071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6260.0468408379047</v>
      </c>
      <c r="AC28">
        <f t="shared" si="2"/>
        <v>6264.6777270810126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-3490.4134236000896</v>
      </c>
      <c r="AI28">
        <f t="shared" si="6"/>
        <v>-3499.5827965570661</v>
      </c>
      <c r="AJ28">
        <f t="shared" si="7"/>
        <v>-4.6308862431078524</v>
      </c>
      <c r="AK28">
        <f t="shared" si="22"/>
        <v>438.20327885865339</v>
      </c>
      <c r="AL28">
        <f t="shared" si="8"/>
        <v>-3066.0104039415205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-322.18309232973854</v>
      </c>
      <c r="AR28">
        <f t="shared" si="9"/>
        <v>-323.0294725648215</v>
      </c>
      <c r="AS28">
        <f t="shared" si="9"/>
        <v>-0.42745459318479773</v>
      </c>
      <c r="AT28">
        <f t="shared" si="9"/>
        <v>40.448414075285612</v>
      </c>
      <c r="AU28">
        <f t="shared" si="9"/>
        <v>-283.0085130827207</v>
      </c>
      <c r="AW28">
        <v>25</v>
      </c>
      <c r="AX28">
        <f>IF(Z28&gt;0, (R28*SUMPRODUCT(K28:$K$98, X28:$X$98)-K28*$AZ$3)/Z28, 0)</f>
        <v>8540.2210113976071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1000000</v>
      </c>
      <c r="S29">
        <f t="shared" si="1"/>
        <v>8599.8052622393971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6264.6777270810126</v>
      </c>
      <c r="AC29">
        <f t="shared" si="2"/>
        <v>6209.5252651966348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-4160.1665170753849</v>
      </c>
      <c r="AI29">
        <f t="shared" si="6"/>
        <v>-4169.1921942213285</v>
      </c>
      <c r="AJ29">
        <f t="shared" si="7"/>
        <v>55.152461884377772</v>
      </c>
      <c r="AK29">
        <f t="shared" si="22"/>
        <v>438.52744089567091</v>
      </c>
      <c r="AL29">
        <f t="shared" si="8"/>
        <v>-3675.5122914412796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-342.86137854438249</v>
      </c>
      <c r="AR29">
        <f t="shared" si="9"/>
        <v>-343.60523244923297</v>
      </c>
      <c r="AS29">
        <f t="shared" si="9"/>
        <v>4.5454067846033812</v>
      </c>
      <c r="AT29">
        <f t="shared" si="9"/>
        <v>36.141371336436201</v>
      </c>
      <c r="AU29">
        <f t="shared" si="9"/>
        <v>-302.91845432819332</v>
      </c>
      <c r="AW29">
        <v>26</v>
      </c>
      <c r="AX29">
        <f>IF(Z29&gt;0, (R29*SUMPRODUCT(K29:$K$98, X29:$X$98)-K29*$AZ$3)/Z29, 0)</f>
        <v>8599.8052622393971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1000000</v>
      </c>
      <c r="S30">
        <f t="shared" si="1"/>
        <v>8599.6564264532008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6209.5252651966348</v>
      </c>
      <c r="AC30">
        <f t="shared" si="2"/>
        <v>6105.0840924070308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-4911.7691704973695</v>
      </c>
      <c r="AI30">
        <f t="shared" si="6"/>
        <v>-4920.6431937572224</v>
      </c>
      <c r="AJ30">
        <f t="shared" si="7"/>
        <v>104.44117278960402</v>
      </c>
      <c r="AK30">
        <f t="shared" si="22"/>
        <v>434.66676856376449</v>
      </c>
      <c r="AL30">
        <f t="shared" si="8"/>
        <v>-4381.5352524038535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-361.43298033013258</v>
      </c>
      <c r="AR30">
        <f t="shared" si="9"/>
        <v>-362.08597613734452</v>
      </c>
      <c r="AS30">
        <f t="shared" si="9"/>
        <v>7.6853131815024796</v>
      </c>
      <c r="AT30">
        <f t="shared" si="9"/>
        <v>31.984993626351752</v>
      </c>
      <c r="AU30">
        <f t="shared" si="9"/>
        <v>-322.41566932949024</v>
      </c>
      <c r="AW30">
        <v>27</v>
      </c>
      <c r="AX30">
        <f>IF(Z30&gt;0, (R30*SUMPRODUCT(K30:$K$98, X30:$X$98)-K30*$AZ$3)/Z30, 0)</f>
        <v>8599.6564264532008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1000000</v>
      </c>
      <c r="S31">
        <f t="shared" si="1"/>
        <v>8544.9805202636817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6105.0840924070308</v>
      </c>
      <c r="AC31">
        <f t="shared" si="2"/>
        <v>5956.5262957865225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-5743.6632802531594</v>
      </c>
      <c r="AI31">
        <f t="shared" si="6"/>
        <v>-5752.3767674894107</v>
      </c>
      <c r="AJ31">
        <f t="shared" si="7"/>
        <v>148.55779662050827</v>
      </c>
      <c r="AK31">
        <f t="shared" si="22"/>
        <v>427.3558864684922</v>
      </c>
      <c r="AL31">
        <f t="shared" si="8"/>
        <v>-5176.4630844004105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-377.36427135778291</v>
      </c>
      <c r="AR31">
        <f t="shared" si="9"/>
        <v>-377.93675595540861</v>
      </c>
      <c r="AS31">
        <f t="shared" si="9"/>
        <v>9.7603919207716636</v>
      </c>
      <c r="AT31">
        <f t="shared" si="9"/>
        <v>28.077697949684442</v>
      </c>
      <c r="AU31">
        <f t="shared" si="9"/>
        <v>-340.09866608495253</v>
      </c>
      <c r="AW31">
        <v>28</v>
      </c>
      <c r="AX31">
        <f>IF(Z31&gt;0, (R31*SUMPRODUCT(K31:$K$98, X31:$X$98)-K31*$AZ$3)/Z31, 0)</f>
        <v>8544.9805202636817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1000000</v>
      </c>
      <c r="S32">
        <f t="shared" si="1"/>
        <v>8441.0268863380661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5956.5262957865225</v>
      </c>
      <c r="AC32">
        <f t="shared" si="2"/>
        <v>5769.2291527409061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-6633.390318712607</v>
      </c>
      <c r="AI32">
        <f t="shared" si="6"/>
        <v>-6641.9337536975117</v>
      </c>
      <c r="AJ32">
        <f t="shared" si="7"/>
        <v>187.29714304561639</v>
      </c>
      <c r="AK32">
        <f t="shared" si="22"/>
        <v>416.95684070505661</v>
      </c>
      <c r="AL32">
        <f t="shared" si="8"/>
        <v>-6037.6797699468389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-389.12518241419855</v>
      </c>
      <c r="AR32">
        <f t="shared" si="9"/>
        <v>-389.62635384196255</v>
      </c>
      <c r="AS32">
        <f t="shared" si="9"/>
        <v>10.987147062292649</v>
      </c>
      <c r="AT32">
        <f t="shared" si="9"/>
        <v>24.459348674312878</v>
      </c>
      <c r="AU32">
        <f t="shared" si="9"/>
        <v>-354.17985810535703</v>
      </c>
      <c r="AW32">
        <v>29</v>
      </c>
      <c r="AX32">
        <f>IF(Z32&gt;0, (R32*SUMPRODUCT(K32:$K$98, X32:$X$98)-K32*$AZ$3)/Z32, 0)</f>
        <v>8441.0268863380661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1000000</v>
      </c>
      <c r="S33">
        <f t="shared" si="1"/>
        <v>8295.3115435783093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5769.2291527409061</v>
      </c>
      <c r="AC33">
        <f t="shared" si="2"/>
        <v>5549.8067634625695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-7610.7160642870585</v>
      </c>
      <c r="AI33">
        <f t="shared" si="6"/>
        <v>-7619.0789309713109</v>
      </c>
      <c r="AJ33">
        <f t="shared" si="7"/>
        <v>219.4223892783366</v>
      </c>
      <c r="AK33">
        <f t="shared" si="22"/>
        <v>403.84604069186349</v>
      </c>
      <c r="AL33">
        <f t="shared" si="8"/>
        <v>-6995.8105010011104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-398.62201659857595</v>
      </c>
      <c r="AR33">
        <f t="shared" si="9"/>
        <v>-399.06003356755275</v>
      </c>
      <c r="AS33">
        <f t="shared" si="9"/>
        <v>11.492557935703493</v>
      </c>
      <c r="AT33">
        <f t="shared" si="9"/>
        <v>21.152007482100352</v>
      </c>
      <c r="AU33">
        <f t="shared" si="9"/>
        <v>-366.41546814974885</v>
      </c>
      <c r="AW33">
        <v>30</v>
      </c>
      <c r="AX33">
        <f>IF(Z33&gt;0, (R33*SUMPRODUCT(K33:$K$98, X33:$X$98)-K33*$AZ$3)/Z33, 0)</f>
        <v>8295.3115435783093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1000000</v>
      </c>
      <c r="S34">
        <f t="shared" si="1"/>
        <v>8112.3075913011844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5549.8067634625695</v>
      </c>
      <c r="AC34">
        <f t="shared" si="2"/>
        <v>5302.7050978781572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-8677.3011051691938</v>
      </c>
      <c r="AI34">
        <f t="shared" si="6"/>
        <v>-8685.4718769227893</v>
      </c>
      <c r="AJ34">
        <f t="shared" si="7"/>
        <v>247.10166558441233</v>
      </c>
      <c r="AK34">
        <f t="shared" si="22"/>
        <v>388.48647344237992</v>
      </c>
      <c r="AL34">
        <f t="shared" si="8"/>
        <v>-8049.883737895997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-405.79099681362266</v>
      </c>
      <c r="AR34">
        <f t="shared" si="9"/>
        <v>-406.17310013981159</v>
      </c>
      <c r="AS34">
        <f t="shared" si="9"/>
        <v>11.555624263409719</v>
      </c>
      <c r="AT34">
        <f t="shared" si="9"/>
        <v>18.167436095179557</v>
      </c>
      <c r="AU34">
        <f t="shared" ref="AU34:AU97" si="23">AL34*$K34</f>
        <v>-376.4500397812223</v>
      </c>
      <c r="AW34">
        <v>31</v>
      </c>
      <c r="AX34">
        <f>IF(Z34&gt;0, (R34*SUMPRODUCT(K34:$K$98, X34:$X$98)-K34*$AZ$3)/Z34, 0)</f>
        <v>8112.3075913011844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1000000</v>
      </c>
      <c r="S35">
        <f t="shared" si="1"/>
        <v>7894.9274142782524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5302.7050978781572</v>
      </c>
      <c r="AC35">
        <f t="shared" si="2"/>
        <v>5032.2001287557505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-9728.4927833602778</v>
      </c>
      <c r="AI35">
        <f t="shared" ref="AI35:AI66" si="25">SUM(AE35:AH35)</f>
        <v>-9736.4602412365439</v>
      </c>
      <c r="AJ35">
        <f t="shared" si="7"/>
        <v>270.50496912240669</v>
      </c>
      <c r="AK35">
        <f t="shared" si="22"/>
        <v>371.18935685147102</v>
      </c>
      <c r="AL35">
        <f t="shared" ref="AL35:AL98" si="26">SUM(AI35:AK35)</f>
        <v>-9094.7659152626657</v>
      </c>
      <c r="AN35">
        <f t="shared" ref="AN35:AT66" si="27">AE35*$K35</f>
        <v>0</v>
      </c>
      <c r="AO35">
        <f t="shared" si="27"/>
        <v>0</v>
      </c>
      <c r="AP35">
        <f t="shared" si="27"/>
        <v>-0.33267448460555527</v>
      </c>
      <c r="AQ35">
        <f t="shared" si="27"/>
        <v>-406.20501205707541</v>
      </c>
      <c r="AR35">
        <f t="shared" si="27"/>
        <v>-406.53768654168096</v>
      </c>
      <c r="AS35">
        <f t="shared" si="27"/>
        <v>11.294706866803336</v>
      </c>
      <c r="AT35">
        <f t="shared" si="27"/>
        <v>15.498698568518639</v>
      </c>
      <c r="AU35">
        <f t="shared" si="23"/>
        <v>-379.74428110635893</v>
      </c>
      <c r="AW35">
        <v>32</v>
      </c>
      <c r="AX35">
        <f>IF(Z35&gt;0, (R35*SUMPRODUCT(K35:$K$98, X35:$X$98)-K35*$AZ$3)/Z35, 0)</f>
        <v>7894.9274142782524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1000000</v>
      </c>
      <c r="S36">
        <f t="shared" si="1"/>
        <v>7653.2538898207886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5032.2001287557505</v>
      </c>
      <c r="AC36">
        <f t="shared" si="2"/>
        <v>4746.786212851548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-10791.546266788411</v>
      </c>
      <c r="AI36">
        <f t="shared" si="25"/>
        <v>-10799.299155757581</v>
      </c>
      <c r="AJ36">
        <f t="shared" si="7"/>
        <v>285.41391590420244</v>
      </c>
      <c r="AK36">
        <f t="shared" si="22"/>
        <v>352.25400901290254</v>
      </c>
      <c r="AL36">
        <f t="shared" si="26"/>
        <v>-10161.631230840476</v>
      </c>
      <c r="AN36">
        <f t="shared" si="27"/>
        <v>0</v>
      </c>
      <c r="AO36">
        <f t="shared" si="27"/>
        <v>0</v>
      </c>
      <c r="AP36">
        <f t="shared" si="27"/>
        <v>-0.2890315543190119</v>
      </c>
      <c r="AQ36">
        <f t="shared" si="27"/>
        <v>-402.31420872902675</v>
      </c>
      <c r="AR36">
        <f t="shared" si="27"/>
        <v>-402.60324028334577</v>
      </c>
      <c r="AS36">
        <f t="shared" si="27"/>
        <v>10.640372648972082</v>
      </c>
      <c r="AT36">
        <f t="shared" si="27"/>
        <v>13.132204542716433</v>
      </c>
      <c r="AU36">
        <f t="shared" si="23"/>
        <v>-378.83066309165724</v>
      </c>
      <c r="AW36">
        <v>33</v>
      </c>
      <c r="AX36">
        <f>IF(Z36&gt;0, (R36*SUMPRODUCT(K36:$K$98, X36:$X$98)-K36*$AZ$3)/Z36, 0)</f>
        <v>7653.2538898207886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1000000</v>
      </c>
      <c r="S37">
        <f t="shared" si="1"/>
        <v>7394.2969499080227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4746.786212851548</v>
      </c>
      <c r="AC37">
        <f t="shared" si="2"/>
        <v>4452.3211971161572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-11899.729411754017</v>
      </c>
      <c r="AI37">
        <f t="shared" si="25"/>
        <v>-11907.256025215847</v>
      </c>
      <c r="AJ37">
        <f t="shared" si="7"/>
        <v>294.46501573539081</v>
      </c>
      <c r="AK37">
        <f t="shared" si="22"/>
        <v>332.27503489960839</v>
      </c>
      <c r="AL37">
        <f t="shared" si="26"/>
        <v>-11280.515974580849</v>
      </c>
      <c r="AN37">
        <f t="shared" si="27"/>
        <v>0</v>
      </c>
      <c r="AO37">
        <f t="shared" si="27"/>
        <v>0</v>
      </c>
      <c r="AP37">
        <f t="shared" si="27"/>
        <v>-0.25053204547849944</v>
      </c>
      <c r="AQ37">
        <f t="shared" si="27"/>
        <v>-396.09627427874204</v>
      </c>
      <c r="AR37">
        <f t="shared" si="27"/>
        <v>-396.34680632422055</v>
      </c>
      <c r="AS37">
        <f t="shared" si="27"/>
        <v>9.8016090620523837</v>
      </c>
      <c r="AT37">
        <f t="shared" si="27"/>
        <v>11.060159336864633</v>
      </c>
      <c r="AU37">
        <f t="shared" si="23"/>
        <v>-375.48503792530357</v>
      </c>
      <c r="AW37">
        <v>34</v>
      </c>
      <c r="AX37">
        <f>IF(Z37&gt;0, (R37*SUMPRODUCT(K37:$K$98, X37:$X$98)-K37*$AZ$3)/Z37, 0)</f>
        <v>7394.2969499080227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1000000</v>
      </c>
      <c r="S38">
        <f t="shared" si="1"/>
        <v>7123.5212011616168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4452.3211971161572</v>
      </c>
      <c r="AC38">
        <f t="shared" si="2"/>
        <v>4152.5188451531612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-13177.136026616688</v>
      </c>
      <c r="AI38">
        <f t="shared" si="25"/>
        <v>-13184.422659743568</v>
      </c>
      <c r="AJ38">
        <f t="shared" si="7"/>
        <v>299.802351962996</v>
      </c>
      <c r="AK38">
        <f t="shared" si="22"/>
        <v>311.66248379813106</v>
      </c>
      <c r="AL38">
        <f t="shared" si="26"/>
        <v>-12572.957823982442</v>
      </c>
      <c r="AN38">
        <f t="shared" si="27"/>
        <v>0</v>
      </c>
      <c r="AO38">
        <f t="shared" si="27"/>
        <v>0</v>
      </c>
      <c r="AP38">
        <f t="shared" si="27"/>
        <v>-0.2165571626016394</v>
      </c>
      <c r="AQ38">
        <f t="shared" si="27"/>
        <v>-391.621636419879</v>
      </c>
      <c r="AR38">
        <f t="shared" si="27"/>
        <v>-391.83819358248064</v>
      </c>
      <c r="AS38">
        <f t="shared" si="27"/>
        <v>8.9100611423545075</v>
      </c>
      <c r="AT38">
        <f t="shared" si="27"/>
        <v>9.2625416986794349</v>
      </c>
      <c r="AU38">
        <f t="shared" si="23"/>
        <v>-373.66559074144675</v>
      </c>
      <c r="AW38">
        <v>35</v>
      </c>
      <c r="AX38">
        <f>IF(Z38&gt;0, (R38*SUMPRODUCT(K38:$K$98, X38:$X$98)-K38*$AZ$3)/Z38, 0)</f>
        <v>7123.5212011616168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1000000</v>
      </c>
      <c r="S39">
        <f t="shared" si="1"/>
        <v>6836.8573436434726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4152.5188451531612</v>
      </c>
      <c r="AC39">
        <f t="shared" si="2"/>
        <v>3846.8739250866283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-14434.35621155128</v>
      </c>
      <c r="AI39">
        <f t="shared" si="25"/>
        <v>-14441.389548894245</v>
      </c>
      <c r="AJ39">
        <f t="shared" si="7"/>
        <v>305.6449200665329</v>
      </c>
      <c r="AK39">
        <f t="shared" si="22"/>
        <v>290.67631916072133</v>
      </c>
      <c r="AL39">
        <f t="shared" si="26"/>
        <v>-13845.068309666993</v>
      </c>
      <c r="AN39">
        <f t="shared" si="27"/>
        <v>0</v>
      </c>
      <c r="AO39">
        <f t="shared" si="27"/>
        <v>0</v>
      </c>
      <c r="AP39">
        <f t="shared" si="27"/>
        <v>-0.18663327376446542</v>
      </c>
      <c r="AQ39">
        <f t="shared" si="27"/>
        <v>-383.02316853011882</v>
      </c>
      <c r="AR39">
        <f t="shared" si="27"/>
        <v>-383.20980180388329</v>
      </c>
      <c r="AS39">
        <f t="shared" si="27"/>
        <v>8.1104473253425944</v>
      </c>
      <c r="AT39">
        <f t="shared" si="27"/>
        <v>7.7132476952809084</v>
      </c>
      <c r="AU39">
        <f t="shared" si="23"/>
        <v>-367.38610678325983</v>
      </c>
      <c r="AW39">
        <v>36</v>
      </c>
      <c r="AX39">
        <f>IF(Z39&gt;0, (R39*SUMPRODUCT(K39:$K$98, X39:$X$98)-K39*$AZ$3)/Z39, 0)</f>
        <v>6836.8573436434726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1000000</v>
      </c>
      <c r="S40">
        <f t="shared" si="1"/>
        <v>6538.5892075498059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3846.8739250866283</v>
      </c>
      <c r="AC40">
        <f t="shared" si="2"/>
        <v>3540.6156818719951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-15544.962910023372</v>
      </c>
      <c r="AI40">
        <f t="shared" si="25"/>
        <v>-15551.731601956533</v>
      </c>
      <c r="AJ40">
        <f t="shared" si="7"/>
        <v>306.25824321463324</v>
      </c>
      <c r="AK40">
        <f t="shared" si="22"/>
        <v>269.28117475606399</v>
      </c>
      <c r="AL40">
        <f t="shared" si="26"/>
        <v>-14976.192183985835</v>
      </c>
      <c r="AN40">
        <f t="shared" si="27"/>
        <v>0</v>
      </c>
      <c r="AO40">
        <f t="shared" si="27"/>
        <v>0</v>
      </c>
      <c r="AP40">
        <f t="shared" si="27"/>
        <v>-0.16036675876977413</v>
      </c>
      <c r="AQ40">
        <f t="shared" si="27"/>
        <v>-368.29794319098073</v>
      </c>
      <c r="AR40">
        <f t="shared" si="27"/>
        <v>-368.45830994975046</v>
      </c>
      <c r="AS40">
        <f t="shared" si="27"/>
        <v>7.2560019418575088</v>
      </c>
      <c r="AT40">
        <f t="shared" si="27"/>
        <v>6.3799253415240402</v>
      </c>
      <c r="AU40">
        <f t="shared" si="23"/>
        <v>-354.82238266636887</v>
      </c>
      <c r="AW40">
        <v>37</v>
      </c>
      <c r="AX40">
        <f>IF(Z40&gt;0, (R40*SUMPRODUCT(K40:$K$98, X40:$X$98)-K40*$AZ$3)/Z40, 0)</f>
        <v>6538.5892075498059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1000000</v>
      </c>
      <c r="S41">
        <f t="shared" si="1"/>
        <v>6239.4630292245538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3540.6156818719951</v>
      </c>
      <c r="AC41">
        <f t="shared" si="2"/>
        <v>3240.8578505698442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-16667.458776228941</v>
      </c>
      <c r="AI41">
        <f t="shared" si="25"/>
        <v>-16673.951438008069</v>
      </c>
      <c r="AJ41">
        <f t="shared" si="7"/>
        <v>299.75783130215086</v>
      </c>
      <c r="AK41">
        <f t="shared" si="22"/>
        <v>247.84309773103968</v>
      </c>
      <c r="AL41">
        <f t="shared" si="26"/>
        <v>-16126.350508974878</v>
      </c>
      <c r="AN41">
        <f t="shared" si="27"/>
        <v>0</v>
      </c>
      <c r="AO41">
        <f t="shared" si="27"/>
        <v>0</v>
      </c>
      <c r="AP41">
        <f t="shared" si="27"/>
        <v>-0.13734547652693746</v>
      </c>
      <c r="AQ41">
        <f t="shared" si="27"/>
        <v>-352.58267656474294</v>
      </c>
      <c r="AR41">
        <f t="shared" si="27"/>
        <v>-352.72002204126989</v>
      </c>
      <c r="AS41">
        <f t="shared" si="27"/>
        <v>6.3410637398719008</v>
      </c>
      <c r="AT41">
        <f t="shared" si="27"/>
        <v>5.2428617907089414</v>
      </c>
      <c r="AU41">
        <f t="shared" si="23"/>
        <v>-341.13609651068901</v>
      </c>
      <c r="AW41">
        <v>38</v>
      </c>
      <c r="AX41">
        <f>IF(Z41&gt;0, (R41*SUMPRODUCT(K41:$K$98, X41:$X$98)-K41*$AZ$3)/Z41, 0)</f>
        <v>6239.4630292245538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1000000</v>
      </c>
      <c r="S42">
        <f t="shared" si="1"/>
        <v>5940.6546070331988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3240.8578505698442</v>
      </c>
      <c r="AC42">
        <f t="shared" si="2"/>
        <v>2949.471702477269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-17729.469967227069</v>
      </c>
      <c r="AI42">
        <f t="shared" si="25"/>
        <v>-17735.676084013816</v>
      </c>
      <c r="AJ42">
        <f t="shared" si="7"/>
        <v>291.38614809257524</v>
      </c>
      <c r="AK42">
        <f t="shared" si="22"/>
        <v>226.8600495398891</v>
      </c>
      <c r="AL42">
        <f t="shared" si="26"/>
        <v>-17217.429886381349</v>
      </c>
      <c r="AN42">
        <f t="shared" si="27"/>
        <v>0</v>
      </c>
      <c r="AO42">
        <f t="shared" si="27"/>
        <v>0</v>
      </c>
      <c r="AP42">
        <f t="shared" si="27"/>
        <v>-0.11721778266955792</v>
      </c>
      <c r="AQ42">
        <f t="shared" si="27"/>
        <v>-334.86465512594486</v>
      </c>
      <c r="AR42">
        <f t="shared" si="27"/>
        <v>-334.98187290861443</v>
      </c>
      <c r="AS42">
        <f t="shared" si="27"/>
        <v>5.5035442215624597</v>
      </c>
      <c r="AT42">
        <f t="shared" si="27"/>
        <v>4.2848101151052749</v>
      </c>
      <c r="AU42">
        <f t="shared" si="23"/>
        <v>-325.19351857194664</v>
      </c>
      <c r="AW42">
        <v>39</v>
      </c>
      <c r="AX42">
        <f>IF(Z42&gt;0, (R42*SUMPRODUCT(K42:$K$98, X42:$X$98)-K42*$AZ$3)/Z42, 0)</f>
        <v>5940.6546070331988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1000000</v>
      </c>
      <c r="S43">
        <f t="shared" si="1"/>
        <v>5646.5249556271547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2949.471702477269</v>
      </c>
      <c r="AC43">
        <f t="shared" si="2"/>
        <v>2669.2468049157592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-18800.636918986202</v>
      </c>
      <c r="AI43">
        <f t="shared" si="25"/>
        <v>-18806.545966643593</v>
      </c>
      <c r="AJ43">
        <f t="shared" si="7"/>
        <v>280.22489756150981</v>
      </c>
      <c r="AK43">
        <f t="shared" si="22"/>
        <v>206.46301917340884</v>
      </c>
      <c r="AL43">
        <f t="shared" si="26"/>
        <v>-18319.858049908671</v>
      </c>
      <c r="AN43">
        <f t="shared" si="27"/>
        <v>0</v>
      </c>
      <c r="AO43">
        <f t="shared" si="27"/>
        <v>0</v>
      </c>
      <c r="AP43">
        <f t="shared" si="27"/>
        <v>-9.9649019077347301E-2</v>
      </c>
      <c r="AQ43">
        <f t="shared" si="27"/>
        <v>-317.05024830238085</v>
      </c>
      <c r="AR43">
        <f t="shared" si="27"/>
        <v>-317.14989732145824</v>
      </c>
      <c r="AS43">
        <f t="shared" si="27"/>
        <v>4.7256576325168878</v>
      </c>
      <c r="AT43">
        <f t="shared" si="27"/>
        <v>3.4817518032106269</v>
      </c>
      <c r="AU43">
        <f t="shared" si="23"/>
        <v>-308.94248788573066</v>
      </c>
      <c r="AW43">
        <v>40</v>
      </c>
      <c r="AX43">
        <f>IF(Z43&gt;0, (R43*SUMPRODUCT(K43:$K$98, X43:$X$98)-K43*$AZ$3)/Z43, 0)</f>
        <v>5646.5249556271547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1000000</v>
      </c>
      <c r="S44">
        <f t="shared" si="1"/>
        <v>5358.6119701924781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2669.2468049157592</v>
      </c>
      <c r="AC44">
        <f t="shared" si="2"/>
        <v>2400.9820544387667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-19936.131239687042</v>
      </c>
      <c r="AI44">
        <f t="shared" si="25"/>
        <v>-19941.731995227361</v>
      </c>
      <c r="AJ44">
        <f t="shared" si="7"/>
        <v>268.2647504769925</v>
      </c>
      <c r="AK44">
        <f t="shared" si="22"/>
        <v>186.84727634410316</v>
      </c>
      <c r="AL44">
        <f t="shared" si="26"/>
        <v>-19486.619968406267</v>
      </c>
      <c r="AN44">
        <f t="shared" si="27"/>
        <v>0</v>
      </c>
      <c r="AO44">
        <f t="shared" si="27"/>
        <v>0</v>
      </c>
      <c r="AP44">
        <f t="shared" si="27"/>
        <v>-8.4330394078411502E-2</v>
      </c>
      <c r="AQ44">
        <f t="shared" si="27"/>
        <v>-300.17767991092472</v>
      </c>
      <c r="AR44">
        <f t="shared" si="27"/>
        <v>-300.26201030500312</v>
      </c>
      <c r="AS44">
        <f t="shared" si="27"/>
        <v>4.0392536260877296</v>
      </c>
      <c r="AT44">
        <f t="shared" si="27"/>
        <v>2.8133533651200402</v>
      </c>
      <c r="AU44">
        <f t="shared" si="23"/>
        <v>-293.40940331379534</v>
      </c>
      <c r="AW44">
        <v>41</v>
      </c>
      <c r="AX44">
        <f>IF(Z44&gt;0, (R44*SUMPRODUCT(K44:$K$98, X44:$X$98)-K44*$AZ$3)/Z44, 0)</f>
        <v>5358.6119701924781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1000000</v>
      </c>
      <c r="S45">
        <f t="shared" si="1"/>
        <v>5073.9661489763712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2400.9820544387667</v>
      </c>
      <c r="AC45">
        <f t="shared" si="2"/>
        <v>2144.3628547290809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-20959.192189032616</v>
      </c>
      <c r="AI45">
        <f t="shared" si="25"/>
        <v>-20964.47494711517</v>
      </c>
      <c r="AJ45">
        <f t="shared" si="7"/>
        <v>256.61919970968574</v>
      </c>
      <c r="AK45">
        <f t="shared" si="22"/>
        <v>168.06874381071367</v>
      </c>
      <c r="AL45">
        <f t="shared" si="26"/>
        <v>-20539.787003594771</v>
      </c>
      <c r="AN45">
        <f t="shared" si="27"/>
        <v>0</v>
      </c>
      <c r="AO45">
        <f t="shared" si="27"/>
        <v>0</v>
      </c>
      <c r="AP45">
        <f t="shared" si="27"/>
        <v>-7.1019925621058091E-2</v>
      </c>
      <c r="AQ45">
        <f t="shared" si="27"/>
        <v>-281.76953157445013</v>
      </c>
      <c r="AR45">
        <f t="shared" si="27"/>
        <v>-281.84055150007117</v>
      </c>
      <c r="AS45">
        <f t="shared" si="27"/>
        <v>3.449916916790571</v>
      </c>
      <c r="AT45">
        <f t="shared" si="27"/>
        <v>2.2594692957981235</v>
      </c>
      <c r="AU45">
        <f t="shared" si="23"/>
        <v>-276.13116528748247</v>
      </c>
      <c r="AW45">
        <v>42</v>
      </c>
      <c r="AX45">
        <f>IF(Z45&gt;0, (R45*SUMPRODUCT(K45:$K$98, X45:$X$98)-K45*$AZ$3)/Z45, 0)</f>
        <v>5073.9661489763712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1000000</v>
      </c>
      <c r="S46">
        <f t="shared" si="1"/>
        <v>4794.9692699625875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2144.3628547290809</v>
      </c>
      <c r="AC46">
        <f t="shared" si="2"/>
        <v>1901.4848233343098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-21836.148253977171</v>
      </c>
      <c r="AI46">
        <f t="shared" si="25"/>
        <v>-21841.105232625727</v>
      </c>
      <c r="AJ46">
        <f t="shared" si="7"/>
        <v>242.87803139477114</v>
      </c>
      <c r="AK46">
        <f t="shared" si="22"/>
        <v>150.10539983103567</v>
      </c>
      <c r="AL46">
        <f t="shared" si="26"/>
        <v>-21448.121801399921</v>
      </c>
      <c r="AN46">
        <f t="shared" si="27"/>
        <v>0</v>
      </c>
      <c r="AO46">
        <f t="shared" si="27"/>
        <v>0</v>
      </c>
      <c r="AP46">
        <f t="shared" si="27"/>
        <v>-5.9500212332277841E-2</v>
      </c>
      <c r="AQ46">
        <f t="shared" si="27"/>
        <v>-262.10632519259468</v>
      </c>
      <c r="AR46">
        <f t="shared" si="27"/>
        <v>-262.16582540492698</v>
      </c>
      <c r="AS46">
        <f t="shared" si="27"/>
        <v>2.9153432894146194</v>
      </c>
      <c r="AT46">
        <f t="shared" si="27"/>
        <v>1.8017634925203423</v>
      </c>
      <c r="AU46">
        <f t="shared" si="23"/>
        <v>-257.44871862299203</v>
      </c>
      <c r="AW46">
        <v>43</v>
      </c>
      <c r="AX46">
        <f>IF(Z46&gt;0, (R46*SUMPRODUCT(K46:$K$98, X46:$X$98)-K46*$AZ$3)/Z46, 0)</f>
        <v>4794.9692699625875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1000000</v>
      </c>
      <c r="S47">
        <f t="shared" si="1"/>
        <v>4525.5981017351805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1901.4848233343098</v>
      </c>
      <c r="AC47">
        <f t="shared" si="2"/>
        <v>1674.1030518735704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-22674.078490631317</v>
      </c>
      <c r="AI47">
        <f t="shared" si="25"/>
        <v>-22678.702473512254</v>
      </c>
      <c r="AJ47">
        <f t="shared" si="7"/>
        <v>227.3817714607394</v>
      </c>
      <c r="AK47">
        <f t="shared" si="22"/>
        <v>133.1039376334017</v>
      </c>
      <c r="AL47">
        <f t="shared" si="26"/>
        <v>-22318.216764418114</v>
      </c>
      <c r="AN47">
        <f t="shared" si="27"/>
        <v>0</v>
      </c>
      <c r="AO47">
        <f t="shared" si="27"/>
        <v>0</v>
      </c>
      <c r="AP47">
        <f t="shared" si="27"/>
        <v>-4.9556390009283559E-2</v>
      </c>
      <c r="AQ47">
        <f t="shared" si="27"/>
        <v>-243.00381418267659</v>
      </c>
      <c r="AR47">
        <f t="shared" si="27"/>
        <v>-243.05337057268591</v>
      </c>
      <c r="AS47">
        <f t="shared" si="27"/>
        <v>2.4369077562911312</v>
      </c>
      <c r="AT47">
        <f t="shared" si="27"/>
        <v>1.4265084484476063</v>
      </c>
      <c r="AU47">
        <f t="shared" si="23"/>
        <v>-239.18995436794717</v>
      </c>
      <c r="AW47">
        <v>44</v>
      </c>
      <c r="AX47">
        <f>IF(Z47&gt;0, (R47*SUMPRODUCT(K47:$K$98, X47:$X$98)-K47*$AZ$3)/Z47, 0)</f>
        <v>4525.5981017351805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1000000</v>
      </c>
      <c r="S48">
        <f t="shared" si="1"/>
        <v>4265.5431214290447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1674.1030518735704</v>
      </c>
      <c r="AC48">
        <f t="shared" si="2"/>
        <v>1462.1033035229082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-23448.720278563567</v>
      </c>
      <c r="AI48">
        <f t="shared" si="25"/>
        <v>-23453.00491261221</v>
      </c>
      <c r="AJ48">
        <f t="shared" si="7"/>
        <v>211.99974835066223</v>
      </c>
      <c r="AK48">
        <f t="shared" si="22"/>
        <v>117.18721363114994</v>
      </c>
      <c r="AL48">
        <f t="shared" si="26"/>
        <v>-23123.817950630397</v>
      </c>
      <c r="AN48">
        <f t="shared" si="27"/>
        <v>0</v>
      </c>
      <c r="AO48">
        <f t="shared" si="27"/>
        <v>0</v>
      </c>
      <c r="AP48">
        <f t="shared" si="27"/>
        <v>-4.0999556286416834E-2</v>
      </c>
      <c r="AQ48">
        <f t="shared" si="27"/>
        <v>-224.38021917170536</v>
      </c>
      <c r="AR48">
        <f t="shared" si="27"/>
        <v>-224.42121872799177</v>
      </c>
      <c r="AS48">
        <f t="shared" si="27"/>
        <v>2.0286203014138198</v>
      </c>
      <c r="AT48">
        <f t="shared" si="27"/>
        <v>1.1213615227743099</v>
      </c>
      <c r="AU48">
        <f t="shared" si="23"/>
        <v>-221.27123690380361</v>
      </c>
      <c r="AW48">
        <v>45</v>
      </c>
      <c r="AX48">
        <f>IF(Z48&gt;0, (R48*SUMPRODUCT(K48:$K$98, X48:$X$98)-K48*$AZ$3)/Z48, 0)</f>
        <v>4265.5431214290447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1000000</v>
      </c>
      <c r="S49">
        <f t="shared" si="1"/>
        <v>4014.8879751837362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1462.1033035229082</v>
      </c>
      <c r="AC49">
        <f t="shared" si="2"/>
        <v>1265.4052859869296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-24164.78657288475</v>
      </c>
      <c r="AI49">
        <f t="shared" si="25"/>
        <v>-24168.726300760747</v>
      </c>
      <c r="AJ49">
        <f t="shared" si="7"/>
        <v>196.69801753597858</v>
      </c>
      <c r="AK49">
        <f t="shared" si="22"/>
        <v>102.34723124660358</v>
      </c>
      <c r="AL49">
        <f t="shared" si="26"/>
        <v>-23869.681051978165</v>
      </c>
      <c r="AN49">
        <f t="shared" si="27"/>
        <v>0</v>
      </c>
      <c r="AO49">
        <f t="shared" si="27"/>
        <v>0</v>
      </c>
      <c r="AP49">
        <f t="shared" si="27"/>
        <v>-3.3659962256829476E-2</v>
      </c>
      <c r="AQ49">
        <f t="shared" si="27"/>
        <v>-206.45735685026142</v>
      </c>
      <c r="AR49">
        <f t="shared" si="27"/>
        <v>-206.49101681251827</v>
      </c>
      <c r="AS49">
        <f t="shared" si="27"/>
        <v>1.6805343045625165</v>
      </c>
      <c r="AT49">
        <f t="shared" si="27"/>
        <v>0.8744268764958415</v>
      </c>
      <c r="AU49">
        <f t="shared" si="23"/>
        <v>-203.93605563145991</v>
      </c>
      <c r="AW49">
        <v>46</v>
      </c>
      <c r="AX49">
        <f>IF(Z49&gt;0, (R49*SUMPRODUCT(K49:$K$98, X49:$X$98)-K49*$AZ$3)/Z49, 0)</f>
        <v>4014.8879751837362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1000000</v>
      </c>
      <c r="S50">
        <f t="shared" si="1"/>
        <v>3772.922620887236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1265.4052859869296</v>
      </c>
      <c r="AC50">
        <f t="shared" si="2"/>
        <v>1083.6641805971385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-24805.030992445398</v>
      </c>
      <c r="AI50">
        <f t="shared" si="25"/>
        <v>-24808.621260155229</v>
      </c>
      <c r="AJ50">
        <f t="shared" si="7"/>
        <v>181.74110538979107</v>
      </c>
      <c r="AK50">
        <f t="shared" si="22"/>
        <v>88.578370019085085</v>
      </c>
      <c r="AL50">
        <f t="shared" si="26"/>
        <v>-24538.301784746352</v>
      </c>
      <c r="AN50">
        <f t="shared" si="27"/>
        <v>0</v>
      </c>
      <c r="AO50">
        <f t="shared" si="27"/>
        <v>0</v>
      </c>
      <c r="AP50">
        <f t="shared" si="27"/>
        <v>-2.7387740847061685E-2</v>
      </c>
      <c r="AQ50">
        <f t="shared" si="27"/>
        <v>-189.22092039657787</v>
      </c>
      <c r="AR50">
        <f t="shared" si="27"/>
        <v>-189.24830813742491</v>
      </c>
      <c r="AS50">
        <f t="shared" si="27"/>
        <v>1.3863808211415369</v>
      </c>
      <c r="AT50">
        <f t="shared" si="27"/>
        <v>0.67570488855041544</v>
      </c>
      <c r="AU50">
        <f t="shared" si="23"/>
        <v>-187.18622242773296</v>
      </c>
      <c r="AW50">
        <v>47</v>
      </c>
      <c r="AX50">
        <f>IF(Z50&gt;0, (R50*SUMPRODUCT(K50:$K$98, X50:$X$98)-K50*$AZ$3)/Z50, 0)</f>
        <v>3772.922620887236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1000000</v>
      </c>
      <c r="S51">
        <f t="shared" si="1"/>
        <v>3538.2711012610184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1083.6641805971385</v>
      </c>
      <c r="AC51">
        <f t="shared" si="2"/>
        <v>916.51134186169452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-25321.187061831326</v>
      </c>
      <c r="AI51">
        <f t="shared" si="25"/>
        <v>-25324.424912025785</v>
      </c>
      <c r="AJ51">
        <f t="shared" si="7"/>
        <v>167.15283873544399</v>
      </c>
      <c r="AK51">
        <f t="shared" si="22"/>
        <v>75.856492641799704</v>
      </c>
      <c r="AL51">
        <f t="shared" si="26"/>
        <v>-25081.41558064854</v>
      </c>
      <c r="AN51">
        <f t="shared" si="27"/>
        <v>0</v>
      </c>
      <c r="AO51">
        <f t="shared" si="27"/>
        <v>0</v>
      </c>
      <c r="AP51">
        <f t="shared" si="27"/>
        <v>-2.2053021726887313E-2</v>
      </c>
      <c r="AQ51">
        <f t="shared" si="27"/>
        <v>-172.46279317694797</v>
      </c>
      <c r="AR51">
        <f t="shared" si="27"/>
        <v>-172.48484619867483</v>
      </c>
      <c r="AS51">
        <f t="shared" si="27"/>
        <v>1.1384792263244583</v>
      </c>
      <c r="AT51">
        <f t="shared" si="27"/>
        <v>0.51665913488438187</v>
      </c>
      <c r="AU51">
        <f t="shared" si="23"/>
        <v>-170.82970783746597</v>
      </c>
      <c r="AW51">
        <v>48</v>
      </c>
      <c r="AX51">
        <f>IF(Z51&gt;0, (R51*SUMPRODUCT(K51:$K$98, X51:$X$98)-K51*$AZ$3)/Z51, 0)</f>
        <v>3538.2711012610184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1000000</v>
      </c>
      <c r="S52">
        <f t="shared" si="1"/>
        <v>3310.821537380059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916.51134186169452</v>
      </c>
      <c r="AC52">
        <f t="shared" si="2"/>
        <v>763.75219302504468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-25754.14693172228</v>
      </c>
      <c r="AI52">
        <f t="shared" si="25"/>
        <v>-25757.030476578147</v>
      </c>
      <c r="AJ52">
        <f t="shared" si="7"/>
        <v>152.75914883664984</v>
      </c>
      <c r="AK52">
        <f t="shared" si="22"/>
        <v>64.155793930318623</v>
      </c>
      <c r="AL52">
        <f t="shared" si="26"/>
        <v>-25540.115533811178</v>
      </c>
      <c r="AN52">
        <f t="shared" si="27"/>
        <v>0</v>
      </c>
      <c r="AO52">
        <f t="shared" si="27"/>
        <v>0</v>
      </c>
      <c r="AP52">
        <f t="shared" si="27"/>
        <v>-1.7535576280161284E-2</v>
      </c>
      <c r="AQ52">
        <f t="shared" si="27"/>
        <v>-156.61757684555721</v>
      </c>
      <c r="AR52">
        <f t="shared" si="27"/>
        <v>-156.63511242183736</v>
      </c>
      <c r="AS52">
        <f t="shared" si="27"/>
        <v>0.92896758705359983</v>
      </c>
      <c r="AT52">
        <f t="shared" si="27"/>
        <v>0.39014784735863373</v>
      </c>
      <c r="AU52">
        <f t="shared" si="23"/>
        <v>-155.31599698742511</v>
      </c>
      <c r="AW52">
        <v>49</v>
      </c>
      <c r="AX52">
        <f>IF(Z52&gt;0, (R52*SUMPRODUCT(K52:$K$98, X52:$X$98)-K52*$AZ$3)/Z52, 0)</f>
        <v>3310.821537380059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1000000</v>
      </c>
      <c r="S53">
        <f t="shared" si="1"/>
        <v>3085.934208821393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763.75219302504468</v>
      </c>
      <c r="AC53">
        <f t="shared" si="2"/>
        <v>624.72715576903954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-25933.30645328711</v>
      </c>
      <c r="AI53">
        <f t="shared" si="25"/>
        <v>-25935.836996363756</v>
      </c>
      <c r="AJ53">
        <f t="shared" si="7"/>
        <v>139.02503725600513</v>
      </c>
      <c r="AK53">
        <f t="shared" si="22"/>
        <v>53.462653511753132</v>
      </c>
      <c r="AL53">
        <f t="shared" si="26"/>
        <v>-25743.349305595999</v>
      </c>
      <c r="AN53">
        <f t="shared" si="27"/>
        <v>0</v>
      </c>
      <c r="AO53">
        <f t="shared" si="27"/>
        <v>0</v>
      </c>
      <c r="AP53">
        <f t="shared" si="27"/>
        <v>-1.3740073097258998E-2</v>
      </c>
      <c r="AQ53">
        <f t="shared" si="27"/>
        <v>-140.80990345925645</v>
      </c>
      <c r="AR53">
        <f t="shared" si="27"/>
        <v>-140.82364353235371</v>
      </c>
      <c r="AS53">
        <f t="shared" si="27"/>
        <v>0.75486333027758967</v>
      </c>
      <c r="AT53">
        <f t="shared" si="27"/>
        <v>0.2902858180936444</v>
      </c>
      <c r="AU53">
        <f t="shared" si="23"/>
        <v>-139.77849438398249</v>
      </c>
      <c r="AW53">
        <v>50</v>
      </c>
      <c r="AX53">
        <f>IF(Z53&gt;0, (R53*SUMPRODUCT(K53:$K$98, X53:$X$98)-K53*$AZ$3)/Z53, 0)</f>
        <v>3085.934208821393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1000000</v>
      </c>
      <c r="S54">
        <f t="shared" si="1"/>
        <v>2860.8915111929387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624.72715576903954</v>
      </c>
      <c r="AC54">
        <f t="shared" si="2"/>
        <v>499.62487694331156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-25779.436912302255</v>
      </c>
      <c r="AI54">
        <f t="shared" si="25"/>
        <v>-25781.619906986729</v>
      </c>
      <c r="AJ54">
        <f t="shared" si="7"/>
        <v>125.10227882572798</v>
      </c>
      <c r="AK54">
        <f t="shared" si="22"/>
        <v>43.730900903832769</v>
      </c>
      <c r="AL54">
        <f t="shared" si="26"/>
        <v>-25612.786727257168</v>
      </c>
      <c r="AN54">
        <f t="shared" si="27"/>
        <v>0</v>
      </c>
      <c r="AO54">
        <f t="shared" si="27"/>
        <v>0</v>
      </c>
      <c r="AP54">
        <f t="shared" si="27"/>
        <v>-1.0583028462926147E-2</v>
      </c>
      <c r="AQ54">
        <f t="shared" si="27"/>
        <v>-124.97717770065177</v>
      </c>
      <c r="AR54">
        <f t="shared" si="27"/>
        <v>-124.98776072911468</v>
      </c>
      <c r="AS54">
        <f t="shared" si="27"/>
        <v>0.6064884110831108</v>
      </c>
      <c r="AT54">
        <f t="shared" si="27"/>
        <v>0.21200480801269028</v>
      </c>
      <c r="AU54">
        <f t="shared" si="23"/>
        <v>-124.16926751001888</v>
      </c>
      <c r="AW54">
        <v>51</v>
      </c>
      <c r="AX54">
        <f>IF(Z54&gt;0, (R54*SUMPRODUCT(K54:$K$98, X54:$X$98)-K54*$AZ$3)/Z54, 0)</f>
        <v>2860.8915111929387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1000000</v>
      </c>
      <c r="S55">
        <f t="shared" si="1"/>
        <v>2632.4949341617139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499.62487694331156</v>
      </c>
      <c r="AC55">
        <f t="shared" si="2"/>
        <v>388.67236409402483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-25249.071874475714</v>
      </c>
      <c r="AI55">
        <f t="shared" si="25"/>
        <v>-25250.917425814914</v>
      </c>
      <c r="AJ55">
        <f t="shared" si="7"/>
        <v>110.95251284928673</v>
      </c>
      <c r="AK55">
        <f t="shared" si="22"/>
        <v>34.973741386031811</v>
      </c>
      <c r="AL55">
        <f t="shared" si="26"/>
        <v>-25104.991171579597</v>
      </c>
      <c r="AN55">
        <f t="shared" si="27"/>
        <v>0</v>
      </c>
      <c r="AO55">
        <f t="shared" si="27"/>
        <v>0</v>
      </c>
      <c r="AP55">
        <f t="shared" si="27"/>
        <v>-7.9885028430703772E-3</v>
      </c>
      <c r="AQ55">
        <f t="shared" si="27"/>
        <v>-109.2910710041471</v>
      </c>
      <c r="AR55">
        <f t="shared" si="27"/>
        <v>-109.29905950699018</v>
      </c>
      <c r="AS55">
        <f t="shared" si="27"/>
        <v>0.48025998817636673</v>
      </c>
      <c r="AT55">
        <f t="shared" si="27"/>
        <v>0.1513844814614933</v>
      </c>
      <c r="AU55">
        <f t="shared" si="23"/>
        <v>-108.66741503735233</v>
      </c>
      <c r="AW55">
        <v>52</v>
      </c>
      <c r="AX55">
        <f>IF(Z55&gt;0, (R55*SUMPRODUCT(K55:$K$98, X55:$X$98)-K55*$AZ$3)/Z55, 0)</f>
        <v>2632.4949341617139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1000000</v>
      </c>
      <c r="S56">
        <f t="shared" si="1"/>
        <v>2393.1206333689365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388.67236409402483</v>
      </c>
      <c r="AC56">
        <f t="shared" si="2"/>
        <v>291.90331527859661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-24191.652315613392</v>
      </c>
      <c r="AI56">
        <f t="shared" si="25"/>
        <v>-24193.177015785252</v>
      </c>
      <c r="AJ56">
        <f t="shared" si="7"/>
        <v>96.769048815428221</v>
      </c>
      <c r="AK56">
        <f t="shared" si="22"/>
        <v>27.20706548658174</v>
      </c>
      <c r="AL56">
        <f t="shared" si="26"/>
        <v>-24069.20090148324</v>
      </c>
      <c r="AN56">
        <f t="shared" si="27"/>
        <v>0</v>
      </c>
      <c r="AO56">
        <f t="shared" si="27"/>
        <v>0</v>
      </c>
      <c r="AP56">
        <f t="shared" si="27"/>
        <v>-5.8925827470351867E-3</v>
      </c>
      <c r="AQ56">
        <f t="shared" si="27"/>
        <v>-93.494652711447543</v>
      </c>
      <c r="AR56">
        <f t="shared" si="27"/>
        <v>-93.500545294194566</v>
      </c>
      <c r="AS56">
        <f t="shared" si="27"/>
        <v>0.37398803910456141</v>
      </c>
      <c r="AT56">
        <f t="shared" si="27"/>
        <v>0.1051484663295961</v>
      </c>
      <c r="AU56">
        <f t="shared" si="23"/>
        <v>-93.021408788760397</v>
      </c>
      <c r="AW56">
        <v>53</v>
      </c>
      <c r="AX56">
        <f>IF(Z56&gt;0, (R56*SUMPRODUCT(K56:$K$98, X56:$X$98)-K56*$AZ$3)/Z56, 0)</f>
        <v>2393.1206333689365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1000000</v>
      </c>
      <c r="S57">
        <f t="shared" si="1"/>
        <v>2135.3085223607245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291.90331527859661</v>
      </c>
      <c r="AC57">
        <f t="shared" si="2"/>
        <v>209.58903952136205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-22602.269151292843</v>
      </c>
      <c r="AI57">
        <f t="shared" si="25"/>
        <v>-22603.496076098596</v>
      </c>
      <c r="AJ57">
        <f t="shared" si="7"/>
        <v>82.314275757234554</v>
      </c>
      <c r="AK57">
        <f t="shared" si="22"/>
        <v>20.433232069501763</v>
      </c>
      <c r="AL57">
        <f t="shared" si="26"/>
        <v>-22500.748568271858</v>
      </c>
      <c r="AN57">
        <f t="shared" si="27"/>
        <v>0</v>
      </c>
      <c r="AO57">
        <f t="shared" si="27"/>
        <v>0</v>
      </c>
      <c r="AP57">
        <f t="shared" si="27"/>
        <v>-4.2337105703209917E-3</v>
      </c>
      <c r="AQ57">
        <f t="shared" si="27"/>
        <v>-77.992934343237351</v>
      </c>
      <c r="AR57">
        <f t="shared" si="27"/>
        <v>-77.99716805380767</v>
      </c>
      <c r="AS57">
        <f t="shared" si="27"/>
        <v>0.28403926445048594</v>
      </c>
      <c r="AT57">
        <f t="shared" si="27"/>
        <v>7.0508306778818558E-2</v>
      </c>
      <c r="AU57">
        <f t="shared" si="23"/>
        <v>-77.642620482578366</v>
      </c>
      <c r="AW57">
        <v>54</v>
      </c>
      <c r="AX57">
        <f>IF(Z57&gt;0, (R57*SUMPRODUCT(K57:$K$98, X57:$X$98)-K57*$AZ$3)/Z57, 0)</f>
        <v>2135.3085223607245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1000000</v>
      </c>
      <c r="S58">
        <f t="shared" si="1"/>
        <v>1846.2007143052062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209.58903952136205</v>
      </c>
      <c r="AC58">
        <f t="shared" si="2"/>
        <v>141.5785846015294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-20485.991455518928</v>
      </c>
      <c r="AI58">
        <f t="shared" si="25"/>
        <v>-20486.950036183429</v>
      </c>
      <c r="AJ58">
        <f t="shared" si="7"/>
        <v>68.010454919832654</v>
      </c>
      <c r="AK58">
        <f t="shared" si="22"/>
        <v>14.671232766495345</v>
      </c>
      <c r="AL58">
        <f t="shared" si="26"/>
        <v>-20404.268348497102</v>
      </c>
      <c r="AN58">
        <f t="shared" si="27"/>
        <v>0</v>
      </c>
      <c r="AO58">
        <f t="shared" si="27"/>
        <v>0</v>
      </c>
      <c r="AP58">
        <f t="shared" si="27"/>
        <v>-2.9533428041090617E-3</v>
      </c>
      <c r="AQ58">
        <f t="shared" si="27"/>
        <v>-63.116394572545182</v>
      </c>
      <c r="AR58">
        <f t="shared" si="27"/>
        <v>-63.119347915349294</v>
      </c>
      <c r="AS58">
        <f t="shared" si="27"/>
        <v>0.20953707400976362</v>
      </c>
      <c r="AT58">
        <f t="shared" si="27"/>
        <v>4.5201391310075487E-2</v>
      </c>
      <c r="AU58">
        <f t="shared" si="23"/>
        <v>-62.864609450029462</v>
      </c>
      <c r="AW58">
        <v>55</v>
      </c>
      <c r="AX58">
        <f>IF(Z58&gt;0, (R58*SUMPRODUCT(K58:$K$98, X58:$X$98)-K58*$AZ$3)/Z58, 0)</f>
        <v>1846.2007143052062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1000000</v>
      </c>
      <c r="S59">
        <f t="shared" si="1"/>
        <v>1508.0097961532258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141.5785846015294</v>
      </c>
      <c r="AC59">
        <f t="shared" si="2"/>
        <v>87.375118085595417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-17978.905279739814</v>
      </c>
      <c r="AI59">
        <f t="shared" si="25"/>
        <v>-17979.629538281672</v>
      </c>
      <c r="AJ59">
        <f t="shared" si="7"/>
        <v>54.203466515933982</v>
      </c>
      <c r="AK59">
        <f t="shared" si="22"/>
        <v>9.9105009221070581</v>
      </c>
      <c r="AL59">
        <f t="shared" si="26"/>
        <v>-17915.515570843632</v>
      </c>
      <c r="AN59">
        <f t="shared" si="27"/>
        <v>0</v>
      </c>
      <c r="AO59">
        <f t="shared" si="27"/>
        <v>0</v>
      </c>
      <c r="AP59">
        <f t="shared" si="27"/>
        <v>-1.9923278165001118E-3</v>
      </c>
      <c r="AQ59">
        <f t="shared" si="27"/>
        <v>-49.457301541988954</v>
      </c>
      <c r="AR59">
        <f t="shared" si="27"/>
        <v>-49.45929386980545</v>
      </c>
      <c r="AS59">
        <f t="shared" si="27"/>
        <v>0.14910569616941902</v>
      </c>
      <c r="AT59">
        <f t="shared" si="27"/>
        <v>2.7262317972671448E-2</v>
      </c>
      <c r="AU59">
        <f t="shared" si="23"/>
        <v>-49.282925855663365</v>
      </c>
      <c r="AW59">
        <v>56</v>
      </c>
      <c r="AX59">
        <f>IF(Z59&gt;0, (R59*SUMPRODUCT(K59:$K$98, X59:$X$98)-K59*$AZ$3)/Z59, 0)</f>
        <v>1508.0097961532258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1000000</v>
      </c>
      <c r="S60">
        <f t="shared" si="1"/>
        <v>1089.689430231839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87.375118085595417</v>
      </c>
      <c r="AC60">
        <f t="shared" si="2"/>
        <v>45.875788022723583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-15261.40222992839</v>
      </c>
      <c r="AI60">
        <f t="shared" si="25"/>
        <v>-15261.928478356955</v>
      </c>
      <c r="AJ60">
        <f t="shared" si="7"/>
        <v>41.499330062871834</v>
      </c>
      <c r="AK60">
        <f t="shared" si="22"/>
        <v>6.1162582659916795</v>
      </c>
      <c r="AL60">
        <f t="shared" si="26"/>
        <v>-15214.312890028092</v>
      </c>
      <c r="AN60">
        <f t="shared" si="27"/>
        <v>0</v>
      </c>
      <c r="AO60">
        <f t="shared" si="27"/>
        <v>0</v>
      </c>
      <c r="AP60">
        <f t="shared" si="27"/>
        <v>-1.2925280057679489E-3</v>
      </c>
      <c r="AQ60">
        <f t="shared" si="27"/>
        <v>-37.483797991071988</v>
      </c>
      <c r="AR60">
        <f t="shared" si="27"/>
        <v>-37.485090519077751</v>
      </c>
      <c r="AS60">
        <f t="shared" si="27"/>
        <v>0.10192723325193477</v>
      </c>
      <c r="AT60">
        <f t="shared" si="27"/>
        <v>1.5022249322153675E-2</v>
      </c>
      <c r="AU60">
        <f t="shared" si="23"/>
        <v>-37.368141036503665</v>
      </c>
      <c r="AW60">
        <v>57</v>
      </c>
      <c r="AX60">
        <f>IF(Z60&gt;0, (R60*SUMPRODUCT(K60:$K$98, X60:$X$98)-K60*$AZ$3)/Z60, 0)</f>
        <v>1089.689430231839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1000000</v>
      </c>
      <c r="S61">
        <f t="shared" si="1"/>
        <v>530.36319863983408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45.875788022723583</v>
      </c>
      <c r="AC61">
        <f t="shared" si="2"/>
        <v>15.497321709434772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-12458.669937671673</v>
      </c>
      <c r="AI61">
        <f t="shared" si="25"/>
        <v>-12459.035190241731</v>
      </c>
      <c r="AJ61">
        <f t="shared" si="7"/>
        <v>30.378466313288811</v>
      </c>
      <c r="AK61">
        <f t="shared" si="22"/>
        <v>3.2113051615906509</v>
      </c>
      <c r="AL61">
        <f t="shared" si="26"/>
        <v>-12425.445418766853</v>
      </c>
      <c r="AN61">
        <f t="shared" si="27"/>
        <v>0</v>
      </c>
      <c r="AO61">
        <f t="shared" si="27"/>
        <v>0</v>
      </c>
      <c r="AP61">
        <f t="shared" si="27"/>
        <v>-8.0098504533245073E-4</v>
      </c>
      <c r="AQ61">
        <f t="shared" si="27"/>
        <v>-27.321391066994611</v>
      </c>
      <c r="AR61">
        <f t="shared" si="27"/>
        <v>-27.322192052039942</v>
      </c>
      <c r="AS61">
        <f t="shared" si="27"/>
        <v>6.6618825469582671E-2</v>
      </c>
      <c r="AT61">
        <f t="shared" si="27"/>
        <v>7.0422705308198575E-3</v>
      </c>
      <c r="AU61">
        <f t="shared" si="23"/>
        <v>-27.248530956039541</v>
      </c>
      <c r="AW61">
        <v>58</v>
      </c>
      <c r="AX61">
        <f>IF(Z61&gt;0, (R61*SUMPRODUCT(K61:$K$98, X61:$X$98)-K61*$AZ$3)/Z61, 0)</f>
        <v>530.36319863983408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1000000</v>
      </c>
      <c r="S62">
        <f t="shared" si="1"/>
        <v>-285.28895147646796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15.497321709434772</v>
      </c>
      <c r="AC62">
        <f t="shared" si="2"/>
        <v>-5.4800232166820635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-9719.3269128617248</v>
      </c>
      <c r="AI62">
        <f t="shared" si="25"/>
        <v>-9719.5670213196718</v>
      </c>
      <c r="AJ62">
        <f t="shared" si="7"/>
        <v>20.977344926116835</v>
      </c>
      <c r="AK62">
        <f t="shared" si="22"/>
        <v>1.0848125196604341</v>
      </c>
      <c r="AL62">
        <f t="shared" si="26"/>
        <v>-9697.5048638738936</v>
      </c>
      <c r="AN62">
        <f t="shared" si="27"/>
        <v>0</v>
      </c>
      <c r="AO62">
        <f t="shared" si="27"/>
        <v>0</v>
      </c>
      <c r="AP62">
        <f t="shared" si="27"/>
        <v>-4.701328121945653E-4</v>
      </c>
      <c r="AQ62">
        <f t="shared" si="27"/>
        <v>-19.0304603729438</v>
      </c>
      <c r="AR62">
        <f t="shared" si="27"/>
        <v>-19.030930505755993</v>
      </c>
      <c r="AS62">
        <f t="shared" si="27"/>
        <v>4.1073680814024453E-2</v>
      </c>
      <c r="AT62">
        <f t="shared" si="27"/>
        <v>2.1240649535259558E-3</v>
      </c>
      <c r="AU62">
        <f t="shared" si="23"/>
        <v>-18.987732759988443</v>
      </c>
      <c r="AW62">
        <v>59</v>
      </c>
      <c r="AX62">
        <f>IF(Z62&gt;0, (R62*SUMPRODUCT(K62:$K$98, X62:$X$98)-K62*$AZ$3)/Z62, 0)</f>
        <v>-285.28895147646796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1000000</v>
      </c>
      <c r="S63">
        <f t="shared" si="1"/>
        <v>-1588.2520560597929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-5.4800232166820635</v>
      </c>
      <c r="AC63">
        <f t="shared" si="2"/>
        <v>-18.846156678127791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-7150.6164515581331</v>
      </c>
      <c r="AI63">
        <f t="shared" si="25"/>
        <v>-7150.7647762258566</v>
      </c>
      <c r="AJ63">
        <f t="shared" si="7"/>
        <v>13.366133461445727</v>
      </c>
      <c r="AK63">
        <f t="shared" si="22"/>
        <v>-0.38360162516774449</v>
      </c>
      <c r="AL63">
        <f t="shared" si="26"/>
        <v>-7137.7822443895793</v>
      </c>
      <c r="AN63">
        <f t="shared" si="27"/>
        <v>0</v>
      </c>
      <c r="AO63">
        <f t="shared" si="27"/>
        <v>0</v>
      </c>
      <c r="AP63">
        <f t="shared" si="27"/>
        <v>-2.5930355208320338E-4</v>
      </c>
      <c r="AQ63">
        <f t="shared" si="27"/>
        <v>-12.50082183853084</v>
      </c>
      <c r="AR63">
        <f t="shared" si="27"/>
        <v>-12.501081142082922</v>
      </c>
      <c r="AS63">
        <f t="shared" si="27"/>
        <v>2.3366887904489667E-2</v>
      </c>
      <c r="AT63">
        <f t="shared" si="27"/>
        <v>-6.706184852283538E-4</v>
      </c>
      <c r="AU63">
        <f t="shared" si="23"/>
        <v>-12.478384872663662</v>
      </c>
      <c r="AW63">
        <v>60</v>
      </c>
      <c r="AX63">
        <f>IF(Z63&gt;0, (R63*SUMPRODUCT(K63:$K$98, X63:$X$98)-K63*$AZ$3)/Z63, 0)</f>
        <v>-1588.2520560597929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1000000</v>
      </c>
      <c r="S64">
        <f t="shared" si="1"/>
        <v>-3844.2519639716547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-18.846156678127791</v>
      </c>
      <c r="AC64">
        <f t="shared" si="2"/>
        <v>-26.289543774249658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-4908.6506562602817</v>
      </c>
      <c r="AI64">
        <f t="shared" si="25"/>
        <v>-4908.7361395481248</v>
      </c>
      <c r="AJ64">
        <f t="shared" si="7"/>
        <v>7.4433870961218673</v>
      </c>
      <c r="AK64">
        <f t="shared" si="22"/>
        <v>-1.3192309674689455</v>
      </c>
      <c r="AL64">
        <f t="shared" si="26"/>
        <v>-4902.6119834194715</v>
      </c>
      <c r="AN64">
        <f t="shared" si="27"/>
        <v>0</v>
      </c>
      <c r="AO64">
        <f t="shared" si="27"/>
        <v>0</v>
      </c>
      <c r="AP64">
        <f t="shared" si="27"/>
        <v>-1.3343147190019426E-4</v>
      </c>
      <c r="AQ64">
        <f t="shared" si="27"/>
        <v>-7.6619477167252699</v>
      </c>
      <c r="AR64">
        <f t="shared" si="27"/>
        <v>-7.6620811481971698</v>
      </c>
      <c r="AS64">
        <f t="shared" si="27"/>
        <v>1.1618435851224938E-2</v>
      </c>
      <c r="AT64">
        <f t="shared" si="27"/>
        <v>-2.0591969986987774E-3</v>
      </c>
      <c r="AU64">
        <f t="shared" si="23"/>
        <v>-7.6525219093446433</v>
      </c>
      <c r="AW64">
        <v>61</v>
      </c>
      <c r="AX64">
        <f>IF(Z64&gt;0, (R64*SUMPRODUCT(K64:$K$98, X64:$X$98)-K64*$AZ$3)/Z64, 0)</f>
        <v>-3844.2519639716547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1000000</v>
      </c>
      <c r="S65">
        <f t="shared" si="1"/>
        <v>-7565.0820043677813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-26.289543774249658</v>
      </c>
      <c r="AC65">
        <f t="shared" si="2"/>
        <v>-29.435924756681217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-2879.25119221162</v>
      </c>
      <c r="AI65">
        <f t="shared" si="25"/>
        <v>-2879.2998300266822</v>
      </c>
      <c r="AJ65">
        <f t="shared" si="7"/>
        <v>3.1463809824315589</v>
      </c>
      <c r="AK65">
        <f t="shared" si="22"/>
        <v>-1.8402680641974762</v>
      </c>
      <c r="AL65">
        <f t="shared" si="26"/>
        <v>-2877.993717108448</v>
      </c>
      <c r="AN65">
        <f t="shared" si="27"/>
        <v>0</v>
      </c>
      <c r="AO65">
        <f t="shared" si="27"/>
        <v>0</v>
      </c>
      <c r="AP65">
        <f t="shared" si="27"/>
        <v>-6.7784920904810471E-5</v>
      </c>
      <c r="AQ65">
        <f t="shared" si="27"/>
        <v>-4.012717554843185</v>
      </c>
      <c r="AR65">
        <f t="shared" si="27"/>
        <v>-4.0127853397640898</v>
      </c>
      <c r="AS65">
        <f t="shared" si="27"/>
        <v>4.3850075452186903E-3</v>
      </c>
      <c r="AT65">
        <f t="shared" si="27"/>
        <v>-2.5647209895397526E-3</v>
      </c>
      <c r="AU65">
        <f t="shared" si="23"/>
        <v>-4.0109650532084107</v>
      </c>
      <c r="AW65">
        <v>62</v>
      </c>
      <c r="AX65">
        <f>IF(Z65&gt;0, (R65*SUMPRODUCT(K65:$K$98, X65:$X$98)-K65*$AZ$3)/Z65, 0)</f>
        <v>-7565.0820043677813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1000000</v>
      </c>
      <c r="S66">
        <f t="shared" si="1"/>
        <v>-13475.45218002633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-29.435924756681217</v>
      </c>
      <c r="AC66">
        <f t="shared" si="2"/>
        <v>-29.41688629876214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-1669.1168682751547</v>
      </c>
      <c r="AI66">
        <f t="shared" si="25"/>
        <v>-1669.1441557512128</v>
      </c>
      <c r="AJ66">
        <f t="shared" si="7"/>
        <v>-1.903845791907699E-2</v>
      </c>
      <c r="AK66">
        <f t="shared" si="22"/>
        <v>-2.0605147329676856</v>
      </c>
      <c r="AL66">
        <f t="shared" si="26"/>
        <v>-1671.2237089420996</v>
      </c>
      <c r="AN66">
        <f t="shared" si="27"/>
        <v>0</v>
      </c>
      <c r="AO66">
        <f t="shared" si="27"/>
        <v>0</v>
      </c>
      <c r="AP66">
        <f t="shared" si="27"/>
        <v>-3.3955050566956454E-5</v>
      </c>
      <c r="AQ66">
        <f t="shared" si="27"/>
        <v>-2.0769582186265096</v>
      </c>
      <c r="AR66">
        <f t="shared" si="27"/>
        <v>-2.0769921736770769</v>
      </c>
      <c r="AS66">
        <f t="shared" si="27"/>
        <v>-2.3690421202120032E-5</v>
      </c>
      <c r="AT66">
        <f t="shared" si="27"/>
        <v>-2.5639924265223758E-3</v>
      </c>
      <c r="AU66">
        <f t="shared" si="23"/>
        <v>-2.0795798565248012</v>
      </c>
      <c r="AW66">
        <v>63</v>
      </c>
      <c r="AX66">
        <f>IF(Z66&gt;0, (R66*SUMPRODUCT(K66:$K$98, X66:$X$98)-K66*$AZ$3)/Z66, 0)</f>
        <v>-13475.45218002633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-23136.380417060911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-29.41688629876214</v>
      </c>
      <c r="AC67">
        <f t="shared" ref="AC67:AC98" si="30">S67*Z67</f>
        <v>-27.894062363136641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-955.53170518105219</v>
      </c>
      <c r="AI67">
        <f t="shared" ref="AI67:AI98" si="34">SUM(AE67:AH67)</f>
        <v>-955.54677563603491</v>
      </c>
      <c r="AJ67">
        <f t="shared" ref="AJ67:AJ98" si="35">AB67-AC67</f>
        <v>-1.5228239356254996</v>
      </c>
      <c r="AK67">
        <f t="shared" si="22"/>
        <v>-2.0591820409133499</v>
      </c>
      <c r="AL67">
        <f t="shared" si="26"/>
        <v>-959.12878161257379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-1.0616175588951091</v>
      </c>
      <c r="AR67">
        <f t="shared" si="36"/>
        <v>-1.0616343025149633</v>
      </c>
      <c r="AS67">
        <f t="shared" si="36"/>
        <v>-1.691892189866651E-3</v>
      </c>
      <c r="AT67">
        <f t="shared" si="36"/>
        <v>-2.2877983009269884E-3</v>
      </c>
      <c r="AU67">
        <f t="shared" si="23"/>
        <v>-1.0656139930057569</v>
      </c>
      <c r="AW67">
        <v>64</v>
      </c>
      <c r="AX67">
        <f>IF(Z67&gt;0, (R67*SUMPRODUCT(K67:$K$98, X67:$X$98)-K67*$AZ$3)/Z67, 0)</f>
        <v>-23136.380417060911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1000000</v>
      </c>
      <c r="S68">
        <f t="shared" si="29"/>
        <v>-39348.869185934404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-27.894062363136641</v>
      </c>
      <c r="AC68">
        <f t="shared" si="30"/>
        <v>-25.741588712878166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-539.39125499627698</v>
      </c>
      <c r="AI68">
        <f t="shared" si="34"/>
        <v>-539.39943235602243</v>
      </c>
      <c r="AJ68">
        <f t="shared" si="35"/>
        <v>-2.1524736502584751</v>
      </c>
      <c r="AK68">
        <f t="shared" si="22"/>
        <v>-1.9525843654195649</v>
      </c>
      <c r="AL68">
        <f t="shared" si="26"/>
        <v>-543.5044903717004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-0.53506786579962728</v>
      </c>
      <c r="AR68">
        <f t="shared" si="36"/>
        <v>-0.53507597761528314</v>
      </c>
      <c r="AS68">
        <f t="shared" si="36"/>
        <v>-2.1352209023887221E-3</v>
      </c>
      <c r="AT68">
        <f t="shared" si="36"/>
        <v>-1.9369337925324308E-3</v>
      </c>
      <c r="AU68">
        <f t="shared" si="23"/>
        <v>-0.5391481323102042</v>
      </c>
      <c r="AW68">
        <v>65</v>
      </c>
      <c r="AX68">
        <f>IF(Z68&gt;0, (R68*SUMPRODUCT(K68:$K$98, X68:$X$98)-K68*$AZ$3)/Z68, 0)</f>
        <v>-39348.869185934404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1000000</v>
      </c>
      <c r="S69">
        <f t="shared" si="29"/>
        <v>-67129.791434071391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-25.741588712878166</v>
      </c>
      <c r="AC69">
        <f t="shared" si="30"/>
        <v>-23.406932284790663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-298.96515479518831</v>
      </c>
      <c r="AI69">
        <f t="shared" si="34"/>
        <v>-298.96951331690138</v>
      </c>
      <c r="AJ69">
        <f t="shared" si="35"/>
        <v>-2.3346564280875022</v>
      </c>
      <c r="AK69">
        <f t="shared" si="22"/>
        <v>-1.8019112099014718</v>
      </c>
      <c r="AL69">
        <f t="shared" si="26"/>
        <v>-303.10608095489033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-0.26479362125321909</v>
      </c>
      <c r="AR69">
        <f t="shared" si="36"/>
        <v>-0.26479748159857774</v>
      </c>
      <c r="AS69">
        <f t="shared" si="36"/>
        <v>-2.0678066325117601E-3</v>
      </c>
      <c r="AT69">
        <f t="shared" si="36"/>
        <v>-1.595953865504661E-3</v>
      </c>
      <c r="AU69">
        <f t="shared" si="23"/>
        <v>-0.26846124209659417</v>
      </c>
      <c r="AW69">
        <v>66</v>
      </c>
      <c r="AX69">
        <f>IF(Z69&gt;0, (R69*SUMPRODUCT(K69:$K$98, X69:$X$98)-K69*$AZ$3)/Z69, 0)</f>
        <v>-67129.791434071391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1000000</v>
      </c>
      <c r="S70">
        <f t="shared" si="29"/>
        <v>-115840.94675678144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-23.406932284790663</v>
      </c>
      <c r="AC70">
        <f t="shared" si="30"/>
        <v>-21.109472072216089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-162.96685038586031</v>
      </c>
      <c r="AI70">
        <f t="shared" si="34"/>
        <v>-162.96912823672645</v>
      </c>
      <c r="AJ70">
        <f t="shared" si="35"/>
        <v>-2.297460212574574</v>
      </c>
      <c r="AK70">
        <f t="shared" si="22"/>
        <v>-1.6384852599353465</v>
      </c>
      <c r="AL70">
        <f t="shared" si="26"/>
        <v>-166.90507370923638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-0.12887485669246662</v>
      </c>
      <c r="AR70">
        <f t="shared" si="36"/>
        <v>-0.12887665802631609</v>
      </c>
      <c r="AS70">
        <f t="shared" si="36"/>
        <v>-1.816841001413142E-3</v>
      </c>
      <c r="AT70">
        <f t="shared" si="36"/>
        <v>-1.2957208939543192E-3</v>
      </c>
      <c r="AU70">
        <f t="shared" si="23"/>
        <v>-0.13198921992168355</v>
      </c>
      <c r="AW70">
        <v>67</v>
      </c>
      <c r="AX70">
        <f>IF(Z70&gt;0, (R70*SUMPRODUCT(K70:$K$98, X70:$X$98)-K70*$AZ$3)/Z70, 0)</f>
        <v>-115840.94675678144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1000000</v>
      </c>
      <c r="S71">
        <f t="shared" si="29"/>
        <v>-203214.34157975545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-21.109472072216089</v>
      </c>
      <c r="AC71">
        <f t="shared" si="30"/>
        <v>-18.950620291562316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-87.151443730297899</v>
      </c>
      <c r="AI71">
        <f t="shared" si="34"/>
        <v>-87.152609409608729</v>
      </c>
      <c r="AJ71">
        <f t="shared" si="35"/>
        <v>-2.158851780653773</v>
      </c>
      <c r="AK71">
        <f t="shared" si="22"/>
        <v>-1.4776630450551265</v>
      </c>
      <c r="AL71">
        <f t="shared" si="26"/>
        <v>-90.78912423531763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-6.1535464961839551E-2</v>
      </c>
      <c r="AR71">
        <f t="shared" si="36"/>
        <v>-6.1536288018983733E-2</v>
      </c>
      <c r="AS71">
        <f t="shared" si="36"/>
        <v>-1.5243115021402879E-3</v>
      </c>
      <c r="AT71">
        <f t="shared" si="36"/>
        <v>-1.043341092728035E-3</v>
      </c>
      <c r="AU71">
        <f t="shared" si="23"/>
        <v>-6.4103940613852065E-2</v>
      </c>
      <c r="AW71">
        <v>68</v>
      </c>
      <c r="AX71">
        <f>IF(Z71&gt;0, (R71*SUMPRODUCT(K71:$K$98, X71:$X$98)-K71*$AZ$3)/Z71, 0)</f>
        <v>-203214.34157975545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1000000</v>
      </c>
      <c r="S72">
        <f t="shared" si="29"/>
        <v>-363570.86469461391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-18.950620291562316</v>
      </c>
      <c r="AC72">
        <f t="shared" si="30"/>
        <v>-16.969542687465012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-45.647151892209379</v>
      </c>
      <c r="AI72">
        <f t="shared" si="34"/>
        <v>-45.647735325328455</v>
      </c>
      <c r="AJ72">
        <f t="shared" si="35"/>
        <v>-1.9810776040973046</v>
      </c>
      <c r="AK72">
        <f t="shared" si="22"/>
        <v>-1.3265434204093622</v>
      </c>
      <c r="AL72">
        <f t="shared" si="26"/>
        <v>-48.955356349835128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-2.8777069338422084E-2</v>
      </c>
      <c r="AR72">
        <f t="shared" si="36"/>
        <v>-2.8777437148781022E-2</v>
      </c>
      <c r="AS72">
        <f t="shared" si="36"/>
        <v>-1.2489192691041275E-3</v>
      </c>
      <c r="AT72">
        <f t="shared" si="36"/>
        <v>-8.3628507819483459E-4</v>
      </c>
      <c r="AU72">
        <f t="shared" si="23"/>
        <v>-3.0862641496079989E-2</v>
      </c>
      <c r="AW72">
        <v>69</v>
      </c>
      <c r="AX72">
        <f>IF(Z72&gt;0, (R72*SUMPRODUCT(K72:$K$98, X72:$X$98)-K72*$AZ$3)/Z72, 0)</f>
        <v>-363570.86469461391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1000000</v>
      </c>
      <c r="S73">
        <f t="shared" si="29"/>
        <v>-665598.30095011904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-16.969542687465012</v>
      </c>
      <c r="AC73">
        <f t="shared" si="30"/>
        <v>-15.174558088000623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-23.409530399113297</v>
      </c>
      <c r="AI73">
        <f t="shared" si="34"/>
        <v>-23.409815378771192</v>
      </c>
      <c r="AJ73">
        <f t="shared" si="35"/>
        <v>-1.7949845994643887</v>
      </c>
      <c r="AK73">
        <f t="shared" ref="AK73:AK98" si="49">G73*SUM(AB73:AB73, AE73:AF73)</f>
        <v>-1.1878679881225509</v>
      </c>
      <c r="AL73">
        <f t="shared" si="26"/>
        <v>-26.392667966358133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-1.3176727266146031E-2</v>
      </c>
      <c r="AR73">
        <f t="shared" si="36"/>
        <v>-1.3176887675140338E-2</v>
      </c>
      <c r="AS73">
        <f t="shared" si="36"/>
        <v>-1.0103586919868548E-3</v>
      </c>
      <c r="AT73">
        <f t="shared" si="36"/>
        <v>-6.6862565121209429E-4</v>
      </c>
      <c r="AU73">
        <f t="shared" si="23"/>
        <v>-1.4855872018339286E-2</v>
      </c>
      <c r="AW73">
        <v>70</v>
      </c>
      <c r="AX73">
        <f>IF(Z73&gt;0, (R73*SUMPRODUCT(K73:$K$98, X73:$X$98)-K73*$AZ$3)/Z73, 0)</f>
        <v>-665598.30095011904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1000000</v>
      </c>
      <c r="S74">
        <f t="shared" si="29"/>
        <v>-1249336.1631791936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-15.174558088000623</v>
      </c>
      <c r="AC74">
        <f t="shared" si="30"/>
        <v>-13.559376182407119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-11.717124121897188</v>
      </c>
      <c r="AI74">
        <f t="shared" si="34"/>
        <v>-11.717259787706979</v>
      </c>
      <c r="AJ74">
        <f t="shared" si="35"/>
        <v>-1.6151819055935039</v>
      </c>
      <c r="AK74">
        <f t="shared" si="49"/>
        <v>-1.0622190661600437</v>
      </c>
      <c r="AL74">
        <f t="shared" si="26"/>
        <v>-14.394660759460526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-5.8886787570191978E-3</v>
      </c>
      <c r="AR74">
        <f t="shared" si="36"/>
        <v>-5.8887469386279152E-3</v>
      </c>
      <c r="AS74">
        <f t="shared" si="36"/>
        <v>-8.1174247855029342E-4</v>
      </c>
      <c r="AT74">
        <f t="shared" si="36"/>
        <v>-5.3383977033304869E-4</v>
      </c>
      <c r="AU74">
        <f t="shared" si="23"/>
        <v>-7.2343291875112568E-3</v>
      </c>
      <c r="AW74">
        <v>71</v>
      </c>
      <c r="AX74">
        <f>IF(Z74&gt;0, (R74*SUMPRODUCT(K74:$K$98, X74:$X$98)-K74*$AZ$3)/Z74, 0)</f>
        <v>-1249336.1631791936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1000000</v>
      </c>
      <c r="S75">
        <f t="shared" si="29"/>
        <v>-2410598.70424269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-13.559376182407119</v>
      </c>
      <c r="AC75">
        <f t="shared" si="30"/>
        <v>-12.111373224682307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-5.7205142085138183</v>
      </c>
      <c r="AI75">
        <f t="shared" si="34"/>
        <v>-5.7205770112379062</v>
      </c>
      <c r="AJ75">
        <f t="shared" si="35"/>
        <v>-1.4480029577248121</v>
      </c>
      <c r="AK75">
        <f t="shared" si="49"/>
        <v>-0.94915633276849842</v>
      </c>
      <c r="AL75">
        <f t="shared" si="26"/>
        <v>-8.1177363017312167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-2.5669291302422752E-3</v>
      </c>
      <c r="AR75">
        <f t="shared" si="36"/>
        <v>-2.5669573113001388E-3</v>
      </c>
      <c r="AS75">
        <f t="shared" si="36"/>
        <v>-6.4975294831519077E-4</v>
      </c>
      <c r="AT75">
        <f t="shared" si="36"/>
        <v>-4.2590874717368579E-4</v>
      </c>
      <c r="AU75">
        <f t="shared" si="23"/>
        <v>-3.6426190067890152E-3</v>
      </c>
      <c r="AW75">
        <v>72</v>
      </c>
      <c r="AX75">
        <f>IF(Z75&gt;0, (R75*SUMPRODUCT(K75:$K$98, X75:$X$98)-K75*$AZ$3)/Z75, 0)</f>
        <v>-2410598.70424269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1000000</v>
      </c>
      <c r="S76">
        <f t="shared" si="29"/>
        <v>-4794297.9214978712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-12.111373224682307</v>
      </c>
      <c r="AC76">
        <f t="shared" si="30"/>
        <v>-10.815822621239485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-2.7179994195391521</v>
      </c>
      <c r="AI76">
        <f t="shared" si="34"/>
        <v>-2.7180276192432546</v>
      </c>
      <c r="AJ76">
        <f t="shared" si="35"/>
        <v>-1.2955506034428215</v>
      </c>
      <c r="AK76">
        <f t="shared" si="49"/>
        <v>-0.84779612572776153</v>
      </c>
      <c r="AL76">
        <f t="shared" si="26"/>
        <v>-4.8613743484138379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-1.0889555353653056E-3</v>
      </c>
      <c r="AR76">
        <f t="shared" si="36"/>
        <v>-1.0889668334633322E-3</v>
      </c>
      <c r="AS76">
        <f t="shared" si="36"/>
        <v>-5.1905713843166637E-4</v>
      </c>
      <c r="AT76">
        <f t="shared" si="36"/>
        <v>-3.3966610784966282E-4</v>
      </c>
      <c r="AU76">
        <f t="shared" si="23"/>
        <v>-1.9476900797446616E-3</v>
      </c>
      <c r="AW76">
        <v>73</v>
      </c>
      <c r="AX76">
        <f>IF(Z76&gt;0, (R76*SUMPRODUCT(K76:$K$98, X76:$X$98)-K76*$AZ$3)/Z76, 0)</f>
        <v>-4794297.9214978712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1000000</v>
      </c>
      <c r="S77">
        <f t="shared" si="29"/>
        <v>-9844548.063528128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-10.815822621239485</v>
      </c>
      <c r="AC77">
        <f t="shared" si="30"/>
        <v>-9.6578780655489052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-1.2523783290110118</v>
      </c>
      <c r="AI77">
        <f t="shared" si="34"/>
        <v>-1.2523905919889606</v>
      </c>
      <c r="AJ77">
        <f t="shared" si="35"/>
        <v>-1.1579445556905803</v>
      </c>
      <c r="AK77">
        <f t="shared" si="49"/>
        <v>-0.7571075834867641</v>
      </c>
      <c r="AL77">
        <f t="shared" si="26"/>
        <v>-3.1674427311663051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-4.4800030386061369E-4</v>
      </c>
      <c r="AR77">
        <f t="shared" si="36"/>
        <v>-4.4800469056846396E-4</v>
      </c>
      <c r="AS77">
        <f t="shared" si="36"/>
        <v>-4.1421949005839275E-4</v>
      </c>
      <c r="AT77">
        <f t="shared" si="36"/>
        <v>-2.7083223942807696E-4</v>
      </c>
      <c r="AU77">
        <f t="shared" si="23"/>
        <v>-1.1330564200549337E-3</v>
      </c>
      <c r="AW77">
        <v>74</v>
      </c>
      <c r="AX77">
        <f>IF(Z77&gt;0, (R77*SUMPRODUCT(K77:$K$98, X77:$X$98)-K77*$AZ$3)/Z77, 0)</f>
        <v>-9844548.063528128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1000000</v>
      </c>
      <c r="S78">
        <f t="shared" si="29"/>
        <v>-20925662.098953109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-9.6578780655489052</v>
      </c>
      <c r="AC78">
        <f t="shared" si="30"/>
        <v>-8.6234747165438836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-0.55912740598466104</v>
      </c>
      <c r="AI78">
        <f t="shared" si="34"/>
        <v>-0.55913255724025557</v>
      </c>
      <c r="AJ78">
        <f t="shared" si="35"/>
        <v>-1.0344033490050215</v>
      </c>
      <c r="AK78">
        <f t="shared" si="49"/>
        <v>-0.67605146458842347</v>
      </c>
      <c r="AL78">
        <f t="shared" si="26"/>
        <v>-2.2695873708337007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-1.7858111155919437E-4</v>
      </c>
      <c r="AR78">
        <f t="shared" si="36"/>
        <v>-1.7858275683170318E-4</v>
      </c>
      <c r="AS78">
        <f t="shared" si="36"/>
        <v>-3.3038069300244191E-4</v>
      </c>
      <c r="AT78">
        <f t="shared" si="36"/>
        <v>-2.1592578136070487E-4</v>
      </c>
      <c r="AU78">
        <f t="shared" si="23"/>
        <v>-7.2488923119484999E-4</v>
      </c>
      <c r="AW78">
        <v>75</v>
      </c>
      <c r="AX78">
        <f>IF(Z78&gt;0, (R78*SUMPRODUCT(K78:$K$98, X78:$X$98)-K78*$AZ$3)/Z78, 0)</f>
        <v>-20925662.098953109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1000000</v>
      </c>
      <c r="S79">
        <f t="shared" si="29"/>
        <v>-46114001.136316739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-8.6234747165438836</v>
      </c>
      <c r="AC79">
        <f t="shared" si="30"/>
        <v>-7.6996788786296548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-0.24100892027717233</v>
      </c>
      <c r="AI79">
        <f t="shared" si="34"/>
        <v>-0.24101100740870746</v>
      </c>
      <c r="AJ79">
        <f t="shared" si="35"/>
        <v>-0.92379583791422881</v>
      </c>
      <c r="AK79">
        <f t="shared" si="49"/>
        <v>-0.60364323015807186</v>
      </c>
      <c r="AL79">
        <f t="shared" si="26"/>
        <v>-1.7684500754810082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-6.8728970129713267E-5</v>
      </c>
      <c r="AR79">
        <f t="shared" si="36"/>
        <v>-6.8729565320964979E-5</v>
      </c>
      <c r="AS79">
        <f t="shared" si="36"/>
        <v>-2.6344060824363692E-4</v>
      </c>
      <c r="AT79">
        <f t="shared" si="36"/>
        <v>-1.7214208290226241E-4</v>
      </c>
      <c r="AU79">
        <f t="shared" si="23"/>
        <v>-5.0431225646686427E-4</v>
      </c>
      <c r="AW79">
        <v>76</v>
      </c>
      <c r="AX79">
        <f>IF(Z79&gt;0, (R79*SUMPRODUCT(K79:$K$98, X79:$X$98)-K79*$AZ$3)/Z79, 0)</f>
        <v>-46114001.136316739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1000000</v>
      </c>
      <c r="S80">
        <f t="shared" si="29"/>
        <v>-105433403.30424014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-7.6996788786296548</v>
      </c>
      <c r="AC80">
        <f t="shared" si="30"/>
        <v>-6.8747704477553304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-0.10009595619815452</v>
      </c>
      <c r="AI80">
        <f t="shared" si="34"/>
        <v>-0.10009677125892183</v>
      </c>
      <c r="AJ80">
        <f t="shared" si="35"/>
        <v>-0.82490843087432442</v>
      </c>
      <c r="AK80">
        <f t="shared" si="49"/>
        <v>-0.53897752150407585</v>
      </c>
      <c r="AL80">
        <f t="shared" si="26"/>
        <v>-1.4639827236373222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-2.5486208351809316E-5</v>
      </c>
      <c r="AR80">
        <f t="shared" si="36"/>
        <v>-2.5486415880757776E-5</v>
      </c>
      <c r="AS80">
        <f t="shared" si="36"/>
        <v>-2.1003633851908536E-4</v>
      </c>
      <c r="AT80">
        <f t="shared" si="36"/>
        <v>-1.3723325029036412E-4</v>
      </c>
      <c r="AU80">
        <f t="shared" si="23"/>
        <v>-3.7275600469020728E-4</v>
      </c>
      <c r="AW80">
        <v>77</v>
      </c>
      <c r="AX80">
        <f>IF(Z80&gt;0, (R80*SUMPRODUCT(K80:$K$98, X80:$X$98)-K80*$AZ$3)/Z80, 0)</f>
        <v>-105433403.30424014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1000000</v>
      </c>
      <c r="S81">
        <f t="shared" si="29"/>
        <v>-250688813.30213764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-6.8747704477553304</v>
      </c>
      <c r="AC81">
        <f t="shared" si="30"/>
        <v>-6.1382091841025632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-4.0067439437741832E-2</v>
      </c>
      <c r="AI81">
        <f t="shared" si="34"/>
        <v>-4.0067745504908492E-2</v>
      </c>
      <c r="AJ81">
        <f t="shared" si="35"/>
        <v>-0.7365612636527672</v>
      </c>
      <c r="AK81">
        <f t="shared" si="49"/>
        <v>-0.48123393134287318</v>
      </c>
      <c r="AL81">
        <f t="shared" si="26"/>
        <v>-1.2578629405005488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-9.108822998627015E-6</v>
      </c>
      <c r="AR81">
        <f t="shared" si="36"/>
        <v>-9.108892579106475E-6</v>
      </c>
      <c r="AS81">
        <f t="shared" si="36"/>
        <v>-1.6744783975235298E-4</v>
      </c>
      <c r="AT81">
        <f t="shared" si="36"/>
        <v>-1.0940241660181084E-4</v>
      </c>
      <c r="AU81">
        <f t="shared" si="23"/>
        <v>-2.859591489332703E-4</v>
      </c>
      <c r="AW81">
        <v>78</v>
      </c>
      <c r="AX81">
        <f>IF(Z81&gt;0, (R81*SUMPRODUCT(K81:$K$98, X81:$X$98)-K81*$AZ$3)/Z81, 0)</f>
        <v>-250688813.30213764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1000000</v>
      </c>
      <c r="S82">
        <f t="shared" si="29"/>
        <v>-621318774.60930181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-6.1382091841025632</v>
      </c>
      <c r="AC82">
        <f t="shared" si="30"/>
        <v>-5.4805515519781345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-1.5419682734661972E-2</v>
      </c>
      <c r="AI82">
        <f t="shared" si="34"/>
        <v>-1.5419792995122784E-2</v>
      </c>
      <c r="AJ82">
        <f t="shared" si="35"/>
        <v>-0.65765763212442874</v>
      </c>
      <c r="AK82">
        <f t="shared" si="49"/>
        <v>-0.42967464288717949</v>
      </c>
      <c r="AL82">
        <f t="shared" si="26"/>
        <v>-1.1027520680067311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-3.1298828990393483E-6</v>
      </c>
      <c r="AR82">
        <f t="shared" si="36"/>
        <v>-3.1299052796769187E-6</v>
      </c>
      <c r="AS82">
        <f t="shared" si="36"/>
        <v>-1.3349116266717301E-4</v>
      </c>
      <c r="AT82">
        <f t="shared" si="36"/>
        <v>-8.721523912423762E-5</v>
      </c>
      <c r="AU82">
        <f t="shared" si="23"/>
        <v>-2.2383630707108754E-4</v>
      </c>
      <c r="AW82">
        <v>79</v>
      </c>
      <c r="AX82">
        <f>IF(Z82&gt;0, (R82*SUMPRODUCT(K82:$K$98, X82:$X$98)-K82*$AZ$3)/Z82, 0)</f>
        <v>-621318774.60930181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1000000</v>
      </c>
      <c r="S83">
        <f t="shared" si="29"/>
        <v>-1608808450.9832747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-5.4805515519781345</v>
      </c>
      <c r="AC83">
        <f t="shared" si="30"/>
        <v>-4.8933522345865432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-5.6910282165732852E-3</v>
      </c>
      <c r="AI83">
        <f t="shared" si="34"/>
        <v>-5.6910662365767823E-3</v>
      </c>
      <c r="AJ83">
        <f t="shared" si="35"/>
        <v>-0.58719931739159126</v>
      </c>
      <c r="AK83">
        <f t="shared" si="49"/>
        <v>-0.38363860863846944</v>
      </c>
      <c r="AL83">
        <f t="shared" si="26"/>
        <v>-0.97652899226663747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-1.0313958209586434E-6</v>
      </c>
      <c r="AR83">
        <f t="shared" si="36"/>
        <v>-1.0314027113958769E-6</v>
      </c>
      <c r="AS83">
        <f t="shared" si="36"/>
        <v>-1.0641924428765593E-4</v>
      </c>
      <c r="AT83">
        <f t="shared" si="36"/>
        <v>-6.9527551551370968E-5</v>
      </c>
      <c r="AU83">
        <f t="shared" si="23"/>
        <v>-1.7697819855042279E-4</v>
      </c>
      <c r="AW83">
        <v>80</v>
      </c>
      <c r="AX83">
        <f>IF(Z83&gt;0, (R83*SUMPRODUCT(K83:$K$98, X83:$X$98)-K83*$AZ$3)/Z83, 0)</f>
        <v>-1608808450.9832747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1000000</v>
      </c>
      <c r="S84">
        <f t="shared" si="29"/>
        <v>-4361772002.1093817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-4.8933522345865432</v>
      </c>
      <c r="AC84">
        <f t="shared" si="30"/>
        <v>-4.3690653666301422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-2.0095121665152827E-3</v>
      </c>
      <c r="AI84">
        <f t="shared" si="34"/>
        <v>-2.009524687416663E-3</v>
      </c>
      <c r="AJ84">
        <f t="shared" si="35"/>
        <v>-0.524286867956401</v>
      </c>
      <c r="AK84">
        <f t="shared" si="49"/>
        <v>-0.34253465642105807</v>
      </c>
      <c r="AL84">
        <f t="shared" si="26"/>
        <v>-0.86883104906487574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-3.251675851878616E-7</v>
      </c>
      <c r="AR84">
        <f t="shared" si="36"/>
        <v>-3.2516961124738694E-7</v>
      </c>
      <c r="AS84">
        <f t="shared" si="36"/>
        <v>-8.4837055301199466E-5</v>
      </c>
      <c r="AT84">
        <f t="shared" si="36"/>
        <v>-5.5426968260031304E-5</v>
      </c>
      <c r="AU84">
        <f t="shared" si="23"/>
        <v>-1.4058919317247814E-4</v>
      </c>
      <c r="AW84">
        <v>81</v>
      </c>
      <c r="AX84">
        <f>IF(Z84&gt;0, (R84*SUMPRODUCT(K84:$K$98, X84:$X$98)-K84*$AZ$3)/Z84, 0)</f>
        <v>-4361772002.1093817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1000000</v>
      </c>
      <c r="S85">
        <f t="shared" si="29"/>
        <v>-12412719847.76993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-4.3690653666301422</v>
      </c>
      <c r="AC85">
        <f t="shared" si="30"/>
        <v>-3.9009514959475289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-6.7738490359717674E-4</v>
      </c>
      <c r="AI85">
        <f t="shared" si="34"/>
        <v>-6.7738883197824857E-4</v>
      </c>
      <c r="AJ85">
        <f t="shared" si="35"/>
        <v>-0.46811387068261334</v>
      </c>
      <c r="AK85">
        <f t="shared" si="49"/>
        <v>-0.30583457566410999</v>
      </c>
      <c r="AL85">
        <f t="shared" si="26"/>
        <v>-0.77462583517870165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-9.7866508978647852E-8</v>
      </c>
      <c r="AR85">
        <f t="shared" si="36"/>
        <v>-9.7867076539187501E-8</v>
      </c>
      <c r="AS85">
        <f t="shared" si="36"/>
        <v>-6.7631667143608481E-5</v>
      </c>
      <c r="AT85">
        <f t="shared" si="36"/>
        <v>-4.4186048561560121E-5</v>
      </c>
      <c r="AU85">
        <f t="shared" si="23"/>
        <v>-1.1191558278170779E-4</v>
      </c>
      <c r="AW85">
        <v>82</v>
      </c>
      <c r="AX85">
        <f>IF(Z85&gt;0, (R85*SUMPRODUCT(K85:$K$98, X85:$X$98)-K85*$AZ$3)/Z85, 0)</f>
        <v>-12412719847.76993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1000000</v>
      </c>
      <c r="S86">
        <f t="shared" si="29"/>
        <v>-37183451237.968102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-3.9009514959475289</v>
      </c>
      <c r="AC86">
        <f t="shared" si="30"/>
        <v>-3.4829924903763616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-2.1745728031545393E-4</v>
      </c>
      <c r="AI86">
        <f t="shared" si="34"/>
        <v>-2.1745845119671106E-4</v>
      </c>
      <c r="AJ86">
        <f t="shared" si="35"/>
        <v>-0.41795900557116727</v>
      </c>
      <c r="AK86">
        <f t="shared" si="49"/>
        <v>-0.27306660471632704</v>
      </c>
      <c r="AL86">
        <f t="shared" si="26"/>
        <v>-0.69124306873869101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-2.8051398161953125E-8</v>
      </c>
      <c r="AR86">
        <f t="shared" si="36"/>
        <v>-2.8051549202453107E-8</v>
      </c>
      <c r="AS86">
        <f t="shared" si="36"/>
        <v>-5.3915575802488272E-5</v>
      </c>
      <c r="AT86">
        <f t="shared" si="36"/>
        <v>-3.5224849876346009E-5</v>
      </c>
      <c r="AU86">
        <f t="shared" si="23"/>
        <v>-8.9168477228036735E-5</v>
      </c>
      <c r="AW86">
        <v>83</v>
      </c>
      <c r="AX86">
        <f>IF(Z86&gt;0, (R86*SUMPRODUCT(K86:$K$98, X86:$X$98)-K86*$AZ$3)/Z86, 0)</f>
        <v>-37183451237.968102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1000000</v>
      </c>
      <c r="S87">
        <f t="shared" si="29"/>
        <v>-117584391694.09715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-3.4829924903763616</v>
      </c>
      <c r="AC87">
        <f t="shared" si="30"/>
        <v>-3.1098147475012619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-6.6286282397713377E-5</v>
      </c>
      <c r="AI87">
        <f t="shared" si="34"/>
        <v>-6.6286612991627952E-5</v>
      </c>
      <c r="AJ87">
        <f t="shared" si="35"/>
        <v>-0.37317774287509975</v>
      </c>
      <c r="AK87">
        <f t="shared" si="49"/>
        <v>-0.24380947432634534</v>
      </c>
      <c r="AL87">
        <f t="shared" si="26"/>
        <v>-0.61705350381443669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-7.634598462924676E-9</v>
      </c>
      <c r="AR87">
        <f t="shared" si="36"/>
        <v>-7.6346365394572681E-9</v>
      </c>
      <c r="AS87">
        <f t="shared" si="36"/>
        <v>-4.2981173767714851E-5</v>
      </c>
      <c r="AT87">
        <f t="shared" si="36"/>
        <v>-2.8081035330510559E-5</v>
      </c>
      <c r="AU87">
        <f t="shared" si="23"/>
        <v>-7.1069843734764869E-5</v>
      </c>
      <c r="AW87">
        <v>84</v>
      </c>
      <c r="AX87">
        <f>IF(Z87&gt;0, (R87*SUMPRODUCT(K87:$K$98, X87:$X$98)-K87*$AZ$3)/Z87, 0)</f>
        <v>-117584391694.09715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1000000</v>
      </c>
      <c r="S88">
        <f t="shared" si="29"/>
        <v>-393640979421.37958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-3.1098147475012619</v>
      </c>
      <c r="AC88">
        <f t="shared" si="30"/>
        <v>-2.7766203168086303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-1.912935088848946E-5</v>
      </c>
      <c r="AI88">
        <f t="shared" si="34"/>
        <v>-1.912943905957879E-5</v>
      </c>
      <c r="AJ88">
        <f t="shared" si="35"/>
        <v>-0.33319443069263155</v>
      </c>
      <c r="AK88">
        <f t="shared" si="49"/>
        <v>-0.21768703232508835</v>
      </c>
      <c r="AL88">
        <f t="shared" si="26"/>
        <v>-0.55090059245677947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-1.9671829364244366E-9</v>
      </c>
      <c r="AR88">
        <f t="shared" si="36"/>
        <v>-1.9671920035727903E-9</v>
      </c>
      <c r="AS88">
        <f t="shared" si="36"/>
        <v>-3.4264330368083749E-5</v>
      </c>
      <c r="AT88">
        <f t="shared" si="36"/>
        <v>-2.2386029613187962E-5</v>
      </c>
      <c r="AU88">
        <f t="shared" si="23"/>
        <v>-5.6652327173275287E-5</v>
      </c>
      <c r="AW88">
        <v>85</v>
      </c>
      <c r="AX88">
        <f>IF(Z88&gt;0, (R88*SUMPRODUCT(K88:$K$98, X88:$X$98)-K88*$AZ$3)/Z88, 0)</f>
        <v>-393640979421.37958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1000000</v>
      </c>
      <c r="S89">
        <f t="shared" si="29"/>
        <v>-1414085477614.0498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-2.7766203168086303</v>
      </c>
      <c r="AC89">
        <f t="shared" si="30"/>
        <v>-2.4791252845550726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-5.2299851912716283E-6</v>
      </c>
      <c r="AI89">
        <f t="shared" si="34"/>
        <v>-5.2300071058351734E-6</v>
      </c>
      <c r="AJ89">
        <f t="shared" si="35"/>
        <v>-0.29749503225355767</v>
      </c>
      <c r="AK89">
        <f t="shared" si="49"/>
        <v>-0.19436342217660413</v>
      </c>
      <c r="AL89">
        <f t="shared" si="26"/>
        <v>-0.49186368443726763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-4.8020530289122888E-10</v>
      </c>
      <c r="AR89">
        <f t="shared" si="36"/>
        <v>-4.8020731503643386E-10</v>
      </c>
      <c r="AS89">
        <f t="shared" si="36"/>
        <v>-2.7315314833084762E-5</v>
      </c>
      <c r="AT89">
        <f t="shared" si="36"/>
        <v>-1.784600579234116E-5</v>
      </c>
      <c r="AU89">
        <f t="shared" si="23"/>
        <v>-4.5161800832740959E-5</v>
      </c>
      <c r="AW89">
        <v>86</v>
      </c>
      <c r="AX89">
        <f>IF(Z89&gt;0, (R89*SUMPRODUCT(K89:$K$98, X89:$X$98)-K89*$AZ$3)/Z89, 0)</f>
        <v>-1414085477614.0498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1000000</v>
      </c>
      <c r="S90">
        <f t="shared" si="29"/>
        <v>-5477902930982.127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-2.4791252845550726</v>
      </c>
      <c r="AC90">
        <f t="shared" si="30"/>
        <v>-2.2135047187667589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-1.3315545823815914E-6</v>
      </c>
      <c r="AI90">
        <f t="shared" si="34"/>
        <v>-1.3315596333672211E-6</v>
      </c>
      <c r="AJ90">
        <f t="shared" si="35"/>
        <v>-0.26562056578831372</v>
      </c>
      <c r="AK90">
        <f t="shared" si="49"/>
        <v>-0.17353876991885511</v>
      </c>
      <c r="AL90">
        <f t="shared" si="26"/>
        <v>-0.43916066726680225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-1.0916098437386747E-10</v>
      </c>
      <c r="AR90">
        <f t="shared" si="36"/>
        <v>-1.0916139845419935E-10</v>
      </c>
      <c r="AS90">
        <f t="shared" si="36"/>
        <v>-2.1775601852937463E-5</v>
      </c>
      <c r="AT90">
        <f t="shared" si="36"/>
        <v>-1.4226726566093952E-5</v>
      </c>
      <c r="AU90">
        <f t="shared" si="23"/>
        <v>-3.600243758042987E-5</v>
      </c>
      <c r="AW90">
        <v>87</v>
      </c>
      <c r="AX90">
        <f>IF(Z90&gt;0, (R90*SUMPRODUCT(K90:$K$98, X90:$X$98)-K90*$AZ$3)/Z90, 0)</f>
        <v>-5477902930982.127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1000000</v>
      </c>
      <c r="S91">
        <f t="shared" si="29"/>
        <v>-23011438687482.652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-2.2135047187667589</v>
      </c>
      <c r="AC91">
        <f t="shared" si="30"/>
        <v>-1.976343498993314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-3.1415279732767631E-7</v>
      </c>
      <c r="AI91">
        <f t="shared" si="34"/>
        <v>-3.1415387089348302E-7</v>
      </c>
      <c r="AJ91">
        <f t="shared" si="35"/>
        <v>-0.23716121977344495</v>
      </c>
      <c r="AK91">
        <f t="shared" si="49"/>
        <v>-0.15494533031367314</v>
      </c>
      <c r="AL91">
        <f t="shared" si="26"/>
        <v>-0.39210686424098895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-2.299489222023603E-11</v>
      </c>
      <c r="AR91">
        <f t="shared" si="36"/>
        <v>-2.2994970801519492E-11</v>
      </c>
      <c r="AS91">
        <f t="shared" si="36"/>
        <v>-1.7359376500543525E-5</v>
      </c>
      <c r="AT91">
        <f t="shared" si="36"/>
        <v>-1.1341459318203864E-5</v>
      </c>
      <c r="AU91">
        <f t="shared" si="23"/>
        <v>-2.8700858813718189E-5</v>
      </c>
      <c r="AW91">
        <v>88</v>
      </c>
      <c r="AX91">
        <f>IF(Z91&gt;0, (R91*SUMPRODUCT(K91:$K$98, X91:$X$98)-K91*$AZ$3)/Z91, 0)</f>
        <v>-23011438687482.652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1000000</v>
      </c>
      <c r="S92">
        <f t="shared" si="29"/>
        <v>-105499151129708.02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-1.976343498993314</v>
      </c>
      <c r="AC92">
        <f t="shared" si="30"/>
        <v>-1.7645924098354107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-6.8300282901932673E-8</v>
      </c>
      <c r="AI92">
        <f t="shared" si="34"/>
        <v>-6.8300491978545007E-8</v>
      </c>
      <c r="AJ92">
        <f t="shared" si="35"/>
        <v>-0.2117510891579033</v>
      </c>
      <c r="AK92">
        <f t="shared" si="49"/>
        <v>-0.13834404492953198</v>
      </c>
      <c r="AL92">
        <f t="shared" si="26"/>
        <v>-0.35009520238792724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-4.4636992654229615E-12</v>
      </c>
      <c r="AR92">
        <f t="shared" si="36"/>
        <v>-4.4637129294237719E-12</v>
      </c>
      <c r="AS92">
        <f t="shared" si="36"/>
        <v>-1.383878866920329E-5</v>
      </c>
      <c r="AT92">
        <f t="shared" si="36"/>
        <v>-9.0413419313980486E-6</v>
      </c>
      <c r="AU92">
        <f t="shared" si="23"/>
        <v>-2.2880135064314267E-5</v>
      </c>
      <c r="AW92">
        <v>89</v>
      </c>
      <c r="AX92">
        <f>IF(Z92&gt;0, (R92*SUMPRODUCT(K92:$K$98, X92:$X$98)-K92*$AZ$3)/Z92, 0)</f>
        <v>-105499151129708.02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1000000</v>
      </c>
      <c r="S93">
        <f t="shared" si="29"/>
        <v>-531821999553470.5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-1.7645924098354107</v>
      </c>
      <c r="AC93">
        <f t="shared" si="30"/>
        <v>-1.5755289373569294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-1.3596355919551341E-8</v>
      </c>
      <c r="AI93">
        <f t="shared" si="34"/>
        <v>-1.3596392950948563E-8</v>
      </c>
      <c r="AJ93">
        <f t="shared" si="35"/>
        <v>-0.18906347247848121</v>
      </c>
      <c r="AK93">
        <f t="shared" si="49"/>
        <v>-0.12352146868847876</v>
      </c>
      <c r="AL93">
        <f t="shared" si="26"/>
        <v>-0.31258495476335291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-7.9337210508325103E-13</v>
      </c>
      <c r="AR93">
        <f t="shared" si="36"/>
        <v>-7.9337426593265375E-13</v>
      </c>
      <c r="AS93">
        <f t="shared" si="36"/>
        <v>-1.1032197600748866E-5</v>
      </c>
      <c r="AT93">
        <f t="shared" si="36"/>
        <v>-7.2077024326373381E-6</v>
      </c>
      <c r="AU93">
        <f t="shared" si="23"/>
        <v>-1.8239900826760469E-5</v>
      </c>
      <c r="AW93">
        <v>90</v>
      </c>
      <c r="AX93">
        <f>IF(Z93&gt;0, (R93*SUMPRODUCT(K93:$K$98, X93:$X$98)-K93*$AZ$3)/Z93, 0)</f>
        <v>-531821999553470.5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1000000</v>
      </c>
      <c r="S94">
        <f t="shared" si="29"/>
        <v>-2975614976933226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-1.5755289373569294</v>
      </c>
      <c r="AC94">
        <f t="shared" si="30"/>
        <v>-1.4067222654979508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-2.4601365641672451E-9</v>
      </c>
      <c r="AI94">
        <f t="shared" si="34"/>
        <v>-2.460142473543443E-9</v>
      </c>
      <c r="AJ94">
        <f t="shared" si="35"/>
        <v>-0.16880667185897869</v>
      </c>
      <c r="AK94">
        <f t="shared" si="49"/>
        <v>-0.11028702561498507</v>
      </c>
      <c r="AL94">
        <f t="shared" si="26"/>
        <v>-0.27909369993410627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-1.2817271829083716E-13</v>
      </c>
      <c r="AR94">
        <f t="shared" si="36"/>
        <v>-1.2817302616838419E-13</v>
      </c>
      <c r="AS94">
        <f t="shared" si="36"/>
        <v>-8.7948003834163492E-6</v>
      </c>
      <c r="AT94">
        <f t="shared" si="36"/>
        <v>-5.7459362505222478E-6</v>
      </c>
      <c r="AU94">
        <f t="shared" si="23"/>
        <v>-1.4540736762111624E-5</v>
      </c>
      <c r="AW94">
        <v>91</v>
      </c>
      <c r="AX94">
        <f>IF(Z94&gt;0, (R94*SUMPRODUCT(K94:$K$98, X94:$X$98)-K94*$AZ$3)/Z94, 0)</f>
        <v>-2975614976933226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1000000</v>
      </c>
      <c r="S95">
        <f t="shared" si="29"/>
        <v>-1.8705014973013112E+16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-1.4067222654979508</v>
      </c>
      <c r="AC95">
        <f t="shared" si="30"/>
        <v>-1.2560020227661395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-4.0087471904370225E-10</v>
      </c>
      <c r="AI95">
        <f t="shared" si="34"/>
        <v>-4.0087555839215009E-10</v>
      </c>
      <c r="AJ95">
        <f t="shared" si="35"/>
        <v>-0.15072024273181128</v>
      </c>
      <c r="AK95">
        <f t="shared" si="49"/>
        <v>-9.8470558584856566E-2</v>
      </c>
      <c r="AL95">
        <f t="shared" si="26"/>
        <v>-0.2491908017175434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-1.8647775196671513E-14</v>
      </c>
      <c r="AR95">
        <f t="shared" si="36"/>
        <v>-1.8647814241241857E-14</v>
      </c>
      <c r="AS95">
        <f t="shared" si="36"/>
        <v>-7.0111610199698748E-6</v>
      </c>
      <c r="AT95">
        <f t="shared" si="36"/>
        <v>-4.580625199717056E-6</v>
      </c>
      <c r="AU95">
        <f t="shared" si="23"/>
        <v>-1.1591786238334746E-5</v>
      </c>
      <c r="AW95">
        <v>92</v>
      </c>
      <c r="AX95">
        <f>IF(Z95&gt;0, (R95*SUMPRODUCT(K95:$K$98, X95:$X$98)-K95*$AZ$3)/Z95, 0)</f>
        <v>-1.8705014973013112E+16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1000000</v>
      </c>
      <c r="S96">
        <f t="shared" si="29"/>
        <v>-1.3414879238423862E+17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-1.2560020227661395</v>
      </c>
      <c r="AC96">
        <f t="shared" si="30"/>
        <v>-1.1214303774697836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-5.8116796080720085E-11</v>
      </c>
      <c r="AI96">
        <f t="shared" si="34"/>
        <v>-5.8116900575732443E-11</v>
      </c>
      <c r="AJ96">
        <f t="shared" si="35"/>
        <v>-0.1345716452963559</v>
      </c>
      <c r="AK96">
        <f t="shared" si="49"/>
        <v>-8.7920141593629778E-2</v>
      </c>
      <c r="AL96">
        <f t="shared" si="26"/>
        <v>-0.22249178694810257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-2.4138039734917086E-15</v>
      </c>
      <c r="AR96">
        <f t="shared" si="36"/>
        <v>-2.4138083135533269E-15</v>
      </c>
      <c r="AS96">
        <f t="shared" si="36"/>
        <v>-5.5892546396483312E-6</v>
      </c>
      <c r="AT96">
        <f t="shared" si="36"/>
        <v>-3.6516463645706829E-6</v>
      </c>
      <c r="AU96">
        <f t="shared" si="23"/>
        <v>-9.2409010066328212E-6</v>
      </c>
      <c r="AW96">
        <v>93</v>
      </c>
      <c r="AX96">
        <f>IF(Z96&gt;0, (R96*SUMPRODUCT(K96:$K$98, X96:$X$98)-K96*$AZ$3)/Z96, 0)</f>
        <v>-1.3414879238423862E+17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1000000</v>
      </c>
      <c r="S97">
        <f t="shared" si="29"/>
        <v>-1.1198800139537266E+18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-1.1214303774697836</v>
      </c>
      <c r="AC97">
        <f t="shared" si="30"/>
        <v>-1.0012771227408803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-7.3819117633912542E-12</v>
      </c>
      <c r="AI97">
        <f t="shared" si="34"/>
        <v>-7.3819229395564487E-12</v>
      </c>
      <c r="AJ97">
        <f t="shared" si="35"/>
        <v>-0.12015325472890326</v>
      </c>
      <c r="AK97">
        <f t="shared" si="49"/>
        <v>-7.8500126422884856E-2</v>
      </c>
      <c r="AL97">
        <f t="shared" si="26"/>
        <v>-0.19865338115917003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-2.7374812981422765E-16</v>
      </c>
      <c r="AR97">
        <f t="shared" si="36"/>
        <v>-2.7374854426707113E-16</v>
      </c>
      <c r="AS97">
        <f t="shared" si="36"/>
        <v>-4.4557195788018057E-6</v>
      </c>
      <c r="AT97">
        <f t="shared" si="36"/>
        <v>-2.9110701248172314E-6</v>
      </c>
      <c r="AU97">
        <f t="shared" si="23"/>
        <v>-7.3667897038927854E-6</v>
      </c>
      <c r="AW97">
        <v>94</v>
      </c>
      <c r="AX97">
        <f>IF(Z97&gt;0, (R97*SUMPRODUCT(K97:$K$98, X97:$X$98)-K97*$AZ$3)/Z97, 0)</f>
        <v>-1.1198800139537266E+18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-1.0012771227408803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-8.9409321558108735E-13</v>
      </c>
      <c r="AI98">
        <f t="shared" si="34"/>
        <v>-8.9409321558108735E-13</v>
      </c>
      <c r="AJ98">
        <f t="shared" si="35"/>
        <v>-1.0012771227408803</v>
      </c>
      <c r="AK98">
        <f t="shared" si="49"/>
        <v>-7.0089398591861626E-2</v>
      </c>
      <c r="AL98">
        <f t="shared" si="26"/>
        <v>-1.0713665213336361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-2.9603774533370644E-17</v>
      </c>
      <c r="AR98">
        <f t="shared" si="36"/>
        <v>-2.9603774533370644E-17</v>
      </c>
      <c r="AS98">
        <f t="shared" si="36"/>
        <v>-3.315267543751409E-5</v>
      </c>
      <c r="AT98">
        <f t="shared" si="36"/>
        <v>-2.3206872806259862E-6</v>
      </c>
      <c r="AU98">
        <f t="shared" si="36"/>
        <v>-3.5473362718169679E-5</v>
      </c>
      <c r="AW98">
        <v>95</v>
      </c>
    </row>
    <row r="100" spans="5:50" x14ac:dyDescent="0.25">
      <c r="AN100" s="8">
        <f t="shared" ref="AN100:AU100" si="50">SUM(AN3:AN98)</f>
        <v>46325.870968094925</v>
      </c>
      <c r="AO100" s="8">
        <f t="shared" si="50"/>
        <v>-4632.5870968094923</v>
      </c>
      <c r="AP100" s="8">
        <f t="shared" si="50"/>
        <v>-733.76079223301406</v>
      </c>
      <c r="AQ100" s="8">
        <f t="shared" si="50"/>
        <v>-27000.510928755586</v>
      </c>
      <c r="AR100" s="8">
        <f t="shared" si="50"/>
        <v>13959.012150296838</v>
      </c>
      <c r="AS100" s="8">
        <f t="shared" si="50"/>
        <v>-3405.7076743915177</v>
      </c>
      <c r="AT100" s="8">
        <f t="shared" si="50"/>
        <v>1650.8656199492448</v>
      </c>
      <c r="AU100" s="8">
        <f t="shared" si="50"/>
        <v>12204.170095854572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98726.302223447128</v>
      </c>
      <c r="K3">
        <v>1</v>
      </c>
      <c r="L3" s="2">
        <v>0</v>
      </c>
      <c r="O3">
        <f>$C$3</f>
        <v>98726.302223447128</v>
      </c>
      <c r="P3">
        <f>O3*C5</f>
        <v>9872.6302223447128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98726.302223447128</v>
      </c>
      <c r="AF3">
        <f t="shared" ref="AF3:AG34" si="4">-$Z3*P3</f>
        <v>-9872.6302223447128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88228.715030402411</v>
      </c>
      <c r="AJ3">
        <f t="shared" ref="AJ3:AJ66" si="7">AB3-AC3</f>
        <v>0</v>
      </c>
      <c r="AL3">
        <f t="shared" ref="AL3:AL34" si="8">SUM(AI3:AK3)</f>
        <v>88228.715030402411</v>
      </c>
      <c r="AN3">
        <f t="shared" ref="AN3:AU34" si="9">AE3*$K3</f>
        <v>98726.302223447128</v>
      </c>
      <c r="AO3">
        <f t="shared" si="9"/>
        <v>-9872.6302223447128</v>
      </c>
      <c r="AP3">
        <f t="shared" si="9"/>
        <v>-624.95697070000006</v>
      </c>
      <c r="AQ3">
        <f t="shared" si="9"/>
        <v>0</v>
      </c>
      <c r="AR3">
        <f t="shared" si="9"/>
        <v>88228.715030402411</v>
      </c>
      <c r="AS3">
        <f t="shared" si="9"/>
        <v>0</v>
      </c>
      <c r="AT3">
        <f t="shared" si="9"/>
        <v>0</v>
      </c>
      <c r="AU3">
        <f t="shared" si="9"/>
        <v>88228.715030402411</v>
      </c>
      <c r="AW3">
        <v>0</v>
      </c>
      <c r="AX3">
        <f>IF(Z3&gt;0, (R3*SUMPRODUCT(K3:$K$98, X3:$X$98)-K3*$AZ$3)/Z3, 0)</f>
        <v>0</v>
      </c>
      <c r="AZ3">
        <f>C6*SUMPRODUCT(X4:X89, K4:K89)/1</f>
        <v>45392.450725064293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3081.6132677287223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3044.7963495961594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-3044.7963495961594</v>
      </c>
      <c r="AK4">
        <f>G4*SUM(AB4, AE4:AF4)</f>
        <v>0</v>
      </c>
      <c r="AL4">
        <f t="shared" si="8"/>
        <v>-4992.0833495961597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-2840.5600798546125</v>
      </c>
      <c r="AT4">
        <f t="shared" si="9"/>
        <v>0</v>
      </c>
      <c r="AU4">
        <f t="shared" si="9"/>
        <v>-4657.2286123669737</v>
      </c>
      <c r="AW4">
        <v>1</v>
      </c>
      <c r="AX4">
        <f>IF(Z4&gt;0, (R4*SUMPRODUCT(K4:$K$98, X4:$X$98)-K4*$AZ$3)/Z4, 0)</f>
        <v>3081.6132677287223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1000000</v>
      </c>
      <c r="S5">
        <f t="shared" si="1"/>
        <v>4876.3223411694889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3044.7963495961594</v>
      </c>
      <c r="AC5">
        <f t="shared" si="2"/>
        <v>4760.3336357525332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-1958.2888594791843</v>
      </c>
      <c r="AI5">
        <f t="shared" si="6"/>
        <v>-1970.491533191816</v>
      </c>
      <c r="AJ5">
        <f t="shared" si="7"/>
        <v>-1715.5372861563737</v>
      </c>
      <c r="AK5">
        <f>G5*SUM(AB5, AE5:AF5)</f>
        <v>124.83665033344253</v>
      </c>
      <c r="AL5">
        <f t="shared" si="8"/>
        <v>-3561.1921690147474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-1674.5485046590854</v>
      </c>
      <c r="AR5">
        <f t="shared" si="9"/>
        <v>-1684.9831087877965</v>
      </c>
      <c r="AS5">
        <f t="shared" si="9"/>
        <v>-1466.9696880081738</v>
      </c>
      <c r="AT5">
        <f t="shared" si="9"/>
        <v>106.74882059948591</v>
      </c>
      <c r="AU5">
        <f t="shared" si="9"/>
        <v>-3045.2039761964843</v>
      </c>
      <c r="AW5">
        <v>2</v>
      </c>
      <c r="AX5">
        <f>IF(Z5&gt;0, (R5*SUMPRODUCT(K5:$K$98, X5:$X$98)-K5*$AZ$3)/Z5, 0)</f>
        <v>4876.3223411694889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1000000</v>
      </c>
      <c r="S6">
        <f t="shared" si="1"/>
        <v>7138.6785299669582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4760.3336357525332</v>
      </c>
      <c r="AC6">
        <f t="shared" si="2"/>
        <v>6885.0419361568129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-1981.6663764504037</v>
      </c>
      <c r="AI6">
        <f t="shared" si="6"/>
        <v>-1993.7222525962034</v>
      </c>
      <c r="AJ6">
        <f t="shared" si="7"/>
        <v>-2124.7083004042797</v>
      </c>
      <c r="AK6">
        <f>G6*SUM(AB6, AE6:AF6)</f>
        <v>278.4795176915232</v>
      </c>
      <c r="AL6">
        <f t="shared" si="8"/>
        <v>-3839.9510353089599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-1528.6773178659869</v>
      </c>
      <c r="AR6">
        <f t="shared" si="9"/>
        <v>-1537.9773416389576</v>
      </c>
      <c r="AS6">
        <f t="shared" si="9"/>
        <v>-1639.0212926393178</v>
      </c>
      <c r="AT6">
        <f t="shared" si="9"/>
        <v>214.82189295042807</v>
      </c>
      <c r="AU6">
        <f t="shared" si="9"/>
        <v>-2962.1767413278476</v>
      </c>
      <c r="AW6">
        <v>3</v>
      </c>
      <c r="AX6">
        <f>IF(Z6&gt;0, (R6*SUMPRODUCT(K6:$K$98, X6:$X$98)-K6*$AZ$3)/Z6, 0)</f>
        <v>7138.6785299669582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1000000</v>
      </c>
      <c r="S7">
        <f t="shared" si="1"/>
        <v>8935.2053545453255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6885.0419361568129</v>
      </c>
      <c r="AC7">
        <f t="shared" si="2"/>
        <v>8513.5883491588393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-2011.4361326184078</v>
      </c>
      <c r="AI7">
        <f t="shared" si="6"/>
        <v>-2023.3463070510916</v>
      </c>
      <c r="AJ7">
        <f t="shared" si="7"/>
        <v>-1628.5464130020264</v>
      </c>
      <c r="AK7">
        <f>G7*SUM(AB7, AE7:AF7)</f>
        <v>338.05555906529952</v>
      </c>
      <c r="AL7">
        <f t="shared" si="8"/>
        <v>-3313.8371609878186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-1411.7387010726886</v>
      </c>
      <c r="AR7">
        <f t="shared" si="9"/>
        <v>-1420.0979295415827</v>
      </c>
      <c r="AS7">
        <f t="shared" si="9"/>
        <v>-1143.0052192287176</v>
      </c>
      <c r="AT7">
        <f t="shared" si="9"/>
        <v>237.26635318218504</v>
      </c>
      <c r="AU7">
        <f t="shared" si="9"/>
        <v>-2325.8367955881154</v>
      </c>
      <c r="AW7">
        <v>4</v>
      </c>
      <c r="AX7">
        <f>IF(Z7&gt;0, (R7*SUMPRODUCT(K7:$K$98, X7:$X$98)-K7*$AZ$3)/Z7, 0)</f>
        <v>8935.2053545453255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1000000</v>
      </c>
      <c r="S8">
        <f t="shared" si="1"/>
        <v>9797.8889362632908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8513.5883491588393</v>
      </c>
      <c r="AC8">
        <f t="shared" si="2"/>
        <v>9222.2122168230999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-2040.9941877615254</v>
      </c>
      <c r="AI8">
        <f t="shared" si="6"/>
        <v>-2052.7597480225354</v>
      </c>
      <c r="AJ8">
        <f t="shared" si="7"/>
        <v>-708.62386766426062</v>
      </c>
      <c r="AK8">
        <f t="shared" ref="AK8:AK71" si="22">G8*SUM(AB8:AB8, AE8:AF8)</f>
        <v>181.33943183708328</v>
      </c>
      <c r="AL8">
        <f t="shared" si="8"/>
        <v>-2580.0441838497127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-1337.1457127873934</v>
      </c>
      <c r="AR8">
        <f t="shared" si="9"/>
        <v>-1344.8538525537324</v>
      </c>
      <c r="AS8">
        <f t="shared" si="9"/>
        <v>-464.25088925182149</v>
      </c>
      <c r="AT8">
        <f t="shared" si="9"/>
        <v>118.80349551911084</v>
      </c>
      <c r="AU8">
        <f t="shared" si="9"/>
        <v>-1690.3012462864428</v>
      </c>
      <c r="AW8">
        <v>5</v>
      </c>
      <c r="AX8">
        <f>IF(Z8&gt;0, (R8*SUMPRODUCT(K8:$K$98, X8:$X$98)-K8*$AZ$3)/Z8, 0)</f>
        <v>9797.8889362632908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1000000</v>
      </c>
      <c r="S9">
        <f t="shared" si="1"/>
        <v>10174.070732743088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9222.2122168230999</v>
      </c>
      <c r="AC9">
        <f t="shared" si="2"/>
        <v>9459.4466960748541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-2072.1081171521387</v>
      </c>
      <c r="AI9">
        <f t="shared" si="6"/>
        <v>-2083.730120459074</v>
      </c>
      <c r="AJ9">
        <f t="shared" si="7"/>
        <v>-237.23447925175424</v>
      </c>
      <c r="AK9">
        <f t="shared" si="22"/>
        <v>54.411052079256287</v>
      </c>
      <c r="AL9">
        <f t="shared" si="8"/>
        <v>-2266.5535476315717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-1285.6613565152497</v>
      </c>
      <c r="AR9">
        <f t="shared" si="9"/>
        <v>-1292.8723511604303</v>
      </c>
      <c r="AS9">
        <f t="shared" si="9"/>
        <v>-147.1946371341806</v>
      </c>
      <c r="AT9">
        <f t="shared" si="9"/>
        <v>33.759911679600044</v>
      </c>
      <c r="AU9">
        <f t="shared" si="9"/>
        <v>-1406.3070766150106</v>
      </c>
      <c r="AW9">
        <v>6</v>
      </c>
      <c r="AX9">
        <f>IF(Z9&gt;0, (R9*SUMPRODUCT(K9:$K$98, X9:$X$98)-K9*$AZ$3)/Z9, 0)</f>
        <v>10174.070732743088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1000000</v>
      </c>
      <c r="S10">
        <f t="shared" si="1"/>
        <v>10474.497896114208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9459.4466960748541</v>
      </c>
      <c r="AC10">
        <f t="shared" si="2"/>
        <v>9619.2692467514898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-2111.3154146756251</v>
      </c>
      <c r="AI10">
        <f t="shared" si="6"/>
        <v>-2122.7948065068076</v>
      </c>
      <c r="AJ10">
        <f t="shared" si="7"/>
        <v>-159.82255067663573</v>
      </c>
      <c r="AK10">
        <f t="shared" si="22"/>
        <v>38.783731453906903</v>
      </c>
      <c r="AL10">
        <f t="shared" si="8"/>
        <v>-2243.8336257295364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-1242.7548981831055</v>
      </c>
      <c r="AR10">
        <f t="shared" si="9"/>
        <v>-1249.511856583164</v>
      </c>
      <c r="AS10">
        <f t="shared" si="9"/>
        <v>-94.074175896651596</v>
      </c>
      <c r="AT10">
        <f t="shared" si="9"/>
        <v>22.828740745762069</v>
      </c>
      <c r="AU10">
        <f t="shared" si="9"/>
        <v>-1320.7572917340535</v>
      </c>
      <c r="AW10">
        <v>7</v>
      </c>
      <c r="AX10">
        <f>IF(Z10&gt;0, (R10*SUMPRODUCT(K10:$K$98, X10:$X$98)-K10*$AZ$3)/Z10, 0)</f>
        <v>10474.497896114208</v>
      </c>
    </row>
    <row r="11" spans="1:52" x14ac:dyDescent="0.25">
      <c r="A11" t="s">
        <v>33</v>
      </c>
      <c r="C11" s="12">
        <f>AU91</f>
        <v>37983.762338427063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1000000</v>
      </c>
      <c r="S11">
        <f t="shared" si="1"/>
        <v>10701.936289049852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9619.2692467514898</v>
      </c>
      <c r="AC11">
        <f t="shared" si="2"/>
        <v>9706.8659704725651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-2148.2331835579043</v>
      </c>
      <c r="AI11">
        <f t="shared" si="6"/>
        <v>-2159.5709285559806</v>
      </c>
      <c r="AJ11">
        <f t="shared" si="7"/>
        <v>-87.59672372107525</v>
      </c>
      <c r="AK11">
        <f t="shared" si="22"/>
        <v>23.086246192203575</v>
      </c>
      <c r="AL11">
        <f t="shared" si="8"/>
        <v>-2224.0814060848525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-1201.525373185252</v>
      </c>
      <c r="AR11">
        <f t="shared" si="9"/>
        <v>-1207.8666718832503</v>
      </c>
      <c r="AS11">
        <f t="shared" si="9"/>
        <v>-48.993604122833531</v>
      </c>
      <c r="AT11">
        <f t="shared" si="9"/>
        <v>12.912336884021661</v>
      </c>
      <c r="AU11">
        <f t="shared" si="9"/>
        <v>-1243.9479391220623</v>
      </c>
      <c r="AW11">
        <v>8</v>
      </c>
      <c r="AX11">
        <f>IF(Z11&gt;0, (R11*SUMPRODUCT(K11:$K$98, X11:$X$98)-K11*$AZ$3)/Z11, 0)</f>
        <v>10701.936289049852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1000000</v>
      </c>
      <c r="S12">
        <f t="shared" si="1"/>
        <v>10903.810762699364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9706.8659704725651</v>
      </c>
      <c r="AC12">
        <f t="shared" si="2"/>
        <v>9767.1602142511947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-2192.8260039211541</v>
      </c>
      <c r="AI12">
        <f t="shared" si="6"/>
        <v>-2204.0229611442005</v>
      </c>
      <c r="AJ12">
        <f t="shared" si="7"/>
        <v>-60.294243778629607</v>
      </c>
      <c r="AK12">
        <f t="shared" si="22"/>
        <v>22.325791732086898</v>
      </c>
      <c r="AL12">
        <f t="shared" si="8"/>
        <v>-2241.9914131907431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-1165.5103323659853</v>
      </c>
      <c r="AR12">
        <f t="shared" si="9"/>
        <v>-1171.4616341615608</v>
      </c>
      <c r="AS12">
        <f t="shared" si="9"/>
        <v>-32.047031538537482</v>
      </c>
      <c r="AT12">
        <f t="shared" si="9"/>
        <v>11.86639564446445</v>
      </c>
      <c r="AU12">
        <f t="shared" si="9"/>
        <v>-1191.6422700556336</v>
      </c>
      <c r="AW12">
        <v>9</v>
      </c>
      <c r="AX12">
        <f>IF(Z12&gt;0, (R12*SUMPRODUCT(K12:$K$98, X12:$X$98)-K12*$AZ$3)/Z12, 0)</f>
        <v>10903.810762699364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1000000</v>
      </c>
      <c r="S13">
        <f t="shared" si="1"/>
        <v>11072.447113446839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9767.1602142511947</v>
      </c>
      <c r="AC13">
        <f t="shared" si="2"/>
        <v>9794.2179863810888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-2241.3450897055977</v>
      </c>
      <c r="AI13">
        <f t="shared" si="6"/>
        <v>-2252.4020605427927</v>
      </c>
      <c r="AJ13">
        <f t="shared" si="7"/>
        <v>-27.057772129894147</v>
      </c>
      <c r="AK13">
        <f t="shared" si="22"/>
        <v>19.53432042850239</v>
      </c>
      <c r="AL13">
        <f t="shared" si="8"/>
        <v>-2259.9255122441846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-1132.4132530916406</v>
      </c>
      <c r="AR13">
        <f t="shared" si="9"/>
        <v>-1137.9996576005205</v>
      </c>
      <c r="AS13">
        <f t="shared" si="9"/>
        <v>-13.670621226404016</v>
      </c>
      <c r="AT13">
        <f t="shared" si="9"/>
        <v>9.8694857141701817</v>
      </c>
      <c r="AU13">
        <f t="shared" si="9"/>
        <v>-1141.8007931127545</v>
      </c>
      <c r="AW13">
        <v>10</v>
      </c>
      <c r="AX13">
        <f>IF(Z13&gt;0, (R13*SUMPRODUCT(K13:$K$98, X13:$X$98)-K13*$AZ$3)/Z13, 0)</f>
        <v>11072.447113446839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1000000</v>
      </c>
      <c r="S14">
        <f t="shared" si="1"/>
        <v>12730.478304309607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9794.2179863810888</v>
      </c>
      <c r="AC14">
        <f t="shared" si="2"/>
        <v>11119.019234311174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-2294.8495296451083</v>
      </c>
      <c r="AI14">
        <f t="shared" si="6"/>
        <v>-2305.7672451548106</v>
      </c>
      <c r="AJ14">
        <f t="shared" si="7"/>
        <v>-1324.8012479300851</v>
      </c>
      <c r="AK14">
        <f t="shared" si="22"/>
        <v>685.59525904667623</v>
      </c>
      <c r="AL14">
        <f t="shared" si="8"/>
        <v>-2944.9732340382193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-1035.219412742789</v>
      </c>
      <c r="AR14">
        <f t="shared" si="9"/>
        <v>-1040.1444550570859</v>
      </c>
      <c r="AS14">
        <f t="shared" si="9"/>
        <v>-597.62522647625997</v>
      </c>
      <c r="AT14">
        <f t="shared" si="9"/>
        <v>309.27584239446838</v>
      </c>
      <c r="AU14">
        <f t="shared" si="9"/>
        <v>-1328.4938391388775</v>
      </c>
      <c r="AW14">
        <v>11</v>
      </c>
      <c r="AX14">
        <f>IF(Z14&gt;0, (R14*SUMPRODUCT(K14:$K$98, X14:$X$98)-K14*$AZ$3)/Z14, 0)</f>
        <v>12730.478304309607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1000000</v>
      </c>
      <c r="S15">
        <f t="shared" si="1"/>
        <v>14237.841598782981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11119.019234311174</v>
      </c>
      <c r="AC15">
        <f t="shared" si="2"/>
        <v>12277.741340337761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-2351.4252500417738</v>
      </c>
      <c r="AI15">
        <f t="shared" si="6"/>
        <v>-2362.2043955807535</v>
      </c>
      <c r="AJ15">
        <f t="shared" si="7"/>
        <v>-1158.7221060265874</v>
      </c>
      <c r="AK15">
        <f t="shared" si="22"/>
        <v>778.3313464017823</v>
      </c>
      <c r="AL15">
        <f t="shared" si="8"/>
        <v>-2742.5951552055585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-947.09021029290182</v>
      </c>
      <c r="AR15">
        <f t="shared" si="9"/>
        <v>-951.43175728237497</v>
      </c>
      <c r="AS15">
        <f t="shared" si="9"/>
        <v>-466.7017856715874</v>
      </c>
      <c r="AT15">
        <f t="shared" si="9"/>
        <v>313.49072164982738</v>
      </c>
      <c r="AU15">
        <f t="shared" si="9"/>
        <v>-1104.6428213041349</v>
      </c>
      <c r="AW15">
        <v>12</v>
      </c>
      <c r="AX15">
        <f>IF(Z15&gt;0, (R15*SUMPRODUCT(K15:$K$98, X15:$X$98)-K15*$AZ$3)/Z15, 0)</f>
        <v>14237.841598782981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1000000</v>
      </c>
      <c r="S16">
        <f t="shared" si="1"/>
        <v>15611.090099627922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12277.741340337761</v>
      </c>
      <c r="AC16">
        <f t="shared" si="2"/>
        <v>13289.527486088968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-2420.7227289239854</v>
      </c>
      <c r="AI16">
        <f t="shared" si="6"/>
        <v>-2431.3638239734637</v>
      </c>
      <c r="AJ16">
        <f t="shared" si="7"/>
        <v>-1011.7861457512063</v>
      </c>
      <c r="AK16">
        <f t="shared" si="22"/>
        <v>859.44189382364334</v>
      </c>
      <c r="AL16">
        <f t="shared" si="8"/>
        <v>-2583.7080759010269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-870.53692161073934</v>
      </c>
      <c r="AR16">
        <f t="shared" si="9"/>
        <v>-874.36365732741422</v>
      </c>
      <c r="AS16">
        <f t="shared" si="9"/>
        <v>-363.85711842436638</v>
      </c>
      <c r="AT16">
        <f t="shared" si="9"/>
        <v>309.07129164896287</v>
      </c>
      <c r="AU16">
        <f t="shared" si="9"/>
        <v>-929.14948410281784</v>
      </c>
      <c r="AW16">
        <v>13</v>
      </c>
      <c r="AX16">
        <f>IF(Z16&gt;0, (R16*SUMPRODUCT(K16:$K$98, X16:$X$98)-K16*$AZ$3)/Z16, 0)</f>
        <v>15611.090099627922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1000000</v>
      </c>
      <c r="S17">
        <f t="shared" si="1"/>
        <v>16861.180176486232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13289.527486088968</v>
      </c>
      <c r="AC17">
        <f t="shared" si="2"/>
        <v>14167.987310946175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-2502.1513463723732</v>
      </c>
      <c r="AI17">
        <f t="shared" si="6"/>
        <v>-2512.6547535795271</v>
      </c>
      <c r="AJ17">
        <f t="shared" si="7"/>
        <v>-878.45982485720742</v>
      </c>
      <c r="AK17">
        <f t="shared" si="22"/>
        <v>930.2669240262278</v>
      </c>
      <c r="AL17">
        <f t="shared" si="8"/>
        <v>-2460.8476544105069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-803.41086349395459</v>
      </c>
      <c r="AR17">
        <f t="shared" si="9"/>
        <v>-806.78338189343606</v>
      </c>
      <c r="AS17">
        <f t="shared" si="9"/>
        <v>-282.06294053974642</v>
      </c>
      <c r="AT17">
        <f t="shared" si="9"/>
        <v>298.69758030238262</v>
      </c>
      <c r="AU17">
        <f t="shared" si="9"/>
        <v>-790.14874213079986</v>
      </c>
      <c r="AW17">
        <v>14</v>
      </c>
      <c r="AX17">
        <f>IF(Z17&gt;0, (R17*SUMPRODUCT(K17:$K$98, X17:$X$98)-K17*$AZ$3)/Z17, 0)</f>
        <v>16861.180176486232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1000000</v>
      </c>
      <c r="S18">
        <f t="shared" si="1"/>
        <v>18011.570657759286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14167.987310946175</v>
      </c>
      <c r="AC18">
        <f t="shared" si="2"/>
        <v>14926.180685370038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-3170.2904525995718</v>
      </c>
      <c r="AI18">
        <f t="shared" si="6"/>
        <v>-3180.6491971039968</v>
      </c>
      <c r="AJ18">
        <f t="shared" si="7"/>
        <v>-758.19337442386313</v>
      </c>
      <c r="AK18">
        <f t="shared" si="22"/>
        <v>991.75911176623231</v>
      </c>
      <c r="AL18">
        <f t="shared" si="8"/>
        <v>-2947.0834597616276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-908.87708696243408</v>
      </c>
      <c r="AR18">
        <f t="shared" si="9"/>
        <v>-911.84679136981731</v>
      </c>
      <c r="AS18">
        <f t="shared" si="9"/>
        <v>-217.36323400132864</v>
      </c>
      <c r="AT18">
        <f t="shared" si="9"/>
        <v>284.32320191086143</v>
      </c>
      <c r="AU18">
        <f t="shared" si="9"/>
        <v>-844.88682346028452</v>
      </c>
      <c r="AW18">
        <v>15</v>
      </c>
      <c r="AX18">
        <f>IF(Z18&gt;0, (R18*SUMPRODUCT(K18:$K$98, X18:$X$98)-K18*$AZ$3)/Z18, 0)</f>
        <v>18011.570657759286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1000000</v>
      </c>
      <c r="S19">
        <f t="shared" si="1"/>
        <v>18874.558938890852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14926.180685370038</v>
      </c>
      <c r="AC19">
        <f t="shared" si="2"/>
        <v>15411.593096548504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-3885.2410420816955</v>
      </c>
      <c r="AI19">
        <f t="shared" si="6"/>
        <v>-3895.44763362805</v>
      </c>
      <c r="AJ19">
        <f t="shared" si="7"/>
        <v>-485.41241117846585</v>
      </c>
      <c r="AK19">
        <f t="shared" si="22"/>
        <v>1044.8326479759028</v>
      </c>
      <c r="AL19">
        <f t="shared" si="8"/>
        <v>-3336.0273968306128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-994.5028846924813</v>
      </c>
      <c r="AR19">
        <f t="shared" si="9"/>
        <v>-997.11545998080589</v>
      </c>
      <c r="AS19">
        <f t="shared" si="9"/>
        <v>-124.25073192469544</v>
      </c>
      <c r="AT19">
        <f t="shared" si="9"/>
        <v>267.44520383120931</v>
      </c>
      <c r="AU19">
        <f t="shared" si="9"/>
        <v>-853.92098807429204</v>
      </c>
      <c r="AW19">
        <v>16</v>
      </c>
      <c r="AX19">
        <f>IF(Z19&gt;0, (R19*SUMPRODUCT(K19:$K$98, X19:$X$98)-K19*$AZ$3)/Z19, 0)</f>
        <v>18874.558938890852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1000000</v>
      </c>
      <c r="S20">
        <f t="shared" si="1"/>
        <v>19486.601603418636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15411.593096548504</v>
      </c>
      <c r="AC20">
        <f t="shared" si="2"/>
        <v>15661.991549481834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-4630.7550804008242</v>
      </c>
      <c r="AI20">
        <f t="shared" si="6"/>
        <v>-4640.8017215932105</v>
      </c>
      <c r="AJ20">
        <f t="shared" si="7"/>
        <v>-250.39845293333019</v>
      </c>
      <c r="AK20">
        <f t="shared" si="22"/>
        <v>1078.8115167583953</v>
      </c>
      <c r="AL20">
        <f t="shared" si="8"/>
        <v>-3812.3886577681451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-1058.3318557978716</v>
      </c>
      <c r="AR20">
        <f t="shared" si="9"/>
        <v>-1060.6279565920327</v>
      </c>
      <c r="AS20">
        <f t="shared" si="9"/>
        <v>-57.227094670467729</v>
      </c>
      <c r="AT20">
        <f t="shared" si="9"/>
        <v>246.5560313088732</v>
      </c>
      <c r="AU20">
        <f t="shared" si="9"/>
        <v>-871.29901995362707</v>
      </c>
      <c r="AW20">
        <v>17</v>
      </c>
      <c r="AX20">
        <f>IF(Z20&gt;0, (R20*SUMPRODUCT(K20:$K$98, X20:$X$98)-K20*$AZ$3)/Z20, 0)</f>
        <v>19486.601603418636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1000000</v>
      </c>
      <c r="S21">
        <f t="shared" si="1"/>
        <v>19886.926918513447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15661.991549481834</v>
      </c>
      <c r="AC21">
        <f t="shared" si="2"/>
        <v>15715.178745135572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-5467.3773145087498</v>
      </c>
      <c r="AI21">
        <f t="shared" si="6"/>
        <v>-5477.2551470727803</v>
      </c>
      <c r="AJ21">
        <f t="shared" si="7"/>
        <v>-53.187195653737945</v>
      </c>
      <c r="AK21">
        <f t="shared" si="22"/>
        <v>1096.3394084637284</v>
      </c>
      <c r="AL21">
        <f t="shared" si="8"/>
        <v>-4434.1029342627899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-1115.6579911196654</v>
      </c>
      <c r="AR21">
        <f t="shared" si="9"/>
        <v>-1117.6736344896151</v>
      </c>
      <c r="AS21">
        <f t="shared" si="9"/>
        <v>-10.853232993243585</v>
      </c>
      <c r="AT21">
        <f t="shared" si="9"/>
        <v>223.71600708554098</v>
      </c>
      <c r="AU21">
        <f t="shared" si="9"/>
        <v>-904.81086039731758</v>
      </c>
      <c r="AW21">
        <v>18</v>
      </c>
      <c r="AX21">
        <f>IF(Z21&gt;0, (R21*SUMPRODUCT(K21:$K$98, X21:$X$98)-K21*$AZ$3)/Z21, 0)</f>
        <v>19886.926918513447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1000000</v>
      </c>
      <c r="S22">
        <f t="shared" si="1"/>
        <v>20094.504753873705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15715.178745135572</v>
      </c>
      <c r="AC22">
        <f t="shared" si="2"/>
        <v>15591.948478526274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-6393.3733916598458</v>
      </c>
      <c r="AI22">
        <f t="shared" si="6"/>
        <v>-6403.0725287308405</v>
      </c>
      <c r="AJ22">
        <f t="shared" si="7"/>
        <v>123.23026660929827</v>
      </c>
      <c r="AK22">
        <f t="shared" si="22"/>
        <v>1100.0625121594901</v>
      </c>
      <c r="AL22">
        <f t="shared" si="8"/>
        <v>-5179.7797499620519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-1164.8341125893121</v>
      </c>
      <c r="AR22">
        <f t="shared" si="9"/>
        <v>-1166.601236927414</v>
      </c>
      <c r="AS22">
        <f t="shared" si="9"/>
        <v>22.451812127418972</v>
      </c>
      <c r="AT22">
        <f t="shared" si="9"/>
        <v>200.42476195988218</v>
      </c>
      <c r="AU22">
        <f t="shared" si="9"/>
        <v>-943.72466284011273</v>
      </c>
      <c r="AW22">
        <v>19</v>
      </c>
      <c r="AX22">
        <f>IF(Z22&gt;0, (R22*SUMPRODUCT(K22:$K$98, X22:$X$98)-K22*$AZ$3)/Z22, 0)</f>
        <v>20094.504753873705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1000000</v>
      </c>
      <c r="S23">
        <f t="shared" si="1"/>
        <v>20128.093931456937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15591.948478526274</v>
      </c>
      <c r="AC23">
        <f t="shared" si="2"/>
        <v>15313.210548535511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-7383.7443267186</v>
      </c>
      <c r="AI23">
        <f t="shared" si="6"/>
        <v>-7393.2541756148012</v>
      </c>
      <c r="AJ23">
        <f t="shared" si="7"/>
        <v>278.7379299907625</v>
      </c>
      <c r="AK23">
        <f t="shared" si="22"/>
        <v>1091.4363934968392</v>
      </c>
      <c r="AL23">
        <f t="shared" si="8"/>
        <v>-6023.079852127199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-1201.1372590010008</v>
      </c>
      <c r="AR23">
        <f t="shared" si="9"/>
        <v>-1202.6842564769784</v>
      </c>
      <c r="AS23">
        <f t="shared" si="9"/>
        <v>45.343188820502739</v>
      </c>
      <c r="AT23">
        <f t="shared" si="9"/>
        <v>177.54744206335965</v>
      </c>
      <c r="AU23">
        <f t="shared" si="9"/>
        <v>-979.79362559311585</v>
      </c>
      <c r="AW23">
        <v>20</v>
      </c>
      <c r="AX23">
        <f>IF(Z23&gt;0, (R23*SUMPRODUCT(K23:$K$98, X23:$X$98)-K23*$AZ$3)/Z23, 0)</f>
        <v>20128.093931456937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1000000</v>
      </c>
      <c r="S24">
        <f t="shared" si="1"/>
        <v>20012.169061648681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15313.210548535511</v>
      </c>
      <c r="AC24">
        <f t="shared" si="2"/>
        <v>14903.230595426066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-8471.6229351708025</v>
      </c>
      <c r="AI24">
        <f t="shared" si="6"/>
        <v>-8480.9317902913517</v>
      </c>
      <c r="AJ24">
        <f t="shared" si="7"/>
        <v>409.97995310944498</v>
      </c>
      <c r="AK24">
        <f t="shared" si="22"/>
        <v>1071.924738397486</v>
      </c>
      <c r="AL24">
        <f t="shared" si="8"/>
        <v>-6999.0270987844206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-1230.4517364414971</v>
      </c>
      <c r="AR24">
        <f t="shared" si="9"/>
        <v>-1231.8037910637361</v>
      </c>
      <c r="AS24">
        <f t="shared" si="9"/>
        <v>59.547096119611396</v>
      </c>
      <c r="AT24">
        <f t="shared" si="9"/>
        <v>155.690552541004</v>
      </c>
      <c r="AU24">
        <f t="shared" si="9"/>
        <v>-1016.5661424031206</v>
      </c>
      <c r="AW24">
        <v>21</v>
      </c>
      <c r="AX24">
        <f>IF(Z24&gt;0, (R24*SUMPRODUCT(K24:$K$98, X24:$X$98)-K24*$AZ$3)/Z24, 0)</f>
        <v>20012.169061648681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1000000</v>
      </c>
      <c r="S25">
        <f t="shared" si="1"/>
        <v>19762.397662239695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14903.230595426066</v>
      </c>
      <c r="AC25">
        <f t="shared" si="2"/>
        <v>14379.169310673456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-9658.8576471641773</v>
      </c>
      <c r="AI25">
        <f t="shared" si="6"/>
        <v>-9667.9526780129308</v>
      </c>
      <c r="AJ25">
        <f t="shared" si="7"/>
        <v>524.06128475260994</v>
      </c>
      <c r="AK25">
        <f t="shared" si="22"/>
        <v>1043.2261416798247</v>
      </c>
      <c r="AL25">
        <f t="shared" si="8"/>
        <v>-8100.6652515804963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-1252.5806801194931</v>
      </c>
      <c r="AR25">
        <f t="shared" si="9"/>
        <v>-1253.7601425717203</v>
      </c>
      <c r="AS25">
        <f t="shared" si="9"/>
        <v>67.961353656811141</v>
      </c>
      <c r="AT25">
        <f t="shared" si="9"/>
        <v>135.28772840413498</v>
      </c>
      <c r="AU25">
        <f t="shared" si="9"/>
        <v>-1050.5110605107743</v>
      </c>
      <c r="AW25">
        <v>22</v>
      </c>
      <c r="AX25">
        <f>IF(Z25&gt;0, (R25*SUMPRODUCT(K25:$K$98, X25:$X$98)-K25*$AZ$3)/Z25, 0)</f>
        <v>19762.397662239695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1000000</v>
      </c>
      <c r="S26">
        <f t="shared" si="1"/>
        <v>19390.194711609711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14379.169310673456</v>
      </c>
      <c r="AC26">
        <f t="shared" si="2"/>
        <v>13757.29439099047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-10828.957734331005</v>
      </c>
      <c r="AI26">
        <f t="shared" si="6"/>
        <v>-10837.826452899591</v>
      </c>
      <c r="AJ26">
        <f t="shared" si="7"/>
        <v>621.87491968298673</v>
      </c>
      <c r="AK26">
        <f t="shared" si="22"/>
        <v>1006.541851747142</v>
      </c>
      <c r="AL26">
        <f t="shared" si="8"/>
        <v>-9209.4096814694622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-1253.8586471007613</v>
      </c>
      <c r="AR26">
        <f t="shared" si="9"/>
        <v>-1254.8855344281237</v>
      </c>
      <c r="AS26">
        <f t="shared" si="9"/>
        <v>72.005382659088909</v>
      </c>
      <c r="AT26">
        <f t="shared" si="9"/>
        <v>116.54503004299838</v>
      </c>
      <c r="AU26">
        <f t="shared" si="9"/>
        <v>-1066.3351217260363</v>
      </c>
      <c r="AW26">
        <v>23</v>
      </c>
      <c r="AX26">
        <f>IF(Z26&gt;0, (R26*SUMPRODUCT(K26:$K$98, X26:$X$98)-K26*$AZ$3)/Z26, 0)</f>
        <v>19390.194711609711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1000000</v>
      </c>
      <c r="S27">
        <f t="shared" si="1"/>
        <v>18926.347673369528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13757.29439099047</v>
      </c>
      <c r="AC27">
        <f t="shared" si="2"/>
        <v>13066.565887136589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-12012.261407132866</v>
      </c>
      <c r="AI27">
        <f t="shared" si="6"/>
        <v>-12020.891285248179</v>
      </c>
      <c r="AJ27">
        <f t="shared" si="7"/>
        <v>690.72850385388119</v>
      </c>
      <c r="AK27">
        <f t="shared" si="22"/>
        <v>963.010607369333</v>
      </c>
      <c r="AL27">
        <f t="shared" si="8"/>
        <v>-10367.152174024965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-1241.8486589119482</v>
      </c>
      <c r="AR27">
        <f t="shared" si="9"/>
        <v>-1242.7408308520053</v>
      </c>
      <c r="AS27">
        <f t="shared" si="9"/>
        <v>71.408724561542584</v>
      </c>
      <c r="AT27">
        <f t="shared" si="9"/>
        <v>99.55772612219836</v>
      </c>
      <c r="AU27">
        <f t="shared" si="9"/>
        <v>-1071.7743801682643</v>
      </c>
      <c r="AW27">
        <v>24</v>
      </c>
      <c r="AX27">
        <f>IF(Z27&gt;0, (R27*SUMPRODUCT(K27:$K$98, X27:$X$98)-K27*$AZ$3)/Z27, 0)</f>
        <v>18926.347673369528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1000000</v>
      </c>
      <c r="S28">
        <f t="shared" si="1"/>
        <v>18392.668204970847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13066.565887136589</v>
      </c>
      <c r="AC28">
        <f t="shared" si="2"/>
        <v>12327.511998980788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-13245.79970602088</v>
      </c>
      <c r="AI28">
        <f t="shared" si="6"/>
        <v>-13254.177712858715</v>
      </c>
      <c r="AJ28">
        <f t="shared" si="7"/>
        <v>739.05388815580045</v>
      </c>
      <c r="AK28">
        <f t="shared" si="22"/>
        <v>914.65961209956129</v>
      </c>
      <c r="AL28">
        <f t="shared" si="8"/>
        <v>-11600.464212603352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-1222.6553682183815</v>
      </c>
      <c r="AR28">
        <f t="shared" si="9"/>
        <v>-1223.428701294722</v>
      </c>
      <c r="AS28">
        <f t="shared" si="9"/>
        <v>68.218471048269095</v>
      </c>
      <c r="AT28">
        <f t="shared" si="9"/>
        <v>84.427781609723539</v>
      </c>
      <c r="AU28">
        <f t="shared" si="9"/>
        <v>-1070.7824486367294</v>
      </c>
      <c r="AW28">
        <v>25</v>
      </c>
      <c r="AX28">
        <f>IF(Z28&gt;0, (R28*SUMPRODUCT(K28:$K$98, X28:$X$98)-K28*$AZ$3)/Z28, 0)</f>
        <v>18392.668204970847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1000000</v>
      </c>
      <c r="S29">
        <f t="shared" si="1"/>
        <v>17805.990006991196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12327.511998980788</v>
      </c>
      <c r="AC29">
        <f t="shared" si="2"/>
        <v>11553.780533223251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-14667.703648383133</v>
      </c>
      <c r="AI29">
        <f t="shared" si="6"/>
        <v>-14675.814528856983</v>
      </c>
      <c r="AJ29">
        <f t="shared" si="7"/>
        <v>773.73146575753708</v>
      </c>
      <c r="AK29">
        <f t="shared" si="22"/>
        <v>862.92583992865525</v>
      </c>
      <c r="AL29">
        <f t="shared" si="8"/>
        <v>-13039.157223170791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-1208.8432211363765</v>
      </c>
      <c r="AR29">
        <f t="shared" si="9"/>
        <v>-1209.5116817975206</v>
      </c>
      <c r="AS29">
        <f t="shared" si="9"/>
        <v>63.767312169823832</v>
      </c>
      <c r="AT29">
        <f t="shared" si="9"/>
        <v>71.118293425307769</v>
      </c>
      <c r="AU29">
        <f t="shared" si="9"/>
        <v>-1074.626076202389</v>
      </c>
      <c r="AW29">
        <v>26</v>
      </c>
      <c r="AX29">
        <f>IF(Z29&gt;0, (R29*SUMPRODUCT(K29:$K$98, X29:$X$98)-K29*$AZ$3)/Z29, 0)</f>
        <v>17805.990006991196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1000000</v>
      </c>
      <c r="S30">
        <f t="shared" si="1"/>
        <v>17157.132049718613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11553.780533223251</v>
      </c>
      <c r="AC30">
        <f t="shared" si="2"/>
        <v>10745.762224998345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-16067.137717830225</v>
      </c>
      <c r="AI30">
        <f t="shared" si="6"/>
        <v>-16074.966650277864</v>
      </c>
      <c r="AJ30">
        <f t="shared" si="7"/>
        <v>808.01830822490592</v>
      </c>
      <c r="AK30">
        <f t="shared" si="22"/>
        <v>808.76463732562763</v>
      </c>
      <c r="AL30">
        <f t="shared" si="8"/>
        <v>-14458.183704727329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-1182.3017876351105</v>
      </c>
      <c r="AR30">
        <f t="shared" si="9"/>
        <v>-1182.8778803400262</v>
      </c>
      <c r="AS30">
        <f t="shared" si="9"/>
        <v>59.458100567349504</v>
      </c>
      <c r="AT30">
        <f t="shared" si="9"/>
        <v>59.513019261982222</v>
      </c>
      <c r="AU30">
        <f t="shared" si="9"/>
        <v>-1063.9067605106943</v>
      </c>
      <c r="AW30">
        <v>27</v>
      </c>
      <c r="AX30">
        <f>IF(Z30&gt;0, (R30*SUMPRODUCT(K30:$K$98, X30:$X$98)-K30*$AZ$3)/Z30, 0)</f>
        <v>17157.132049718613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1000000</v>
      </c>
      <c r="S31">
        <f t="shared" si="1"/>
        <v>16460.176675293314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10745.762224998345</v>
      </c>
      <c r="AC31">
        <f t="shared" si="2"/>
        <v>9921.3398238913342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-17303.373717078728</v>
      </c>
      <c r="AI31">
        <f t="shared" si="6"/>
        <v>-17310.908068030429</v>
      </c>
      <c r="AJ31">
        <f t="shared" si="7"/>
        <v>824.42240110701096</v>
      </c>
      <c r="AK31">
        <f t="shared" si="22"/>
        <v>752.20335574988428</v>
      </c>
      <c r="AL31">
        <f t="shared" si="8"/>
        <v>-15734.282311173534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-1136.8485052433334</v>
      </c>
      <c r="AR31">
        <f t="shared" si="9"/>
        <v>-1137.3435194386846</v>
      </c>
      <c r="AS31">
        <f t="shared" si="9"/>
        <v>54.165354670837971</v>
      </c>
      <c r="AT31">
        <f t="shared" si="9"/>
        <v>49.420493055596218</v>
      </c>
      <c r="AU31">
        <f t="shared" si="9"/>
        <v>-1033.7576717122504</v>
      </c>
      <c r="AW31">
        <v>28</v>
      </c>
      <c r="AX31">
        <f>IF(Z31&gt;0, (R31*SUMPRODUCT(K31:$K$98, X31:$X$98)-K31*$AZ$3)/Z31, 0)</f>
        <v>16460.176675293314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1000000</v>
      </c>
      <c r="S32">
        <f t="shared" si="1"/>
        <v>15746.340849625369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9921.3398238913342</v>
      </c>
      <c r="AC32">
        <f t="shared" si="2"/>
        <v>9104.0264851909451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-18552.843759641968</v>
      </c>
      <c r="AI32">
        <f t="shared" si="6"/>
        <v>-18560.070856537157</v>
      </c>
      <c r="AJ32">
        <f t="shared" si="7"/>
        <v>817.31333870038907</v>
      </c>
      <c r="AK32">
        <f t="shared" si="22"/>
        <v>694.49378767239341</v>
      </c>
      <c r="AL32">
        <f t="shared" si="8"/>
        <v>-17048.263730164377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-1088.3391999272442</v>
      </c>
      <c r="AR32">
        <f t="shared" si="9"/>
        <v>-1088.7631528777788</v>
      </c>
      <c r="AS32">
        <f t="shared" si="9"/>
        <v>47.944894952762326</v>
      </c>
      <c r="AT32">
        <f t="shared" si="9"/>
        <v>40.740105561283528</v>
      </c>
      <c r="AU32">
        <f t="shared" si="9"/>
        <v>-1000.0781523637331</v>
      </c>
      <c r="AW32">
        <v>29</v>
      </c>
      <c r="AX32">
        <f>IF(Z32&gt;0, (R32*SUMPRODUCT(K32:$K$98, X32:$X$98)-K32*$AZ$3)/Z32, 0)</f>
        <v>15746.340849625369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1000000</v>
      </c>
      <c r="S33">
        <f t="shared" si="1"/>
        <v>15020.302571484975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9104.0264851909451</v>
      </c>
      <c r="AC33">
        <f t="shared" si="2"/>
        <v>8300.9865411056126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-19734.987238267546</v>
      </c>
      <c r="AI33">
        <f t="shared" si="6"/>
        <v>-19741.895376853303</v>
      </c>
      <c r="AJ33">
        <f t="shared" si="7"/>
        <v>803.03994408533254</v>
      </c>
      <c r="AK33">
        <f t="shared" si="22"/>
        <v>637.28185396336619</v>
      </c>
      <c r="AL33">
        <f t="shared" si="8"/>
        <v>-18301.573578804604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-1033.6478649334952</v>
      </c>
      <c r="AR33">
        <f t="shared" si="9"/>
        <v>-1034.0096884611023</v>
      </c>
      <c r="AS33">
        <f t="shared" si="9"/>
        <v>42.060352694354457</v>
      </c>
      <c r="AT33">
        <f t="shared" si="9"/>
        <v>33.378538316598359</v>
      </c>
      <c r="AU33">
        <f t="shared" si="9"/>
        <v>-958.57079745014948</v>
      </c>
      <c r="AW33">
        <v>30</v>
      </c>
      <c r="AX33">
        <f>IF(Z33&gt;0, (R33*SUMPRODUCT(K33:$K$98, X33:$X$98)-K33*$AZ$3)/Z33, 0)</f>
        <v>15020.302571484975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1000000</v>
      </c>
      <c r="S34">
        <f t="shared" si="1"/>
        <v>14295.152815362457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8300.9865411056126</v>
      </c>
      <c r="AC34">
        <f t="shared" si="2"/>
        <v>7522.0701546023984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-20927.322156462884</v>
      </c>
      <c r="AI34">
        <f t="shared" si="6"/>
        <v>-20933.899622135828</v>
      </c>
      <c r="AJ34">
        <f t="shared" si="7"/>
        <v>778.9163865032142</v>
      </c>
      <c r="AK34">
        <f t="shared" si="22"/>
        <v>581.06905787739288</v>
      </c>
      <c r="AL34">
        <f t="shared" si="8"/>
        <v>-19573.914177755221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-978.65901108952028</v>
      </c>
      <c r="AR34">
        <f t="shared" si="9"/>
        <v>-978.96660400574876</v>
      </c>
      <c r="AS34">
        <f t="shared" si="9"/>
        <v>36.425756474592369</v>
      </c>
      <c r="AT34">
        <f t="shared" si="9"/>
        <v>27.17349431070852</v>
      </c>
      <c r="AU34">
        <f t="shared" ref="AU34:AU89" si="23">AL34*$K34</f>
        <v>-915.36735322044785</v>
      </c>
      <c r="AW34">
        <v>31</v>
      </c>
      <c r="AX34">
        <f>IF(Z34&gt;0, (R34*SUMPRODUCT(K34:$K$98, X34:$X$98)-K34*$AZ$3)/Z34, 0)</f>
        <v>14295.152815362457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1000000</v>
      </c>
      <c r="S35">
        <f t="shared" si="1"/>
        <v>13575.801790324309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7522.0701546023984</v>
      </c>
      <c r="AC35">
        <f t="shared" si="2"/>
        <v>6770.8499635399148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-22191.261009095215</v>
      </c>
      <c r="AI35">
        <f t="shared" ref="AI35:AI66" si="25">SUM(AE35:AH35)</f>
        <v>-22197.495309348815</v>
      </c>
      <c r="AJ35">
        <f t="shared" si="7"/>
        <v>751.22019106248354</v>
      </c>
      <c r="AK35">
        <f t="shared" si="22"/>
        <v>526.54491082216794</v>
      </c>
      <c r="AL35">
        <f t="shared" ref="AL35:AL89" si="26">SUM(AI35:AK35)</f>
        <v>-20919.730207464163</v>
      </c>
      <c r="AN35">
        <f t="shared" ref="AN35:AT66" si="27">AE35*$K35</f>
        <v>0</v>
      </c>
      <c r="AO35">
        <f t="shared" si="27"/>
        <v>0</v>
      </c>
      <c r="AP35">
        <f t="shared" si="27"/>
        <v>-0.26030794965615545</v>
      </c>
      <c r="AQ35">
        <f t="shared" si="27"/>
        <v>-926.57738937517843</v>
      </c>
      <c r="AR35">
        <f t="shared" si="27"/>
        <v>-926.83769732483461</v>
      </c>
      <c r="AS35">
        <f t="shared" si="27"/>
        <v>31.36656556809967</v>
      </c>
      <c r="AT35">
        <f t="shared" si="27"/>
        <v>21.985438712042015</v>
      </c>
      <c r="AU35">
        <f t="shared" si="23"/>
        <v>-873.48569304469288</v>
      </c>
      <c r="AW35">
        <v>32</v>
      </c>
      <c r="AX35">
        <f>IF(Z35&gt;0, (R35*SUMPRODUCT(K35:$K$98, X35:$X$98)-K35*$AZ$3)/Z35, 0)</f>
        <v>13575.801790324309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1000000</v>
      </c>
      <c r="S36">
        <f t="shared" si="1"/>
        <v>12855.021008333775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6770.8499635399148</v>
      </c>
      <c r="AC36">
        <f t="shared" si="2"/>
        <v>6047.3429491888828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-23330.048283425818</v>
      </c>
      <c r="AI36">
        <f t="shared" si="25"/>
        <v>-23335.928615073339</v>
      </c>
      <c r="AJ36">
        <f t="shared" si="7"/>
        <v>723.50701435103201</v>
      </c>
      <c r="AK36">
        <f t="shared" si="22"/>
        <v>473.95949744779409</v>
      </c>
      <c r="AL36">
        <f t="shared" si="26"/>
        <v>-22138.462103274513</v>
      </c>
      <c r="AN36">
        <f t="shared" si="27"/>
        <v>0</v>
      </c>
      <c r="AO36">
        <f t="shared" si="27"/>
        <v>0</v>
      </c>
      <c r="AP36">
        <f t="shared" si="27"/>
        <v>-0.2192216866194269</v>
      </c>
      <c r="AQ36">
        <f t="shared" si="27"/>
        <v>-869.75579613112711</v>
      </c>
      <c r="AR36">
        <f t="shared" si="27"/>
        <v>-869.97501781774645</v>
      </c>
      <c r="AS36">
        <f t="shared" si="27"/>
        <v>26.972701111826979</v>
      </c>
      <c r="AT36">
        <f t="shared" si="27"/>
        <v>17.669445644888427</v>
      </c>
      <c r="AU36">
        <f t="shared" si="23"/>
        <v>-825.33287106103103</v>
      </c>
      <c r="AW36">
        <v>33</v>
      </c>
      <c r="AX36">
        <f>IF(Z36&gt;0, (R36*SUMPRODUCT(K36:$K$98, X36:$X$98)-K36*$AZ$3)/Z36, 0)</f>
        <v>12855.021008333775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1000000</v>
      </c>
      <c r="S37">
        <f t="shared" si="1"/>
        <v>12140.246898024156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6047.3429491888828</v>
      </c>
      <c r="AC37">
        <f t="shared" si="2"/>
        <v>5358.8999879007379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-24306.203621526369</v>
      </c>
      <c r="AI37">
        <f t="shared" si="25"/>
        <v>-24311.721322312147</v>
      </c>
      <c r="AJ37">
        <f t="shared" si="7"/>
        <v>688.44296128814494</v>
      </c>
      <c r="AK37">
        <f t="shared" si="22"/>
        <v>423.31400644322184</v>
      </c>
      <c r="AL37">
        <f t="shared" si="26"/>
        <v>-23199.964354580778</v>
      </c>
      <c r="AN37">
        <f t="shared" si="27"/>
        <v>0</v>
      </c>
      <c r="AO37">
        <f t="shared" si="27"/>
        <v>0</v>
      </c>
      <c r="AP37">
        <f t="shared" si="27"/>
        <v>-0.18366306057955631</v>
      </c>
      <c r="AQ37">
        <f t="shared" si="27"/>
        <v>-809.06013600925712</v>
      </c>
      <c r="AR37">
        <f t="shared" si="27"/>
        <v>-809.24379906983677</v>
      </c>
      <c r="AS37">
        <f t="shared" si="27"/>
        <v>22.915621236757524</v>
      </c>
      <c r="AT37">
        <f t="shared" si="27"/>
        <v>14.090496934875482</v>
      </c>
      <c r="AU37">
        <f t="shared" si="23"/>
        <v>-772.23768089820362</v>
      </c>
      <c r="AW37">
        <v>34</v>
      </c>
      <c r="AX37">
        <f>IF(Z37&gt;0, (R37*SUMPRODUCT(K37:$K$98, X37:$X$98)-K37*$AZ$3)/Z37, 0)</f>
        <v>12140.246898024156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1000000</v>
      </c>
      <c r="S38">
        <f t="shared" si="1"/>
        <v>11442.811760800436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5358.8999879007379</v>
      </c>
      <c r="AC38">
        <f t="shared" si="2"/>
        <v>4711.7263115727128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-25238.918618505744</v>
      </c>
      <c r="AI38">
        <f t="shared" si="25"/>
        <v>-25244.065655800932</v>
      </c>
      <c r="AJ38">
        <f t="shared" si="7"/>
        <v>647.17367632802507</v>
      </c>
      <c r="AK38">
        <f t="shared" si="22"/>
        <v>375.12299915305169</v>
      </c>
      <c r="AL38">
        <f t="shared" si="26"/>
        <v>-24221.768980319855</v>
      </c>
      <c r="AN38">
        <f t="shared" si="27"/>
        <v>0</v>
      </c>
      <c r="AO38">
        <f t="shared" si="27"/>
        <v>0</v>
      </c>
      <c r="AP38">
        <f t="shared" si="27"/>
        <v>-0.15296883664130489</v>
      </c>
      <c r="AQ38">
        <f t="shared" si="27"/>
        <v>-750.09520967851597</v>
      </c>
      <c r="AR38">
        <f t="shared" si="27"/>
        <v>-750.24817851515729</v>
      </c>
      <c r="AS38">
        <f t="shared" si="27"/>
        <v>19.233861869491868</v>
      </c>
      <c r="AT38">
        <f t="shared" si="27"/>
        <v>11.148574507412905</v>
      </c>
      <c r="AU38">
        <f t="shared" si="23"/>
        <v>-719.86574213825247</v>
      </c>
      <c r="AW38">
        <v>35</v>
      </c>
      <c r="AX38">
        <f>IF(Z38&gt;0, (R38*SUMPRODUCT(K38:$K$98, X38:$X$98)-K38*$AZ$3)/Z38, 0)</f>
        <v>11442.811760800436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1000000</v>
      </c>
      <c r="S39">
        <f t="shared" si="1"/>
        <v>10761.984933393058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4711.7263115727128</v>
      </c>
      <c r="AC39">
        <f t="shared" si="2"/>
        <v>4106.1725837524418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-26101.186121557486</v>
      </c>
      <c r="AI39">
        <f t="shared" si="25"/>
        <v>-26105.955423653202</v>
      </c>
      <c r="AJ39">
        <f t="shared" si="7"/>
        <v>605.55372782027098</v>
      </c>
      <c r="AK39">
        <f t="shared" si="22"/>
        <v>329.82084181008992</v>
      </c>
      <c r="AL39">
        <f t="shared" si="26"/>
        <v>-25170.580854022839</v>
      </c>
      <c r="AN39">
        <f t="shared" si="27"/>
        <v>0</v>
      </c>
      <c r="AO39">
        <f t="shared" si="27"/>
        <v>0</v>
      </c>
      <c r="AP39">
        <f t="shared" si="27"/>
        <v>-0.12655591795060117</v>
      </c>
      <c r="AQ39">
        <f t="shared" si="27"/>
        <v>-692.60858358703911</v>
      </c>
      <c r="AR39">
        <f t="shared" si="27"/>
        <v>-692.73513950498966</v>
      </c>
      <c r="AS39">
        <f t="shared" si="27"/>
        <v>16.068683919503904</v>
      </c>
      <c r="AT39">
        <f t="shared" si="27"/>
        <v>8.7519680147754215</v>
      </c>
      <c r="AU39">
        <f t="shared" si="23"/>
        <v>-667.91448757071032</v>
      </c>
      <c r="AW39">
        <v>36</v>
      </c>
      <c r="AX39">
        <f>IF(Z39&gt;0, (R39*SUMPRODUCT(K39:$K$98, X39:$X$98)-K39*$AZ$3)/Z39, 0)</f>
        <v>10761.984933393058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1000000</v>
      </c>
      <c r="S40">
        <f t="shared" si="1"/>
        <v>10097.808370378905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4106.1725837524418</v>
      </c>
      <c r="AC40">
        <f t="shared" si="2"/>
        <v>3542.6188946816928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-26898.252204542725</v>
      </c>
      <c r="AI40">
        <f t="shared" si="25"/>
        <v>-26902.637585464927</v>
      </c>
      <c r="AJ40">
        <f t="shared" si="7"/>
        <v>563.55368907074899</v>
      </c>
      <c r="AK40">
        <f t="shared" si="22"/>
        <v>287.43208086267094</v>
      </c>
      <c r="AL40">
        <f t="shared" si="26"/>
        <v>-26051.651815531506</v>
      </c>
      <c r="AN40">
        <f t="shared" si="27"/>
        <v>0</v>
      </c>
      <c r="AO40">
        <f t="shared" si="27"/>
        <v>0</v>
      </c>
      <c r="AP40">
        <f t="shared" si="27"/>
        <v>-0.10390032984349484</v>
      </c>
      <c r="AQ40">
        <f t="shared" si="27"/>
        <v>-637.28495331292197</v>
      </c>
      <c r="AR40">
        <f t="shared" si="27"/>
        <v>-637.38885364276541</v>
      </c>
      <c r="AS40">
        <f t="shared" si="27"/>
        <v>13.351956242276698</v>
      </c>
      <c r="AT40">
        <f t="shared" si="27"/>
        <v>6.8099644110804887</v>
      </c>
      <c r="AU40">
        <f t="shared" si="23"/>
        <v>-617.22693298940817</v>
      </c>
      <c r="AW40">
        <v>37</v>
      </c>
      <c r="AX40">
        <f>IF(Z40&gt;0, (R40*SUMPRODUCT(K40:$K$98, X40:$X$98)-K40*$AZ$3)/Z40, 0)</f>
        <v>10097.808370378905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1000000</v>
      </c>
      <c r="S41">
        <f t="shared" si="1"/>
        <v>9447.7799301860596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3542.6188946816928</v>
      </c>
      <c r="AC41">
        <f t="shared" si="2"/>
        <v>3020.5615257583136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-27610.919614947972</v>
      </c>
      <c r="AI41">
        <f t="shared" si="25"/>
        <v>-27614.916005565767</v>
      </c>
      <c r="AJ41">
        <f t="shared" si="7"/>
        <v>522.05736892337927</v>
      </c>
      <c r="AK41">
        <f t="shared" si="22"/>
        <v>247.98332262771854</v>
      </c>
      <c r="AL41">
        <f t="shared" si="26"/>
        <v>-26844.875314014669</v>
      </c>
      <c r="AN41">
        <f t="shared" si="27"/>
        <v>0</v>
      </c>
      <c r="AO41">
        <f t="shared" si="27"/>
        <v>0</v>
      </c>
      <c r="AP41">
        <f t="shared" si="27"/>
        <v>-8.4539468165936688E-2</v>
      </c>
      <c r="AQ41">
        <f t="shared" si="27"/>
        <v>-584.0801570864852</v>
      </c>
      <c r="AR41">
        <f t="shared" si="27"/>
        <v>-584.16469655465119</v>
      </c>
      <c r="AS41">
        <f t="shared" si="27"/>
        <v>11.043578203887328</v>
      </c>
      <c r="AT41">
        <f t="shared" si="27"/>
        <v>5.2458281018938573</v>
      </c>
      <c r="AU41">
        <f t="shared" si="23"/>
        <v>-567.87529024886999</v>
      </c>
      <c r="AW41">
        <v>38</v>
      </c>
      <c r="AX41">
        <f>IF(Z41&gt;0, (R41*SUMPRODUCT(K41:$K$98, X41:$X$98)-K41*$AZ$3)/Z41, 0)</f>
        <v>9447.7799301860596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1000000</v>
      </c>
      <c r="S42">
        <f t="shared" si="1"/>
        <v>8807.1820876190559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3020.5615257583136</v>
      </c>
      <c r="AC42">
        <f t="shared" si="2"/>
        <v>2539.3631404482071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-28185.462083567454</v>
      </c>
      <c r="AI42">
        <f t="shared" si="25"/>
        <v>-28189.066192003025</v>
      </c>
      <c r="AJ42">
        <f t="shared" si="7"/>
        <v>481.19838531010646</v>
      </c>
      <c r="AK42">
        <f t="shared" si="22"/>
        <v>211.43930680308196</v>
      </c>
      <c r="AL42">
        <f t="shared" si="26"/>
        <v>-27496.42849988984</v>
      </c>
      <c r="AN42">
        <f t="shared" si="27"/>
        <v>0</v>
      </c>
      <c r="AO42">
        <f t="shared" si="27"/>
        <v>0</v>
      </c>
      <c r="AP42">
        <f t="shared" si="27"/>
        <v>-6.8072453973249805E-2</v>
      </c>
      <c r="AQ42">
        <f t="shared" si="27"/>
        <v>-532.35178815982317</v>
      </c>
      <c r="AR42">
        <f t="shared" si="27"/>
        <v>-532.41986061379635</v>
      </c>
      <c r="AS42">
        <f t="shared" si="27"/>
        <v>9.0886152627174361</v>
      </c>
      <c r="AT42">
        <f t="shared" si="27"/>
        <v>3.9935514532336995</v>
      </c>
      <c r="AU42">
        <f t="shared" si="23"/>
        <v>-519.33769389784527</v>
      </c>
      <c r="AW42">
        <v>39</v>
      </c>
      <c r="AX42">
        <f>IF(Z42&gt;0, (R42*SUMPRODUCT(K42:$K$98, X42:$X$98)-K42*$AZ$3)/Z42, 0)</f>
        <v>8807.1820876190559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1000000</v>
      </c>
      <c r="S43">
        <f t="shared" si="1"/>
        <v>8173.870631558696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2539.3631404482071</v>
      </c>
      <c r="AC43">
        <f t="shared" si="2"/>
        <v>2098.8700770887212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-28667.397388050576</v>
      </c>
      <c r="AI43">
        <f t="shared" si="25"/>
        <v>-28670.607112934442</v>
      </c>
      <c r="AJ43">
        <f t="shared" si="7"/>
        <v>440.49306335948586</v>
      </c>
      <c r="AK43">
        <f t="shared" si="22"/>
        <v>177.75541983137452</v>
      </c>
      <c r="AL43">
        <f t="shared" si="26"/>
        <v>-28052.358629743583</v>
      </c>
      <c r="AN43">
        <f t="shared" si="27"/>
        <v>0</v>
      </c>
      <c r="AO43">
        <f t="shared" si="27"/>
        <v>0</v>
      </c>
      <c r="AP43">
        <f t="shared" si="27"/>
        <v>-5.412817000811862E-2</v>
      </c>
      <c r="AQ43">
        <f t="shared" si="27"/>
        <v>-483.44135888746115</v>
      </c>
      <c r="AR43">
        <f t="shared" si="27"/>
        <v>-483.49548705746929</v>
      </c>
      <c r="AS43">
        <f t="shared" si="27"/>
        <v>7.4283885016982856</v>
      </c>
      <c r="AT43">
        <f t="shared" si="27"/>
        <v>2.9976324864673916</v>
      </c>
      <c r="AU43">
        <f t="shared" si="23"/>
        <v>-473.06946606930364</v>
      </c>
      <c r="AW43">
        <v>40</v>
      </c>
      <c r="AX43">
        <f>IF(Z43&gt;0, (R43*SUMPRODUCT(K43:$K$98, X43:$X$98)-K43*$AZ$3)/Z43, 0)</f>
        <v>8173.870631558696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1000000</v>
      </c>
      <c r="S44">
        <f t="shared" si="1"/>
        <v>7532.7057675412671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2098.8700770887212</v>
      </c>
      <c r="AC44">
        <f t="shared" si="2"/>
        <v>1697.4454367729909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-28866.823026731927</v>
      </c>
      <c r="AI44">
        <f t="shared" si="25"/>
        <v>-28869.639819079119</v>
      </c>
      <c r="AJ44">
        <f t="shared" si="7"/>
        <v>401.42464031573036</v>
      </c>
      <c r="AK44">
        <f t="shared" si="22"/>
        <v>146.92090539621051</v>
      </c>
      <c r="AL44">
        <f t="shared" si="26"/>
        <v>-28321.294273367177</v>
      </c>
      <c r="AN44">
        <f t="shared" si="27"/>
        <v>0</v>
      </c>
      <c r="AO44">
        <f t="shared" si="27"/>
        <v>0</v>
      </c>
      <c r="AP44">
        <f t="shared" si="27"/>
        <v>-4.2412350791905175E-2</v>
      </c>
      <c r="AQ44">
        <f t="shared" si="27"/>
        <v>-434.64681579311639</v>
      </c>
      <c r="AR44">
        <f t="shared" si="27"/>
        <v>-434.68922814390828</v>
      </c>
      <c r="AS44">
        <f t="shared" si="27"/>
        <v>6.044237758084952</v>
      </c>
      <c r="AT44">
        <f t="shared" si="27"/>
        <v>2.2121832958468852</v>
      </c>
      <c r="AU44">
        <f t="shared" si="23"/>
        <v>-426.43280708997645</v>
      </c>
      <c r="AW44">
        <v>41</v>
      </c>
      <c r="AX44">
        <f>IF(Z44&gt;0, (R44*SUMPRODUCT(K44:$K$98, X44:$X$98)-K44*$AZ$3)/Z44, 0)</f>
        <v>7532.7057675412671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1000000</v>
      </c>
      <c r="S45">
        <f t="shared" si="1"/>
        <v>6872.768939014195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1697.4454367729909</v>
      </c>
      <c r="AC45">
        <f t="shared" si="2"/>
        <v>1336.027833990348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-28695.548113646124</v>
      </c>
      <c r="AI45">
        <f t="shared" si="25"/>
        <v>-28697.978043718424</v>
      </c>
      <c r="AJ45">
        <f t="shared" si="7"/>
        <v>361.41760278264292</v>
      </c>
      <c r="AK45">
        <f t="shared" si="22"/>
        <v>118.82118057410938</v>
      </c>
      <c r="AL45">
        <f t="shared" si="26"/>
        <v>-28217.739260361672</v>
      </c>
      <c r="AN45">
        <f t="shared" si="27"/>
        <v>0</v>
      </c>
      <c r="AO45">
        <f t="shared" si="27"/>
        <v>0</v>
      </c>
      <c r="AP45">
        <f t="shared" si="27"/>
        <v>-3.2667301871915209E-2</v>
      </c>
      <c r="AQ45">
        <f t="shared" si="27"/>
        <v>-385.7749419600774</v>
      </c>
      <c r="AR45">
        <f t="shared" si="27"/>
        <v>-385.80760926194927</v>
      </c>
      <c r="AS45">
        <f t="shared" si="27"/>
        <v>4.8587974059474615</v>
      </c>
      <c r="AT45">
        <f t="shared" si="27"/>
        <v>1.5973987971258377</v>
      </c>
      <c r="AU45">
        <f t="shared" si="23"/>
        <v>-379.35141305887601</v>
      </c>
      <c r="AW45">
        <v>42</v>
      </c>
      <c r="AX45">
        <f>IF(Z45&gt;0, (R45*SUMPRODUCT(K45:$K$98, X45:$X$98)-K45*$AZ$3)/Z45, 0)</f>
        <v>6872.768939014195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1000000</v>
      </c>
      <c r="S46">
        <f t="shared" si="1"/>
        <v>6179.8925122576957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1336.027833990348</v>
      </c>
      <c r="AC46">
        <f t="shared" si="2"/>
        <v>1015.6361179324791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-28105.189390431169</v>
      </c>
      <c r="AI46">
        <f t="shared" si="25"/>
        <v>-28107.243706335365</v>
      </c>
      <c r="AJ46">
        <f t="shared" si="7"/>
        <v>320.39171605786885</v>
      </c>
      <c r="AK46">
        <f t="shared" si="22"/>
        <v>93.521948379324371</v>
      </c>
      <c r="AL46">
        <f t="shared" si="26"/>
        <v>-27693.330041898174</v>
      </c>
      <c r="AN46">
        <f t="shared" si="27"/>
        <v>0</v>
      </c>
      <c r="AO46">
        <f t="shared" si="27"/>
        <v>0</v>
      </c>
      <c r="AP46">
        <f t="shared" si="27"/>
        <v>-2.4658615895574967E-2</v>
      </c>
      <c r="AQ46">
        <f t="shared" si="27"/>
        <v>-337.35564643943525</v>
      </c>
      <c r="AR46">
        <f t="shared" si="27"/>
        <v>-337.38030505533084</v>
      </c>
      <c r="AS46">
        <f t="shared" si="27"/>
        <v>3.8457650287651792</v>
      </c>
      <c r="AT46">
        <f t="shared" si="27"/>
        <v>1.1225740881334958</v>
      </c>
      <c r="AU46">
        <f t="shared" si="23"/>
        <v>-332.41196593843216</v>
      </c>
      <c r="AW46">
        <v>43</v>
      </c>
      <c r="AX46">
        <f>IF(Z46&gt;0, (R46*SUMPRODUCT(K46:$K$98, X46:$X$98)-K46*$AZ$3)/Z46, 0)</f>
        <v>6179.8925122576957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1000000</v>
      </c>
      <c r="S47">
        <f t="shared" si="1"/>
        <v>5425.6351140397919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1015.6361179324791</v>
      </c>
      <c r="AC47">
        <f t="shared" si="2"/>
        <v>736.6583517628726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-26928.156938913035</v>
      </c>
      <c r="AI47">
        <f t="shared" si="25"/>
        <v>-26929.854109696451</v>
      </c>
      <c r="AJ47">
        <f t="shared" si="7"/>
        <v>278.97776616960653</v>
      </c>
      <c r="AK47">
        <f t="shared" si="22"/>
        <v>71.094528255273545</v>
      </c>
      <c r="AL47">
        <f t="shared" si="26"/>
        <v>-26579.78181527157</v>
      </c>
      <c r="AN47">
        <f t="shared" si="27"/>
        <v>0</v>
      </c>
      <c r="AO47">
        <f t="shared" si="27"/>
        <v>0</v>
      </c>
      <c r="AP47">
        <f t="shared" si="27"/>
        <v>-1.8189007057570938E-2</v>
      </c>
      <c r="AQ47">
        <f t="shared" si="27"/>
        <v>-288.59584515284007</v>
      </c>
      <c r="AR47">
        <f t="shared" si="27"/>
        <v>-288.61403415989759</v>
      </c>
      <c r="AS47">
        <f t="shared" si="27"/>
        <v>2.9898750363499209</v>
      </c>
      <c r="AT47">
        <f t="shared" si="27"/>
        <v>0.76193797867851165</v>
      </c>
      <c r="AU47">
        <f t="shared" si="23"/>
        <v>-284.86222114486918</v>
      </c>
      <c r="AW47">
        <v>44</v>
      </c>
      <c r="AX47">
        <f>IF(Z47&gt;0, (R47*SUMPRODUCT(K47:$K$98, X47:$X$98)-K47*$AZ$3)/Z47, 0)</f>
        <v>5425.6351140397919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1000000</v>
      </c>
      <c r="S48">
        <f t="shared" si="1"/>
        <v>4578.0672191150197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736.6583517628726</v>
      </c>
      <c r="AC48">
        <f t="shared" si="2"/>
        <v>500.18561399380815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-25158.986370217848</v>
      </c>
      <c r="AI48">
        <f t="shared" si="25"/>
        <v>-25160.352081963803</v>
      </c>
      <c r="AJ48">
        <f t="shared" si="7"/>
        <v>236.47273776906445</v>
      </c>
      <c r="AK48">
        <f t="shared" si="22"/>
        <v>51.566084623401089</v>
      </c>
      <c r="AL48">
        <f t="shared" si="26"/>
        <v>-24872.313259571336</v>
      </c>
      <c r="AN48">
        <f t="shared" si="27"/>
        <v>0</v>
      </c>
      <c r="AO48">
        <f t="shared" si="27"/>
        <v>0</v>
      </c>
      <c r="AP48">
        <f t="shared" si="27"/>
        <v>-1.3068461615074778E-2</v>
      </c>
      <c r="AQ48">
        <f t="shared" si="27"/>
        <v>-240.74571272224856</v>
      </c>
      <c r="AR48">
        <f t="shared" si="27"/>
        <v>-240.75878118386362</v>
      </c>
      <c r="AS48">
        <f t="shared" si="27"/>
        <v>2.2628017264235218</v>
      </c>
      <c r="AT48">
        <f t="shared" si="27"/>
        <v>0.49343457690537246</v>
      </c>
      <c r="AU48">
        <f t="shared" si="23"/>
        <v>-238.00254488053471</v>
      </c>
      <c r="AW48">
        <v>45</v>
      </c>
      <c r="AX48">
        <f>IF(Z48&gt;0, (R48*SUMPRODUCT(K48:$K$98, X48:$X$98)-K48*$AZ$3)/Z48, 0)</f>
        <v>4578.0672191150197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1000000</v>
      </c>
      <c r="S49">
        <f t="shared" si="1"/>
        <v>3584.5199839918791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500.18561399380815</v>
      </c>
      <c r="AC49">
        <f t="shared" si="2"/>
        <v>305.97839000707381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-22803.320160459149</v>
      </c>
      <c r="AI49">
        <f t="shared" si="25"/>
        <v>-22804.387173585641</v>
      </c>
      <c r="AJ49">
        <f t="shared" si="7"/>
        <v>194.20722398673433</v>
      </c>
      <c r="AK49">
        <f t="shared" si="22"/>
        <v>35.012992979566576</v>
      </c>
      <c r="AL49">
        <f t="shared" si="26"/>
        <v>-22575.166956619341</v>
      </c>
      <c r="AN49">
        <f t="shared" si="27"/>
        <v>0</v>
      </c>
      <c r="AO49">
        <f t="shared" si="27"/>
        <v>0</v>
      </c>
      <c r="AP49">
        <f t="shared" si="27"/>
        <v>-9.1162696246215834E-3</v>
      </c>
      <c r="AQ49">
        <f t="shared" si="27"/>
        <v>-194.82535852484679</v>
      </c>
      <c r="AR49">
        <f t="shared" si="27"/>
        <v>-194.83447479447142</v>
      </c>
      <c r="AS49">
        <f t="shared" si="27"/>
        <v>1.6592536426752031</v>
      </c>
      <c r="AT49">
        <f t="shared" si="27"/>
        <v>0.2991414786211839</v>
      </c>
      <c r="AU49">
        <f t="shared" si="23"/>
        <v>-192.87607967317504</v>
      </c>
      <c r="AW49">
        <v>46</v>
      </c>
      <c r="AX49">
        <f>IF(Z49&gt;0, (R49*SUMPRODUCT(K49:$K$98, X49:$X$98)-K49*$AZ$3)/Z49, 0)</f>
        <v>3584.5199839918791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1000000</v>
      </c>
      <c r="S50">
        <f t="shared" si="1"/>
        <v>2367.7141410745767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305.97839000707381</v>
      </c>
      <c r="AC50">
        <f t="shared" si="2"/>
        <v>152.70525356750773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-20012.638105344326</v>
      </c>
      <c r="AI50">
        <f t="shared" si="25"/>
        <v>-20013.444290363233</v>
      </c>
      <c r="AJ50">
        <f t="shared" si="7"/>
        <v>153.27313643956609</v>
      </c>
      <c r="AK50">
        <f t="shared" si="22"/>
        <v>21.418487300495169</v>
      </c>
      <c r="AL50">
        <f t="shared" si="26"/>
        <v>-19838.752666623172</v>
      </c>
      <c r="AN50">
        <f t="shared" si="27"/>
        <v>0</v>
      </c>
      <c r="AO50">
        <f t="shared" si="27"/>
        <v>0</v>
      </c>
      <c r="AP50">
        <f t="shared" si="27"/>
        <v>-6.1498440108539139E-3</v>
      </c>
      <c r="AQ50">
        <f t="shared" si="27"/>
        <v>-152.66297401564174</v>
      </c>
      <c r="AR50">
        <f t="shared" si="27"/>
        <v>-152.66912385965256</v>
      </c>
      <c r="AS50">
        <f t="shared" si="27"/>
        <v>1.1692178073874582</v>
      </c>
      <c r="AT50">
        <f t="shared" si="27"/>
        <v>0.16338725324457107</v>
      </c>
      <c r="AU50">
        <f t="shared" si="23"/>
        <v>-151.33651879902052</v>
      </c>
      <c r="AW50">
        <v>47</v>
      </c>
      <c r="AX50">
        <f>IF(Z50&gt;0, (R50*SUMPRODUCT(K50:$K$98, X50:$X$98)-K50*$AZ$3)/Z50, 0)</f>
        <v>2367.7141410745767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1000000</v>
      </c>
      <c r="S51">
        <f t="shared" si="1"/>
        <v>792.59070769483822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152.70525356750773</v>
      </c>
      <c r="AC51">
        <f t="shared" si="2"/>
        <v>37.142477842294795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-16987.737298545449</v>
      </c>
      <c r="AI51">
        <f t="shared" si="25"/>
        <v>-16988.323074997938</v>
      </c>
      <c r="AJ51">
        <f t="shared" si="7"/>
        <v>115.56277572521293</v>
      </c>
      <c r="AK51">
        <f t="shared" si="22"/>
        <v>10.689367749725541</v>
      </c>
      <c r="AL51">
        <f t="shared" si="26"/>
        <v>-16862.070931523001</v>
      </c>
      <c r="AN51">
        <f t="shared" si="27"/>
        <v>0</v>
      </c>
      <c r="AO51">
        <f t="shared" si="27"/>
        <v>0</v>
      </c>
      <c r="AP51">
        <f t="shared" si="27"/>
        <v>-3.9897277693470021E-3</v>
      </c>
      <c r="AQ51">
        <f t="shared" si="27"/>
        <v>-115.70360493405231</v>
      </c>
      <c r="AR51">
        <f t="shared" si="27"/>
        <v>-115.70759466182166</v>
      </c>
      <c r="AS51">
        <f t="shared" si="27"/>
        <v>0.78709892392422398</v>
      </c>
      <c r="AT51">
        <f t="shared" si="27"/>
        <v>7.2805363149508015E-2</v>
      </c>
      <c r="AU51">
        <f t="shared" si="23"/>
        <v>-114.84769037474794</v>
      </c>
      <c r="AW51">
        <v>48</v>
      </c>
      <c r="AX51">
        <f>IF(Z51&gt;0, (R51*SUMPRODUCT(K51:$K$98, X51:$X$98)-K51*$AZ$3)/Z51, 0)</f>
        <v>792.59070769483822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1000000</v>
      </c>
      <c r="S52">
        <f t="shared" si="1"/>
        <v>-1396.9319432143445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37.142477842294795</v>
      </c>
      <c r="AC52">
        <f t="shared" si="2"/>
        <v>-45.435950046731591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-13867.966311470784</v>
      </c>
      <c r="AI52">
        <f t="shared" si="25"/>
        <v>-13868.372880579855</v>
      </c>
      <c r="AJ52">
        <f t="shared" si="7"/>
        <v>82.578427889026386</v>
      </c>
      <c r="AK52">
        <f t="shared" si="22"/>
        <v>2.5999734489606361</v>
      </c>
      <c r="AL52">
        <f t="shared" si="26"/>
        <v>-13783.194479241867</v>
      </c>
      <c r="AN52">
        <f t="shared" si="27"/>
        <v>0</v>
      </c>
      <c r="AO52">
        <f t="shared" si="27"/>
        <v>0</v>
      </c>
      <c r="AP52">
        <f t="shared" si="27"/>
        <v>-2.4724510911435372E-3</v>
      </c>
      <c r="AQ52">
        <f t="shared" si="27"/>
        <v>-84.334662112340681</v>
      </c>
      <c r="AR52">
        <f t="shared" si="27"/>
        <v>-84.337134563431832</v>
      </c>
      <c r="AS52">
        <f t="shared" si="27"/>
        <v>0.50218061231003464</v>
      </c>
      <c r="AT52">
        <f t="shared" si="27"/>
        <v>1.5811105781082444E-2</v>
      </c>
      <c r="AU52">
        <f t="shared" si="23"/>
        <v>-83.819142845340707</v>
      </c>
      <c r="AW52">
        <v>49</v>
      </c>
      <c r="AX52">
        <f>IF(Z52&gt;0, (R52*SUMPRODUCT(K52:$K$98, X52:$X$98)-K52*$AZ$3)/Z52, 0)</f>
        <v>-1396.9319432143445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1000000</v>
      </c>
      <c r="S53">
        <f t="shared" si="1"/>
        <v>-4686.03582617745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-45.435950046731591</v>
      </c>
      <c r="AC53">
        <f t="shared" si="2"/>
        <v>-100.19456122601349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-10818.755041433205</v>
      </c>
      <c r="AI53">
        <f t="shared" si="25"/>
        <v>-10819.022310413167</v>
      </c>
      <c r="AJ53">
        <f t="shared" si="7"/>
        <v>54.7586111792819</v>
      </c>
      <c r="AK53">
        <f t="shared" si="22"/>
        <v>-3.1805165032712117</v>
      </c>
      <c r="AL53">
        <f t="shared" si="26"/>
        <v>-10767.444215737156</v>
      </c>
      <c r="AN53">
        <f t="shared" si="27"/>
        <v>0</v>
      </c>
      <c r="AO53">
        <f t="shared" si="27"/>
        <v>0</v>
      </c>
      <c r="AP53">
        <f t="shared" si="27"/>
        <v>-1.4511886223922993E-3</v>
      </c>
      <c r="AQ53">
        <f t="shared" si="27"/>
        <v>-58.742523082337641</v>
      </c>
      <c r="AR53">
        <f t="shared" si="27"/>
        <v>-58.743974270960038</v>
      </c>
      <c r="AS53">
        <f t="shared" si="27"/>
        <v>0.29732247091617253</v>
      </c>
      <c r="AT53">
        <f t="shared" si="27"/>
        <v>-1.7269229536267843E-2</v>
      </c>
      <c r="AU53">
        <f t="shared" si="23"/>
        <v>-58.463921029580128</v>
      </c>
      <c r="AW53">
        <v>50</v>
      </c>
      <c r="AX53">
        <f>IF(Z53&gt;0, (R53*SUMPRODUCT(K53:$K$98, X53:$X$98)-K53*$AZ$3)/Z53, 0)</f>
        <v>-4686.03582617745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1000000</v>
      </c>
      <c r="S54">
        <f t="shared" si="1"/>
        <v>-10033.891219650264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-100.19456122601349</v>
      </c>
      <c r="AC54">
        <f t="shared" si="2"/>
        <v>-132.52989597526278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-7959.4779019396037</v>
      </c>
      <c r="AI54">
        <f t="shared" si="25"/>
        <v>-7959.6430047559916</v>
      </c>
      <c r="AJ54">
        <f t="shared" si="7"/>
        <v>32.335334749249284</v>
      </c>
      <c r="AK54">
        <f t="shared" si="22"/>
        <v>-7.013619285820945</v>
      </c>
      <c r="AL54">
        <f t="shared" si="26"/>
        <v>-7934.3212892925631</v>
      </c>
      <c r="AN54">
        <f t="shared" si="27"/>
        <v>0</v>
      </c>
      <c r="AO54">
        <f t="shared" si="27"/>
        <v>0</v>
      </c>
      <c r="AP54">
        <f t="shared" si="27"/>
        <v>-8.0040863936406566E-4</v>
      </c>
      <c r="AQ54">
        <f t="shared" si="27"/>
        <v>-38.587075720044474</v>
      </c>
      <c r="AR54">
        <f t="shared" si="27"/>
        <v>-38.587876128683838</v>
      </c>
      <c r="AS54">
        <f t="shared" si="27"/>
        <v>0.1567597807009698</v>
      </c>
      <c r="AT54">
        <f t="shared" si="27"/>
        <v>-3.4001609375357074E-2</v>
      </c>
      <c r="AU54">
        <f t="shared" si="23"/>
        <v>-38.465117957358231</v>
      </c>
      <c r="AW54">
        <v>51</v>
      </c>
      <c r="AX54">
        <f>IF(Z54&gt;0, (R54*SUMPRODUCT(K54:$K$98, X54:$X$98)-K54*$AZ$3)/Z54, 0)</f>
        <v>-10033.891219650264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1000000</v>
      </c>
      <c r="S55">
        <f t="shared" si="1"/>
        <v>-19381.835410889948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-132.52989597526278</v>
      </c>
      <c r="AC55">
        <f t="shared" si="2"/>
        <v>-147.53912496933563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-5463.9060410423162</v>
      </c>
      <c r="AI55">
        <f t="shared" si="25"/>
        <v>-5464.0011940050272</v>
      </c>
      <c r="AJ55">
        <f t="shared" si="7"/>
        <v>15.009228994072856</v>
      </c>
      <c r="AK55">
        <f t="shared" si="22"/>
        <v>-9.2770927182683955</v>
      </c>
      <c r="AL55">
        <f t="shared" si="26"/>
        <v>-5458.2690577292224</v>
      </c>
      <c r="AN55">
        <f t="shared" si="27"/>
        <v>0</v>
      </c>
      <c r="AO55">
        <f t="shared" si="27"/>
        <v>0</v>
      </c>
      <c r="AP55">
        <f t="shared" si="27"/>
        <v>-4.1187134543266854E-4</v>
      </c>
      <c r="AQ55">
        <f t="shared" si="27"/>
        <v>-23.650617577559721</v>
      </c>
      <c r="AR55">
        <f t="shared" si="27"/>
        <v>-23.651029448905152</v>
      </c>
      <c r="AS55">
        <f t="shared" si="27"/>
        <v>6.4967723164785898E-2</v>
      </c>
      <c r="AT55">
        <f t="shared" si="27"/>
        <v>-4.0156066093236568E-2</v>
      </c>
      <c r="AU55">
        <f t="shared" si="23"/>
        <v>-23.626217791833604</v>
      </c>
      <c r="AW55">
        <v>52</v>
      </c>
      <c r="AX55">
        <f>IF(Z55&gt;0, (R55*SUMPRODUCT(K55:$K$98, X55:$X$98)-K55*$AZ$3)/Z55, 0)</f>
        <v>-19381.835410889948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1000000</v>
      </c>
      <c r="S56">
        <f t="shared" si="1"/>
        <v>-34664.565078308748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-147.53912496933563</v>
      </c>
      <c r="AC56">
        <f t="shared" si="2"/>
        <v>-150.13809368442065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-3204.945530751816</v>
      </c>
      <c r="AI56">
        <f t="shared" si="25"/>
        <v>-3204.9996703657653</v>
      </c>
      <c r="AJ56">
        <f t="shared" si="7"/>
        <v>2.5989687150850216</v>
      </c>
      <c r="AK56">
        <f t="shared" si="22"/>
        <v>-10.327738747853495</v>
      </c>
      <c r="AL56">
        <f t="shared" si="26"/>
        <v>-3212.7284403985336</v>
      </c>
      <c r="AN56">
        <f t="shared" si="27"/>
        <v>0</v>
      </c>
      <c r="AO56">
        <f t="shared" si="27"/>
        <v>0</v>
      </c>
      <c r="AP56">
        <f t="shared" si="27"/>
        <v>-2.0923599339437896E-4</v>
      </c>
      <c r="AQ56">
        <f t="shared" si="27"/>
        <v>-12.386308526902672</v>
      </c>
      <c r="AR56">
        <f t="shared" si="27"/>
        <v>-12.386517762896068</v>
      </c>
      <c r="AS56">
        <f t="shared" si="27"/>
        <v>1.0044360519680775E-2</v>
      </c>
      <c r="AT56">
        <f t="shared" si="27"/>
        <v>-3.9914113138188906E-2</v>
      </c>
      <c r="AU56">
        <f t="shared" si="23"/>
        <v>-12.416387515514575</v>
      </c>
      <c r="AW56">
        <v>53</v>
      </c>
      <c r="AX56">
        <f>IF(Z56&gt;0, (R56*SUMPRODUCT(K56:$K$98, X56:$X$98)-K56*$AZ$3)/Z56, 0)</f>
        <v>-34664.565078308748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1000000</v>
      </c>
      <c r="S57">
        <f t="shared" si="1"/>
        <v>-59149.053269891519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-150.13809368442065</v>
      </c>
      <c r="AC57">
        <f t="shared" si="2"/>
        <v>-143.72828715554235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-1857.9235676800756</v>
      </c>
      <c r="AI57">
        <f t="shared" si="25"/>
        <v>-1857.9539418532893</v>
      </c>
      <c r="AJ57">
        <f t="shared" si="7"/>
        <v>-6.4098065288783062</v>
      </c>
      <c r="AK57">
        <f t="shared" si="22"/>
        <v>-10.509666557909446</v>
      </c>
      <c r="AL57">
        <f t="shared" si="26"/>
        <v>-1874.8734149400771</v>
      </c>
      <c r="AN57">
        <f t="shared" si="27"/>
        <v>0</v>
      </c>
      <c r="AO57">
        <f t="shared" si="27"/>
        <v>0</v>
      </c>
      <c r="AP57">
        <f t="shared" si="27"/>
        <v>-1.0481119755395793E-4</v>
      </c>
      <c r="AQ57">
        <f t="shared" si="27"/>
        <v>-6.4110780142858754</v>
      </c>
      <c r="AR57">
        <f t="shared" si="27"/>
        <v>-6.4111828254834293</v>
      </c>
      <c r="AS57">
        <f t="shared" si="27"/>
        <v>-2.2118116389701719E-2</v>
      </c>
      <c r="AT57">
        <f t="shared" si="27"/>
        <v>-3.6265373548720135E-2</v>
      </c>
      <c r="AU57">
        <f t="shared" si="23"/>
        <v>-6.4695663154218517</v>
      </c>
      <c r="AW57">
        <v>54</v>
      </c>
      <c r="AX57">
        <f>IF(Z57&gt;0, (R57*SUMPRODUCT(K57:$K$98, X57:$X$98)-K57*$AZ$3)/Z57, 0)</f>
        <v>-59149.053269891519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1000000</v>
      </c>
      <c r="S58">
        <f t="shared" si="1"/>
        <v>-99370.793521978994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-143.72828715554235</v>
      </c>
      <c r="AC58">
        <f t="shared" si="2"/>
        <v>-133.35711958430946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-1063.6192758365596</v>
      </c>
      <c r="AI58">
        <f t="shared" si="25"/>
        <v>-1063.6360510270931</v>
      </c>
      <c r="AJ58">
        <f t="shared" si="7"/>
        <v>-10.371167571232888</v>
      </c>
      <c r="AK58">
        <f t="shared" si="22"/>
        <v>-10.060980100887965</v>
      </c>
      <c r="AL58">
        <f t="shared" si="26"/>
        <v>-1084.068198699214</v>
      </c>
      <c r="AN58">
        <f t="shared" si="27"/>
        <v>0</v>
      </c>
      <c r="AO58">
        <f t="shared" si="27"/>
        <v>0</v>
      </c>
      <c r="AP58">
        <f t="shared" si="27"/>
        <v>-5.1683588126343239E-5</v>
      </c>
      <c r="AQ58">
        <f t="shared" si="27"/>
        <v>-3.276961919779565</v>
      </c>
      <c r="AR58">
        <f t="shared" si="27"/>
        <v>-3.2770136033676911</v>
      </c>
      <c r="AS58">
        <f t="shared" si="27"/>
        <v>-3.1953088822927009E-2</v>
      </c>
      <c r="AT58">
        <f t="shared" si="27"/>
        <v>-3.0997415537000909E-2</v>
      </c>
      <c r="AU58">
        <f t="shared" si="23"/>
        <v>-3.339964107727619</v>
      </c>
      <c r="AW58">
        <v>55</v>
      </c>
      <c r="AX58">
        <f>IF(Z58&gt;0, (R58*SUMPRODUCT(K58:$K$98, X58:$X$98)-K58*$AZ$3)/Z58, 0)</f>
        <v>-99370.793521978994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1000000</v>
      </c>
      <c r="S59">
        <f t="shared" si="1"/>
        <v>-167058.15773203466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-133.35711958430946</v>
      </c>
      <c r="AC59">
        <f t="shared" si="2"/>
        <v>-121.6499336598759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-600.40596551739588</v>
      </c>
      <c r="AI59">
        <f t="shared" si="25"/>
        <v>-600.41506788145512</v>
      </c>
      <c r="AJ59">
        <f t="shared" si="7"/>
        <v>-11.70718592443356</v>
      </c>
      <c r="AK59">
        <f t="shared" si="22"/>
        <v>-9.3349983709016637</v>
      </c>
      <c r="AL59">
        <f t="shared" si="26"/>
        <v>-621.45725217679035</v>
      </c>
      <c r="AN59">
        <f t="shared" si="27"/>
        <v>0</v>
      </c>
      <c r="AO59">
        <f t="shared" si="27"/>
        <v>0</v>
      </c>
      <c r="AP59">
        <f t="shared" si="27"/>
        <v>-2.503925333717244E-5</v>
      </c>
      <c r="AQ59">
        <f t="shared" si="27"/>
        <v>-1.6516277505319055</v>
      </c>
      <c r="AR59">
        <f t="shared" si="27"/>
        <v>-1.6516527897852427</v>
      </c>
      <c r="AS59">
        <f t="shared" si="27"/>
        <v>-3.2204731904634548E-2</v>
      </c>
      <c r="AT59">
        <f t="shared" si="27"/>
        <v>-2.5679195820889299E-2</v>
      </c>
      <c r="AU59">
        <f t="shared" si="23"/>
        <v>-1.7095367175107665</v>
      </c>
      <c r="AW59">
        <v>56</v>
      </c>
      <c r="AX59">
        <f>IF(Z59&gt;0, (R59*SUMPRODUCT(K59:$K$98, X59:$X$98)-K59*$AZ$3)/Z59, 0)</f>
        <v>-167058.15773203466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1000000</v>
      </c>
      <c r="S60">
        <f t="shared" si="1"/>
        <v>-283215.9532220054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-121.6499336598759</v>
      </c>
      <c r="AC60">
        <f t="shared" si="2"/>
        <v>-109.92285797807463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-332.78341233415381</v>
      </c>
      <c r="AI60">
        <f t="shared" si="25"/>
        <v>-332.78826388191834</v>
      </c>
      <c r="AJ60">
        <f t="shared" si="7"/>
        <v>-11.727075681801267</v>
      </c>
      <c r="AK60">
        <f t="shared" si="22"/>
        <v>-8.5154953561913143</v>
      </c>
      <c r="AL60">
        <f t="shared" si="26"/>
        <v>-353.03083491991094</v>
      </c>
      <c r="AN60">
        <f t="shared" si="27"/>
        <v>0</v>
      </c>
      <c r="AO60">
        <f t="shared" si="27"/>
        <v>0</v>
      </c>
      <c r="AP60">
        <f t="shared" si="27"/>
        <v>-1.1915971652464426E-5</v>
      </c>
      <c r="AQ60">
        <f t="shared" si="27"/>
        <v>-0.81735518236003968</v>
      </c>
      <c r="AR60">
        <f t="shared" si="27"/>
        <v>-0.81736709833169219</v>
      </c>
      <c r="AS60">
        <f t="shared" si="27"/>
        <v>-2.8803076497166281E-2</v>
      </c>
      <c r="AT60">
        <f t="shared" si="27"/>
        <v>-2.0915057667468644E-2</v>
      </c>
      <c r="AU60">
        <f t="shared" si="23"/>
        <v>-0.86708523249632719</v>
      </c>
      <c r="AW60">
        <v>57</v>
      </c>
      <c r="AX60">
        <f>IF(Z60&gt;0, (R60*SUMPRODUCT(K60:$K$98, X60:$X$98)-K60*$AZ$3)/Z60, 0)</f>
        <v>-283215.9532220054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1000000</v>
      </c>
      <c r="S61">
        <f t="shared" si="1"/>
        <v>-487055.37474931311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-109.92285797807463</v>
      </c>
      <c r="AC61">
        <f t="shared" si="2"/>
        <v>-98.794942238708629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-181.40128941083188</v>
      </c>
      <c r="AI61">
        <f t="shared" si="25"/>
        <v>-181.4038249270011</v>
      </c>
      <c r="AJ61">
        <f t="shared" si="7"/>
        <v>-11.127915739366003</v>
      </c>
      <c r="AK61">
        <f t="shared" si="22"/>
        <v>-7.694600058465225</v>
      </c>
      <c r="AL61">
        <f t="shared" si="26"/>
        <v>-200.22634072483234</v>
      </c>
      <c r="AN61">
        <f t="shared" si="27"/>
        <v>0</v>
      </c>
      <c r="AO61">
        <f t="shared" si="27"/>
        <v>0</v>
      </c>
      <c r="AP61">
        <f t="shared" si="27"/>
        <v>-5.560290878769056E-6</v>
      </c>
      <c r="AQ61">
        <f t="shared" si="27"/>
        <v>-0.39780615369417427</v>
      </c>
      <c r="AR61">
        <f t="shared" si="27"/>
        <v>-0.39781171398505305</v>
      </c>
      <c r="AS61">
        <f t="shared" si="27"/>
        <v>-2.4403097537440778E-2</v>
      </c>
      <c r="AT61">
        <f t="shared" si="27"/>
        <v>-1.6873966350595536E-2</v>
      </c>
      <c r="AU61">
        <f t="shared" si="23"/>
        <v>-0.43908877787308936</v>
      </c>
      <c r="AW61">
        <v>58</v>
      </c>
      <c r="AX61">
        <f>IF(Z61&gt;0, (R61*SUMPRODUCT(K61:$K$98, X61:$X$98)-K61*$AZ$3)/Z61, 0)</f>
        <v>-487055.37474931311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1000000</v>
      </c>
      <c r="S62">
        <f t="shared" si="1"/>
        <v>-852839.2564463478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-98.794942238708629</v>
      </c>
      <c r="AC62">
        <f t="shared" si="2"/>
        <v>-88.527327926575978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-97.009816593125265</v>
      </c>
      <c r="AI62">
        <f t="shared" si="25"/>
        <v>-97.011114131425387</v>
      </c>
      <c r="AJ62">
        <f t="shared" si="7"/>
        <v>-10.26761431213265</v>
      </c>
      <c r="AK62">
        <f t="shared" si="22"/>
        <v>-6.9156459567096045</v>
      </c>
      <c r="AL62">
        <f t="shared" si="26"/>
        <v>-114.19437440026765</v>
      </c>
      <c r="AN62">
        <f t="shared" si="27"/>
        <v>0</v>
      </c>
      <c r="AO62">
        <f t="shared" si="27"/>
        <v>0</v>
      </c>
      <c r="AP62">
        <f t="shared" si="27"/>
        <v>-2.5405824316982065E-6</v>
      </c>
      <c r="AQ62">
        <f t="shared" si="27"/>
        <v>-0.1899454033199553</v>
      </c>
      <c r="AR62">
        <f t="shared" si="27"/>
        <v>-0.18994794390238701</v>
      </c>
      <c r="AS62">
        <f t="shared" si="27"/>
        <v>-2.010400813179139E-2</v>
      </c>
      <c r="AT62">
        <f t="shared" si="27"/>
        <v>-1.3540847788370251E-2</v>
      </c>
      <c r="AU62">
        <f t="shared" si="23"/>
        <v>-0.22359279982254868</v>
      </c>
      <c r="AW62">
        <v>59</v>
      </c>
      <c r="AX62">
        <f>IF(Z62&gt;0, (R62*SUMPRODUCT(K62:$K$98, X62:$X$98)-K62*$AZ$3)/Z62, 0)</f>
        <v>-852839.2564463478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1000000</v>
      </c>
      <c r="S63">
        <f t="shared" si="1"/>
        <v>-1524309.9253323211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-88.527327926575978</v>
      </c>
      <c r="AC63">
        <f t="shared" si="2"/>
        <v>-79.194576485407694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-50.810653771445295</v>
      </c>
      <c r="AI63">
        <f t="shared" si="25"/>
        <v>-50.81130320119027</v>
      </c>
      <c r="AJ63">
        <f t="shared" si="7"/>
        <v>-9.3327514411682841</v>
      </c>
      <c r="AK63">
        <f t="shared" si="22"/>
        <v>-6.196912954860319</v>
      </c>
      <c r="AL63">
        <f t="shared" si="26"/>
        <v>-66.340967597218878</v>
      </c>
      <c r="AN63">
        <f t="shared" si="27"/>
        <v>0</v>
      </c>
      <c r="AO63">
        <f t="shared" si="27"/>
        <v>0</v>
      </c>
      <c r="AP63">
        <f t="shared" si="27"/>
        <v>-1.1353434481546737E-6</v>
      </c>
      <c r="AQ63">
        <f t="shared" si="27"/>
        <v>-8.8827996103427828E-2</v>
      </c>
      <c r="AR63">
        <f t="shared" si="27"/>
        <v>-8.8829131446875986E-2</v>
      </c>
      <c r="AS63">
        <f t="shared" si="27"/>
        <v>-1.6315665064641341E-2</v>
      </c>
      <c r="AT63">
        <f t="shared" si="27"/>
        <v>-1.0833542159950763E-2</v>
      </c>
      <c r="AU63">
        <f t="shared" si="23"/>
        <v>-0.11597833867146809</v>
      </c>
      <c r="AW63">
        <v>60</v>
      </c>
      <c r="AX63">
        <f>IF(Z63&gt;0, (R63*SUMPRODUCT(K63:$K$98, X63:$X$98)-K63*$AZ$3)/Z63, 0)</f>
        <v>-1524309.9253323211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1000000</v>
      </c>
      <c r="S64">
        <f t="shared" si="1"/>
        <v>-2789149.0790851144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-79.194576485407694</v>
      </c>
      <c r="AC64">
        <f t="shared" si="2"/>
        <v>-70.780996584646644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-26.057563172182796</v>
      </c>
      <c r="AI64">
        <f t="shared" si="25"/>
        <v>-26.057880388090666</v>
      </c>
      <c r="AJ64">
        <f t="shared" si="7"/>
        <v>-8.4135799007610501</v>
      </c>
      <c r="AK64">
        <f t="shared" si="22"/>
        <v>-5.5436203539785387</v>
      </c>
      <c r="AL64">
        <f t="shared" si="26"/>
        <v>-40.015080642830256</v>
      </c>
      <c r="AN64">
        <f t="shared" si="27"/>
        <v>0</v>
      </c>
      <c r="AO64">
        <f t="shared" si="27"/>
        <v>0</v>
      </c>
      <c r="AP64">
        <f t="shared" si="27"/>
        <v>-4.9514456644360568E-7</v>
      </c>
      <c r="AQ64">
        <f t="shared" si="27"/>
        <v>-4.0673435661163479E-2</v>
      </c>
      <c r="AR64">
        <f t="shared" si="27"/>
        <v>-4.0673930805729924E-2</v>
      </c>
      <c r="AS64">
        <f t="shared" si="27"/>
        <v>-1.3132816699413435E-2</v>
      </c>
      <c r="AT64">
        <f t="shared" si="27"/>
        <v>-8.6530764334159533E-3</v>
      </c>
      <c r="AU64">
        <f t="shared" si="23"/>
        <v>-6.2459823938559311E-2</v>
      </c>
      <c r="AW64">
        <v>61</v>
      </c>
      <c r="AX64">
        <f>IF(Z64&gt;0, (R64*SUMPRODUCT(K64:$K$98, X64:$X$98)-K64*$AZ$3)/Z64, 0)</f>
        <v>-2789149.0790851144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1000000</v>
      </c>
      <c r="S65">
        <f t="shared" si="1"/>
        <v>-5233874.3912872178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-70.780996584646644</v>
      </c>
      <c r="AC65">
        <f t="shared" si="2"/>
        <v>-63.230234398107363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-13.042538521584683</v>
      </c>
      <c r="AI65">
        <f t="shared" si="25"/>
        <v>-13.042689533601955</v>
      </c>
      <c r="AJ65">
        <f t="shared" si="7"/>
        <v>-7.5507621865392807</v>
      </c>
      <c r="AK65">
        <f t="shared" si="22"/>
        <v>-4.9546697609252659</v>
      </c>
      <c r="AL65">
        <f t="shared" si="26"/>
        <v>-25.548121481066502</v>
      </c>
      <c r="AN65">
        <f t="shared" si="27"/>
        <v>0</v>
      </c>
      <c r="AO65">
        <f t="shared" si="27"/>
        <v>0</v>
      </c>
      <c r="AP65">
        <f t="shared" si="27"/>
        <v>-2.1046047470211288E-7</v>
      </c>
      <c r="AQ65">
        <f t="shared" si="27"/>
        <v>-1.8176956365200225E-2</v>
      </c>
      <c r="AR65">
        <f t="shared" si="27"/>
        <v>-1.8177166825674926E-2</v>
      </c>
      <c r="AS65">
        <f t="shared" si="27"/>
        <v>-1.0523248565575433E-2</v>
      </c>
      <c r="AT65">
        <f t="shared" si="27"/>
        <v>-6.9051600575509046E-3</v>
      </c>
      <c r="AU65">
        <f t="shared" si="23"/>
        <v>-3.560557544880126E-2</v>
      </c>
      <c r="AW65">
        <v>62</v>
      </c>
      <c r="AX65">
        <f>IF(Z65&gt;0, (R65*SUMPRODUCT(K65:$K$98, X65:$X$98)-K65*$AZ$3)/Z65, 0)</f>
        <v>-5233874.3912872178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1000000</v>
      </c>
      <c r="S66">
        <f t="shared" si="1"/>
        <v>-10097430.338499427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-63.230234398107363</v>
      </c>
      <c r="AC66">
        <f t="shared" si="2"/>
        <v>-56.470343834650741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-6.3676057496379448</v>
      </c>
      <c r="AI66">
        <f t="shared" si="25"/>
        <v>-6.3676756564631738</v>
      </c>
      <c r="AJ66">
        <f t="shared" si="7"/>
        <v>-6.7598905634566222</v>
      </c>
      <c r="AK66">
        <f t="shared" si="22"/>
        <v>-4.4261164078675161</v>
      </c>
      <c r="AL66">
        <f t="shared" si="26"/>
        <v>-17.55368262778731</v>
      </c>
      <c r="AN66">
        <f t="shared" si="27"/>
        <v>0</v>
      </c>
      <c r="AO66">
        <f t="shared" si="27"/>
        <v>0</v>
      </c>
      <c r="AP66">
        <f t="shared" si="27"/>
        <v>-8.6988249868337256E-8</v>
      </c>
      <c r="AQ66">
        <f t="shared" si="27"/>
        <v>-7.9235021501824262E-3</v>
      </c>
      <c r="AR66">
        <f t="shared" si="27"/>
        <v>-7.9235891384322951E-3</v>
      </c>
      <c r="AS66">
        <f t="shared" si="27"/>
        <v>-8.4116400293143025E-3</v>
      </c>
      <c r="AT66">
        <f t="shared" si="27"/>
        <v>-5.5076184446077002E-3</v>
      </c>
      <c r="AU66">
        <f t="shared" si="23"/>
        <v>-2.1842847612354294E-2</v>
      </c>
      <c r="AW66">
        <v>63</v>
      </c>
      <c r="AX66">
        <f>IF(Z66&gt;0, (R66*SUMPRODUCT(K66:$K$98, X66:$X$98)-K66*$AZ$3)/Z66, 0)</f>
        <v>-10097430.338499427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-20080869.432625368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-56.470343834650741</v>
      </c>
      <c r="AC67">
        <f t="shared" ref="AC67:AC89" si="30">S67*Z67</f>
        <v>-50.426421336960018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-3.0254533247399231</v>
      </c>
      <c r="AI67">
        <f t="shared" ref="AI67:AI89" si="34">SUM(AE67:AH67)</f>
        <v>-3.0254847143303403</v>
      </c>
      <c r="AJ67">
        <f t="shared" ref="AJ67:AJ89" si="35">AB67-AC67</f>
        <v>-6.0439224976907227</v>
      </c>
      <c r="AK67">
        <f t="shared" si="22"/>
        <v>-3.9529240684255522</v>
      </c>
      <c r="AL67">
        <f t="shared" si="26"/>
        <v>-13.022331280446615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-3.361347777102707E-3</v>
      </c>
      <c r="AR67">
        <f t="shared" si="36"/>
        <v>-3.3613826516549305E-3</v>
      </c>
      <c r="AS67">
        <f t="shared" si="36"/>
        <v>-6.7149360019758859E-3</v>
      </c>
      <c r="AT67">
        <f t="shared" si="36"/>
        <v>-4.3917889665675879E-3</v>
      </c>
      <c r="AU67">
        <f t="shared" si="23"/>
        <v>-1.4468107620198404E-2</v>
      </c>
      <c r="AW67">
        <v>64</v>
      </c>
      <c r="AX67">
        <f>IF(Z67&gt;0, (R67*SUMPRODUCT(K67:$K$98, X67:$X$98)-K67*$AZ$3)/Z67, 0)</f>
        <v>-20080869.432625368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1000000</v>
      </c>
      <c r="S68">
        <f t="shared" si="29"/>
        <v>-41232502.977141522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-50.426421336960018</v>
      </c>
      <c r="AC68">
        <f t="shared" si="30"/>
        <v>-45.026348756307726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-1.3940445138067896</v>
      </c>
      <c r="AI68">
        <f t="shared" si="34"/>
        <v>-1.3940581639448801</v>
      </c>
      <c r="AJ68">
        <f t="shared" si="35"/>
        <v>-5.4000725806522922</v>
      </c>
      <c r="AK68">
        <f t="shared" si="22"/>
        <v>-3.5298494935872018</v>
      </c>
      <c r="AL68">
        <f t="shared" si="26"/>
        <v>-10.323980238184374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-1.3828708120924699E-3</v>
      </c>
      <c r="AR68">
        <f t="shared" si="36"/>
        <v>-1.3828843528204448E-3</v>
      </c>
      <c r="AS68">
        <f t="shared" si="36"/>
        <v>-5.3567893141179147E-3</v>
      </c>
      <c r="AT68">
        <f t="shared" si="36"/>
        <v>-3.501556648597567E-3</v>
      </c>
      <c r="AU68">
        <f t="shared" si="23"/>
        <v>-1.0241230315535926E-2</v>
      </c>
      <c r="AW68">
        <v>65</v>
      </c>
      <c r="AX68">
        <f>IF(Z68&gt;0, (R68*SUMPRODUCT(K68:$K$98, X68:$X$98)-K68*$AZ$3)/Z68, 0)</f>
        <v>-41232502.977141522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1000000</v>
      </c>
      <c r="S69">
        <f t="shared" si="29"/>
        <v>-87642920.066047207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-45.026348756307726</v>
      </c>
      <c r="AC69">
        <f t="shared" si="30"/>
        <v>-40.203237048165015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-0.62237462496453388</v>
      </c>
      <c r="AI69">
        <f t="shared" si="34"/>
        <v>-0.62238035891843135</v>
      </c>
      <c r="AJ69">
        <f t="shared" si="35"/>
        <v>-4.8231117081427115</v>
      </c>
      <c r="AK69">
        <f t="shared" si="22"/>
        <v>-3.1518444129415411</v>
      </c>
      <c r="AL69">
        <f t="shared" si="26"/>
        <v>-8.597336480002685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-5.5123758764921271E-4</v>
      </c>
      <c r="AR69">
        <f t="shared" si="36"/>
        <v>-5.5124266621570204E-4</v>
      </c>
      <c r="AS69">
        <f t="shared" si="36"/>
        <v>-4.2718330026883201E-3</v>
      </c>
      <c r="AT69">
        <f t="shared" si="36"/>
        <v>-2.7915905326868864E-3</v>
      </c>
      <c r="AU69">
        <f t="shared" si="23"/>
        <v>-7.6146662015909097E-3</v>
      </c>
      <c r="AW69">
        <v>66</v>
      </c>
      <c r="AX69">
        <f>IF(Z69&gt;0, (R69*SUMPRODUCT(K69:$K$98, X69:$X$98)-K69*$AZ$3)/Z69, 0)</f>
        <v>-87642920.066047207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1000000</v>
      </c>
      <c r="S70">
        <f t="shared" si="29"/>
        <v>-193137950.31399325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-40.203237048165015</v>
      </c>
      <c r="AC70">
        <f t="shared" si="30"/>
        <v>-35.8962038402573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-0.26827130053919651</v>
      </c>
      <c r="AI70">
        <f t="shared" si="34"/>
        <v>-0.2682736237622983</v>
      </c>
      <c r="AJ70">
        <f t="shared" si="35"/>
        <v>-4.3070332079077147</v>
      </c>
      <c r="AK70">
        <f t="shared" si="22"/>
        <v>-2.8142265933715511</v>
      </c>
      <c r="AL70">
        <f t="shared" si="26"/>
        <v>-7.3895334250415647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-2.121500497176592E-4</v>
      </c>
      <c r="AR70">
        <f t="shared" si="36"/>
        <v>-2.1215188693205956E-4</v>
      </c>
      <c r="AS70">
        <f t="shared" si="36"/>
        <v>-3.4060196053648565E-3</v>
      </c>
      <c r="AT70">
        <f t="shared" si="36"/>
        <v>-2.2255019843738424E-3</v>
      </c>
      <c r="AU70">
        <f t="shared" si="23"/>
        <v>-5.843673476670759E-3</v>
      </c>
      <c r="AW70">
        <v>67</v>
      </c>
      <c r="AX70">
        <f>IF(Z70&gt;0, (R70*SUMPRODUCT(K70:$K$98, X70:$X$98)-K70*$AZ$3)/Z70, 0)</f>
        <v>-193137950.31399325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1000000</v>
      </c>
      <c r="S71">
        <f t="shared" si="29"/>
        <v>-441582462.9236123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-35.8962038402573</v>
      </c>
      <c r="AC71">
        <f t="shared" si="30"/>
        <v>-32.050358449686151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-0.11141858283548681</v>
      </c>
      <c r="AI71">
        <f t="shared" si="34"/>
        <v>-0.11141949009407215</v>
      </c>
      <c r="AJ71">
        <f t="shared" si="35"/>
        <v>-3.8458453905711494</v>
      </c>
      <c r="AK71">
        <f t="shared" si="22"/>
        <v>-2.5127342688180114</v>
      </c>
      <c r="AL71">
        <f t="shared" si="26"/>
        <v>-6.4699991494832325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-7.8669887803446483E-5</v>
      </c>
      <c r="AR71">
        <f t="shared" si="36"/>
        <v>-7.8670528396149268E-5</v>
      </c>
      <c r="AS71">
        <f t="shared" si="36"/>
        <v>-2.7154556958632514E-3</v>
      </c>
      <c r="AT71">
        <f t="shared" si="36"/>
        <v>-1.7741791178556272E-3</v>
      </c>
      <c r="AU71">
        <f t="shared" si="23"/>
        <v>-4.5683053421150281E-3</v>
      </c>
      <c r="AW71">
        <v>68</v>
      </c>
      <c r="AX71">
        <f>IF(Z71&gt;0, (R71*SUMPRODUCT(K71:$K$98, X71:$X$98)-K71*$AZ$3)/Z71, 0)</f>
        <v>-441582462.9236123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1000000</v>
      </c>
      <c r="S72">
        <f t="shared" si="29"/>
        <v>-1049948597.2670907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-32.050358449686151</v>
      </c>
      <c r="AC72">
        <f t="shared" si="30"/>
        <v>-28.616457172591048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-4.4599776949652614E-2</v>
      </c>
      <c r="AI72">
        <f t="shared" si="34"/>
        <v>-4.4600117638440226E-2</v>
      </c>
      <c r="AJ72">
        <f t="shared" si="35"/>
        <v>-3.433901277095103</v>
      </c>
      <c r="AK72">
        <f t="shared" ref="AK72:AK89" si="49">G72*SUM(AB72:AB72, AE72:AF72)</f>
        <v>-2.2435250914780309</v>
      </c>
      <c r="AL72">
        <f t="shared" si="26"/>
        <v>-5.7220264862115737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-2.811677882530409E-5</v>
      </c>
      <c r="AR72">
        <f t="shared" si="36"/>
        <v>-2.8116993603761401E-5</v>
      </c>
      <c r="AS72">
        <f t="shared" si="36"/>
        <v>-2.16481447485724E-3</v>
      </c>
      <c r="AT72">
        <f t="shared" si="36"/>
        <v>-1.4143725170939281E-3</v>
      </c>
      <c r="AU72">
        <f t="shared" si="23"/>
        <v>-3.6073039855549294E-3</v>
      </c>
      <c r="AW72">
        <v>69</v>
      </c>
      <c r="AX72">
        <f>IF(Z72&gt;0, (R72*SUMPRODUCT(K72:$K$98, X72:$X$98)-K72*$AZ$3)/Z72, 0)</f>
        <v>-1049948597.2670907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1000000</v>
      </c>
      <c r="S73">
        <f t="shared" si="29"/>
        <v>-2602240044.4760923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-28.616457172591048</v>
      </c>
      <c r="AC73">
        <f t="shared" si="30"/>
        <v>-25.550431765277988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-1.7163922133555047E-2</v>
      </c>
      <c r="AI73">
        <f t="shared" si="34"/>
        <v>-1.7164044866428113E-2</v>
      </c>
      <c r="AJ73">
        <f t="shared" si="35"/>
        <v>-3.0660254073130595</v>
      </c>
      <c r="AK73">
        <f t="shared" si="49"/>
        <v>-2.0031520020813733</v>
      </c>
      <c r="AL73">
        <f t="shared" si="26"/>
        <v>-5.0863414542608609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-9.6612070774298303E-6</v>
      </c>
      <c r="AR73">
        <f t="shared" si="36"/>
        <v>-9.6612761611563051E-6</v>
      </c>
      <c r="AS73">
        <f t="shared" si="36"/>
        <v>-1.7258005562029025E-3</v>
      </c>
      <c r="AT73">
        <f t="shared" si="36"/>
        <v>-1.1275316998695724E-3</v>
      </c>
      <c r="AU73">
        <f t="shared" si="23"/>
        <v>-2.8629935322336312E-3</v>
      </c>
      <c r="AW73">
        <v>70</v>
      </c>
      <c r="AX73">
        <f>IF(Z73&gt;0, (R73*SUMPRODUCT(K73:$K$98, X73:$X$98)-K73*$AZ$3)/Z73, 0)</f>
        <v>-2602240044.4760923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1000000</v>
      </c>
      <c r="S74">
        <f t="shared" si="29"/>
        <v>-6738095136.5161076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-25.550431765277988</v>
      </c>
      <c r="AC74">
        <f t="shared" si="30"/>
        <v>-22.812893637117309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-6.3347843694314425E-3</v>
      </c>
      <c r="AI74">
        <f t="shared" si="34"/>
        <v>-6.3348266901711598E-3</v>
      </c>
      <c r="AJ74">
        <f t="shared" si="35"/>
        <v>-2.7375381281606792</v>
      </c>
      <c r="AK74">
        <f t="shared" si="49"/>
        <v>-1.7885302235694593</v>
      </c>
      <c r="AL74">
        <f t="shared" si="26"/>
        <v>-4.53240317842031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-3.1836745739387252E-6</v>
      </c>
      <c r="AR74">
        <f t="shared" si="36"/>
        <v>-3.1836958430862021E-6</v>
      </c>
      <c r="AS74">
        <f t="shared" si="36"/>
        <v>-1.3758053985024892E-3</v>
      </c>
      <c r="AT74">
        <f t="shared" si="36"/>
        <v>-8.9886219726372256E-4</v>
      </c>
      <c r="AU74">
        <f t="shared" si="23"/>
        <v>-2.2778512916092979E-3</v>
      </c>
      <c r="AW74">
        <v>71</v>
      </c>
      <c r="AX74">
        <f>IF(Z74&gt;0, (R74*SUMPRODUCT(K74:$K$98, X74:$X$98)-K74*$AZ$3)/Z74, 0)</f>
        <v>-6738095136.5161076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1000000</v>
      </c>
      <c r="S75">
        <f t="shared" si="29"/>
        <v>-18268198874.301357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-22.812893637117309</v>
      </c>
      <c r="AC75">
        <f t="shared" si="30"/>
        <v>-20.3686577231421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-2.2368236069453692E-3</v>
      </c>
      <c r="AI75">
        <f t="shared" si="34"/>
        <v>-2.2368375441826028E-3</v>
      </c>
      <c r="AJ75">
        <f t="shared" si="35"/>
        <v>-2.4442359139752092</v>
      </c>
      <c r="AK75">
        <f t="shared" si="49"/>
        <v>-1.5969025545982118</v>
      </c>
      <c r="AL75">
        <f t="shared" si="26"/>
        <v>-4.0433753061176034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-1.0037153071547686E-6</v>
      </c>
      <c r="AR75">
        <f t="shared" si="36"/>
        <v>-1.0037215611205741E-6</v>
      </c>
      <c r="AS75">
        <f t="shared" si="36"/>
        <v>-1.0967860825220009E-3</v>
      </c>
      <c r="AT75">
        <f t="shared" si="36"/>
        <v>-7.1656769586477518E-4</v>
      </c>
      <c r="AU75">
        <f t="shared" si="23"/>
        <v>-1.8143574999478966E-3</v>
      </c>
      <c r="AW75">
        <v>72</v>
      </c>
      <c r="AX75">
        <f>IF(Z75&gt;0, (R75*SUMPRODUCT(K75:$K$98, X75:$X$98)-K75*$AZ$3)/Z75, 0)</f>
        <v>-18268198874.301357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1000000</v>
      </c>
      <c r="S76">
        <f t="shared" si="29"/>
        <v>-51987593396.553474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-20.3686577231421</v>
      </c>
      <c r="AC76">
        <f t="shared" si="30"/>
        <v>-18.186302389670107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-7.5400914142365559E-4</v>
      </c>
      <c r="AI76">
        <f t="shared" si="34"/>
        <v>-7.5401351417424896E-4</v>
      </c>
      <c r="AJ76">
        <f t="shared" si="35"/>
        <v>-2.1823553334719925</v>
      </c>
      <c r="AK76">
        <f t="shared" si="49"/>
        <v>-1.4258060406199471</v>
      </c>
      <c r="AL76">
        <f t="shared" si="26"/>
        <v>-3.608915387606114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-3.0209072980911427E-7</v>
      </c>
      <c r="AR76">
        <f t="shared" si="36"/>
        <v>-3.0209248173405186E-7</v>
      </c>
      <c r="AS76">
        <f t="shared" si="36"/>
        <v>-8.743518866980726E-4</v>
      </c>
      <c r="AT76">
        <f t="shared" si="36"/>
        <v>-5.7124345543592414E-4</v>
      </c>
      <c r="AU76">
        <f t="shared" si="23"/>
        <v>-1.4458974346157308E-3</v>
      </c>
      <c r="AW76">
        <v>73</v>
      </c>
      <c r="AX76">
        <f>IF(Z76&gt;0, (R76*SUMPRODUCT(K76:$K$98, X76:$X$98)-K76*$AZ$3)/Z76, 0)</f>
        <v>-51987593396.553474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1000000</v>
      </c>
      <c r="S77">
        <f t="shared" si="29"/>
        <v>-155733646785.69525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-18.186302389670107</v>
      </c>
      <c r="AC77">
        <f t="shared" si="30"/>
        <v>-16.237770247843599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-2.4205555269428351E-4</v>
      </c>
      <c r="AI77">
        <f t="shared" si="34"/>
        <v>-2.4205685602296225E-4</v>
      </c>
      <c r="AJ77">
        <f t="shared" si="35"/>
        <v>-1.948532141826508</v>
      </c>
      <c r="AK77">
        <f t="shared" si="49"/>
        <v>-1.2730411672769075</v>
      </c>
      <c r="AL77">
        <f t="shared" si="26"/>
        <v>-3.2218153659594382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-8.6588021084509143E-8</v>
      </c>
      <c r="AR77">
        <f t="shared" si="36"/>
        <v>-8.6588487310752897E-8</v>
      </c>
      <c r="AS77">
        <f t="shared" si="36"/>
        <v>-6.9702818341626908E-4</v>
      </c>
      <c r="AT77">
        <f t="shared" si="36"/>
        <v>-4.5539180657773123E-4</v>
      </c>
      <c r="AU77">
        <f t="shared" si="23"/>
        <v>-1.152506578481311E-3</v>
      </c>
      <c r="AW77">
        <v>74</v>
      </c>
      <c r="AX77">
        <f>IF(Z77&gt;0, (R77*SUMPRODUCT(K77:$K$98, X77:$X$98)-K77*$AZ$3)/Z77, 0)</f>
        <v>-155733646785.69525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1000000</v>
      </c>
      <c r="S78">
        <f t="shared" si="29"/>
        <v>-492473007918.30127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-16.237770247843599</v>
      </c>
      <c r="AC78">
        <f t="shared" si="30"/>
        <v>-14.498009223791234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-7.3784435722511915E-5</v>
      </c>
      <c r="AI78">
        <f t="shared" si="34"/>
        <v>-7.3784803712457315E-5</v>
      </c>
      <c r="AJ78">
        <f t="shared" si="35"/>
        <v>-1.7397610240523651</v>
      </c>
      <c r="AK78">
        <f t="shared" si="49"/>
        <v>-1.1366439173490521</v>
      </c>
      <c r="AL78">
        <f t="shared" si="26"/>
        <v>-2.8764787262051295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-2.3566196909789086E-8</v>
      </c>
      <c r="AR78">
        <f t="shared" si="36"/>
        <v>-2.3566314443025318E-8</v>
      </c>
      <c r="AS78">
        <f t="shared" si="36"/>
        <v>-5.5566665879217697E-4</v>
      </c>
      <c r="AT78">
        <f t="shared" si="36"/>
        <v>-3.6303556583802899E-4</v>
      </c>
      <c r="AU78">
        <f t="shared" si="23"/>
        <v>-9.1872579094464887E-4</v>
      </c>
      <c r="AW78">
        <v>75</v>
      </c>
      <c r="AX78">
        <f>IF(Z78&gt;0, (R78*SUMPRODUCT(K78:$K$98, X78:$X$98)-K78*$AZ$3)/Z78, 0)</f>
        <v>-492473007918.30127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1000000</v>
      </c>
      <c r="S79">
        <f t="shared" si="29"/>
        <v>-1648667431351.0027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-14.498009223791234</v>
      </c>
      <c r="AC79">
        <f t="shared" si="30"/>
        <v>-12.944651112857086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-2.1293219501684062E-5</v>
      </c>
      <c r="AI79">
        <f t="shared" si="34"/>
        <v>-2.1293317646486243E-5</v>
      </c>
      <c r="AJ79">
        <f t="shared" si="35"/>
        <v>-1.5533581109341483</v>
      </c>
      <c r="AK79">
        <f t="shared" si="49"/>
        <v>-1.0148606456653866</v>
      </c>
      <c r="AL79">
        <f t="shared" si="26"/>
        <v>-2.5682400499171814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-6.0722277225822949E-9</v>
      </c>
      <c r="AR79">
        <f t="shared" si="36"/>
        <v>-6.0722557107213635E-9</v>
      </c>
      <c r="AS79">
        <f t="shared" si="36"/>
        <v>-4.429740736747866E-4</v>
      </c>
      <c r="AT79">
        <f t="shared" si="36"/>
        <v>-2.8940973189515767E-4</v>
      </c>
      <c r="AU79">
        <f t="shared" si="23"/>
        <v>-7.32389877825655E-4</v>
      </c>
      <c r="AW79">
        <v>76</v>
      </c>
      <c r="AX79">
        <f>IF(Z79&gt;0, (R79*SUMPRODUCT(K79:$K$98, X79:$X$98)-K79*$AZ$3)/Z79, 0)</f>
        <v>-1648667431351.0027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1000000</v>
      </c>
      <c r="S80">
        <f t="shared" si="29"/>
        <v>-5922545653093.7041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-12.944651112857086</v>
      </c>
      <c r="AC80">
        <f t="shared" si="30"/>
        <v>-11.557724213125429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-5.8215892069455186E-6</v>
      </c>
      <c r="AI80">
        <f t="shared" si="34"/>
        <v>-5.8216136004345902E-6</v>
      </c>
      <c r="AJ80">
        <f t="shared" si="35"/>
        <v>-1.3869268997316571</v>
      </c>
      <c r="AK80">
        <f t="shared" si="49"/>
        <v>-0.90612557789999604</v>
      </c>
      <c r="AL80">
        <f t="shared" si="26"/>
        <v>-2.2930582992452537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-1.482280015120065E-9</v>
      </c>
      <c r="AR80">
        <f t="shared" si="36"/>
        <v>-1.4822862261356595E-9</v>
      </c>
      <c r="AS80">
        <f t="shared" si="36"/>
        <v>-3.5313622325875403E-4</v>
      </c>
      <c r="AT80">
        <f t="shared" si="36"/>
        <v>-2.3071566673028797E-4</v>
      </c>
      <c r="AU80">
        <f t="shared" si="23"/>
        <v>-5.8385337227526818E-4</v>
      </c>
      <c r="AW80">
        <v>77</v>
      </c>
      <c r="AX80">
        <f>IF(Z80&gt;0, (R80*SUMPRODUCT(K80:$K$98, X80:$X$98)-K80*$AZ$3)/Z80, 0)</f>
        <v>-5922545653093.7041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1000000</v>
      </c>
      <c r="S81">
        <f t="shared" si="29"/>
        <v>-22942835283654.52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-11.557724213125429</v>
      </c>
      <c r="AC81">
        <f t="shared" si="30"/>
        <v>-10.319396620139962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-1.4821770046669563E-6</v>
      </c>
      <c r="AI81">
        <f t="shared" si="34"/>
        <v>-1.4821826270085787E-6</v>
      </c>
      <c r="AJ81">
        <f t="shared" si="35"/>
        <v>-1.2383275929854669</v>
      </c>
      <c r="AK81">
        <f t="shared" si="49"/>
        <v>-0.80904069491878006</v>
      </c>
      <c r="AL81">
        <f t="shared" si="26"/>
        <v>-2.047369770086874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-3.3695409982773211E-10</v>
      </c>
      <c r="AR81">
        <f t="shared" si="36"/>
        <v>-3.3695537799562592E-10</v>
      </c>
      <c r="AS81">
        <f t="shared" si="36"/>
        <v>-2.8151803601892886E-4</v>
      </c>
      <c r="AT81">
        <f t="shared" si="36"/>
        <v>-1.8392511705551354E-4</v>
      </c>
      <c r="AU81">
        <f t="shared" si="23"/>
        <v>-4.6544349002982039E-4</v>
      </c>
      <c r="AW81">
        <v>78</v>
      </c>
      <c r="AX81">
        <f>IF(Z81&gt;0, (R81*SUMPRODUCT(K81:$K$98, X81:$X$98)-K81*$AZ$3)/Z81, 0)</f>
        <v>-22942835283654.52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1000000</v>
      </c>
      <c r="S82">
        <f t="shared" si="29"/>
        <v>-96377693086221.188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-10.319396620139962</v>
      </c>
      <c r="AC82">
        <f t="shared" si="30"/>
        <v>-9.2137469825592806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-3.4968904640624212E-7</v>
      </c>
      <c r="AI82">
        <f t="shared" si="34"/>
        <v>-3.4969024141136825E-7</v>
      </c>
      <c r="AJ82">
        <f t="shared" si="35"/>
        <v>-1.1056496375806812</v>
      </c>
      <c r="AK82">
        <f t="shared" si="49"/>
        <v>-0.7223577634097974</v>
      </c>
      <c r="AL82">
        <f t="shared" si="26"/>
        <v>-1.8280077506807202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-7.0979785068338336E-11</v>
      </c>
      <c r="AR82">
        <f t="shared" si="36"/>
        <v>-7.0980027630145408E-11</v>
      </c>
      <c r="AS82">
        <f t="shared" si="36"/>
        <v>-2.2442445493472011E-4</v>
      </c>
      <c r="AT82">
        <f t="shared" si="36"/>
        <v>-1.4662397726266833E-4</v>
      </c>
      <c r="AU82">
        <f t="shared" si="23"/>
        <v>-3.7104850317741609E-4</v>
      </c>
      <c r="AW82">
        <v>79</v>
      </c>
      <c r="AX82">
        <f>IF(Z82&gt;0, (R82*SUMPRODUCT(K82:$K$98, X82:$X$98)-K82*$AZ$3)/Z82, 0)</f>
        <v>-96377693086221.188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1000000</v>
      </c>
      <c r="S83">
        <f t="shared" si="29"/>
        <v>-441856980195153.69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-9.2137469825592806</v>
      </c>
      <c r="AC83">
        <f t="shared" si="30"/>
        <v>-8.226559805918086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-7.6026255377702083E-8</v>
      </c>
      <c r="AI83">
        <f t="shared" si="34"/>
        <v>-7.6026488104584725E-8</v>
      </c>
      <c r="AJ83">
        <f t="shared" si="35"/>
        <v>-0.9871871766411946</v>
      </c>
      <c r="AK83">
        <f t="shared" si="49"/>
        <v>-0.64496228877914974</v>
      </c>
      <c r="AL83">
        <f t="shared" si="26"/>
        <v>-1.6321495414468323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-1.3778382235277531E-11</v>
      </c>
      <c r="AR83">
        <f t="shared" si="36"/>
        <v>-1.3778424412811194E-11</v>
      </c>
      <c r="AS83">
        <f t="shared" si="36"/>
        <v>-1.7890980148834389E-4</v>
      </c>
      <c r="AT83">
        <f t="shared" si="36"/>
        <v>-1.1688773697967672E-4</v>
      </c>
      <c r="AU83">
        <f t="shared" si="23"/>
        <v>-2.9579755224644501E-4</v>
      </c>
      <c r="AW83">
        <v>80</v>
      </c>
      <c r="AX83">
        <f>IF(Z83&gt;0, (R83*SUMPRODUCT(K83:$K$98, X83:$X$98)-K83*$AZ$3)/Z83, 0)</f>
        <v>-441856980195153.69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1000000</v>
      </c>
      <c r="S84">
        <f t="shared" si="29"/>
        <v>-2227404298589443.8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-8.226559805918086</v>
      </c>
      <c r="AC84">
        <f t="shared" si="30"/>
        <v>-7.3451426838674241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-1.5134344741003876E-8</v>
      </c>
      <c r="AI84">
        <f t="shared" si="34"/>
        <v>-1.5134385961308427E-8</v>
      </c>
      <c r="AJ84">
        <f t="shared" si="35"/>
        <v>-0.88141712205066192</v>
      </c>
      <c r="AK84">
        <f t="shared" si="49"/>
        <v>-0.57585918641426603</v>
      </c>
      <c r="AL84">
        <f t="shared" si="26"/>
        <v>-1.4572763235993138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-2.4489517480089449E-12</v>
      </c>
      <c r="AR84">
        <f t="shared" si="36"/>
        <v>-2.4489584180391717E-12</v>
      </c>
      <c r="AS84">
        <f t="shared" si="36"/>
        <v>-1.4262579838840141E-4</v>
      </c>
      <c r="AT84">
        <f t="shared" si="36"/>
        <v>-9.3182188281689844E-5</v>
      </c>
      <c r="AU84">
        <f t="shared" si="23"/>
        <v>-2.3580798911904965E-4</v>
      </c>
      <c r="AW84">
        <v>81</v>
      </c>
      <c r="AX84">
        <f>IF(Z84&gt;0, (R84*SUMPRODUCT(K84:$K$98, X84:$X$98)-K84*$AZ$3)/Z84, 0)</f>
        <v>-2227404298589443.8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1000000</v>
      </c>
      <c r="S85">
        <f t="shared" si="29"/>
        <v>-1.2462623953375428E+16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-7.3451426838674241</v>
      </c>
      <c r="AC85">
        <f t="shared" si="30"/>
        <v>-6.5581631105980511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-2.7384216103460556E-9</v>
      </c>
      <c r="AI85">
        <f t="shared" si="34"/>
        <v>-2.7384281881774329E-9</v>
      </c>
      <c r="AJ85">
        <f t="shared" si="35"/>
        <v>-0.78697957326937296</v>
      </c>
      <c r="AK85">
        <f t="shared" si="49"/>
        <v>-0.5141599878707197</v>
      </c>
      <c r="AL85">
        <f t="shared" si="26"/>
        <v>-1.3011395638785208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-3.9563881877655197E-13</v>
      </c>
      <c r="AR85">
        <f t="shared" si="36"/>
        <v>-3.9563976912160709E-13</v>
      </c>
      <c r="AS85">
        <f t="shared" si="36"/>
        <v>-1.1370041325748338E-4</v>
      </c>
      <c r="AT85">
        <f t="shared" si="36"/>
        <v>-7.4284269995090842E-5</v>
      </c>
      <c r="AU85">
        <f t="shared" si="23"/>
        <v>-1.87984683648214E-4</v>
      </c>
      <c r="AW85">
        <v>82</v>
      </c>
      <c r="AX85">
        <f>IF(Z85&gt;0, (R85*SUMPRODUCT(K85:$K$98, X85:$X$98)-K85*$AZ$3)/Z85, 0)</f>
        <v>-1.2462623953375428E+16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1000000</v>
      </c>
      <c r="S86">
        <f t="shared" si="29"/>
        <v>-7.8341307413087232E+16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-6.5581631105980511</v>
      </c>
      <c r="AC86">
        <f t="shared" si="30"/>
        <v>-5.8555027773200354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-4.4622075443290274E-10</v>
      </c>
      <c r="AI86">
        <f t="shared" si="34"/>
        <v>-4.4622168872653572E-10</v>
      </c>
      <c r="AJ86">
        <f t="shared" si="35"/>
        <v>-0.70266033327801569</v>
      </c>
      <c r="AK86">
        <f t="shared" si="49"/>
        <v>-0.45907141774186361</v>
      </c>
      <c r="AL86">
        <f t="shared" si="26"/>
        <v>-1.161731751466101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-5.7561264596736138E-14</v>
      </c>
      <c r="AR86">
        <f t="shared" si="36"/>
        <v>-5.7561385118075596E-14</v>
      </c>
      <c r="AS86">
        <f t="shared" si="36"/>
        <v>-9.0641273324117518E-5</v>
      </c>
      <c r="AT86">
        <f t="shared" si="36"/>
        <v>-5.9218965238452684E-5</v>
      </c>
      <c r="AU86">
        <f t="shared" si="23"/>
        <v>-1.4986023862013158E-4</v>
      </c>
      <c r="AW86">
        <v>83</v>
      </c>
      <c r="AX86">
        <f>IF(Z86&gt;0, (R86*SUMPRODUCT(K86:$K$98, X86:$X$98)-K86*$AZ$3)/Z86, 0)</f>
        <v>-7.8341307413087232E+16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1000000</v>
      </c>
      <c r="S87">
        <f t="shared" si="29"/>
        <v>-5.6184888375820838E+17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-5.8555027773200354</v>
      </c>
      <c r="AC87">
        <f t="shared" si="30"/>
        <v>-5.2281274797500821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-6.4690835716020614E-11</v>
      </c>
      <c r="AI87">
        <f t="shared" si="34"/>
        <v>-6.4690952031270831E-11</v>
      </c>
      <c r="AJ87">
        <f t="shared" si="35"/>
        <v>-0.62737529756995336</v>
      </c>
      <c r="AK87">
        <f t="shared" si="49"/>
        <v>-0.40988519441240251</v>
      </c>
      <c r="AL87">
        <f t="shared" si="26"/>
        <v>-1.0372604920470467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-7.4508410648155612E-15</v>
      </c>
      <c r="AR87">
        <f t="shared" si="36"/>
        <v>-7.4508544615576689E-15</v>
      </c>
      <c r="AS87">
        <f t="shared" si="36"/>
        <v>-7.2258668147449245E-5</v>
      </c>
      <c r="AT87">
        <f t="shared" si="36"/>
        <v>-4.7208996523003973E-5</v>
      </c>
      <c r="AU87">
        <f t="shared" si="23"/>
        <v>-1.1946766467790407E-4</v>
      </c>
      <c r="AW87">
        <v>84</v>
      </c>
      <c r="AX87">
        <f>IF(Z87&gt;0, (R87*SUMPRODUCT(K87:$K$98, X87:$X$98)-K87*$AZ$3)/Z87, 0)</f>
        <v>-5.6184888375820838E+17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1000000</v>
      </c>
      <c r="S88">
        <f t="shared" si="29"/>
        <v>-4.6903391719011359E+18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-5.2281274797500821</v>
      </c>
      <c r="AC88">
        <f t="shared" si="30"/>
        <v>-4.6679709640625795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-8.2169368127663543E-12</v>
      </c>
      <c r="AI88">
        <f t="shared" si="34"/>
        <v>-8.2169492531539072E-12</v>
      </c>
      <c r="AJ88">
        <f t="shared" si="35"/>
        <v>-0.56015651568750258</v>
      </c>
      <c r="AK88">
        <f t="shared" si="49"/>
        <v>-0.36596892358250577</v>
      </c>
      <c r="AL88">
        <f t="shared" si="26"/>
        <v>-0.92612543927822533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-8.4499562907166506E-16</v>
      </c>
      <c r="AR88">
        <f t="shared" si="36"/>
        <v>-8.4499690838941404E-16</v>
      </c>
      <c r="AS88">
        <f t="shared" si="36"/>
        <v>-5.7604167847142021E-5</v>
      </c>
      <c r="AT88">
        <f t="shared" si="36"/>
        <v>-3.763472299346654E-5</v>
      </c>
      <c r="AU88">
        <f t="shared" si="23"/>
        <v>-9.5238890841453568E-5</v>
      </c>
      <c r="AW88">
        <v>85</v>
      </c>
      <c r="AX88">
        <f>IF(Z88&gt;0, (R88*SUMPRODUCT(K88:$K$98, X88:$X$98)-K88*$AZ$3)/Z88, 0)</f>
        <v>-4.6903391719011359E+18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-4.6679709640625795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-9.9523100419420411E-13</v>
      </c>
      <c r="AI89">
        <f t="shared" si="34"/>
        <v>-9.9523100419420411E-13</v>
      </c>
      <c r="AJ89">
        <f t="shared" si="35"/>
        <v>-4.6679709640625795</v>
      </c>
      <c r="AK89">
        <f t="shared" si="49"/>
        <v>-0.32675796748438057</v>
      </c>
      <c r="AL89">
        <f t="shared" si="26"/>
        <v>-4.9947289315479555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-9.1379839203639971E-17</v>
      </c>
      <c r="AR89">
        <f t="shared" si="36"/>
        <v>-9.1379839203639971E-17</v>
      </c>
      <c r="AS89">
        <f t="shared" si="36"/>
        <v>-4.2860243933885966E-4</v>
      </c>
      <c r="AT89">
        <f t="shared" si="36"/>
        <v>-3.0002170753720176E-5</v>
      </c>
      <c r="AU89">
        <f t="shared" si="23"/>
        <v>-4.5860461009267125E-4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98726.302223447128</v>
      </c>
      <c r="AO91" s="8">
        <f t="shared" si="50"/>
        <v>-9872.6302223447128</v>
      </c>
      <c r="AP91" s="8">
        <f t="shared" si="50"/>
        <v>-731.74591849531191</v>
      </c>
      <c r="AQ91" s="8">
        <f t="shared" si="50"/>
        <v>-45392.450725064271</v>
      </c>
      <c r="AR91" s="8">
        <f t="shared" si="50"/>
        <v>42729.475357542833</v>
      </c>
      <c r="AS91" s="8">
        <f t="shared" si="50"/>
        <v>-9117.0938200583987</v>
      </c>
      <c r="AT91" s="8">
        <f t="shared" si="50"/>
        <v>4371.3808009426029</v>
      </c>
      <c r="AU91" s="8">
        <f t="shared" si="50"/>
        <v>37983.762338427063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253367.09024797351</v>
      </c>
      <c r="K3">
        <v>1</v>
      </c>
      <c r="L3" s="2">
        <v>0</v>
      </c>
      <c r="O3">
        <f>$C$3</f>
        <v>253367.09024797351</v>
      </c>
      <c r="P3">
        <f>O3*C5</f>
        <v>25336.709024797354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253367.09024797351</v>
      </c>
      <c r="AF3">
        <f t="shared" ref="AF3:AG34" si="4">-$Z3*P3</f>
        <v>-25336.709024797354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227405.42425247614</v>
      </c>
      <c r="AJ3">
        <f t="shared" ref="AJ3:AJ66" si="7">AB3-AC3</f>
        <v>0</v>
      </c>
      <c r="AL3">
        <f t="shared" ref="AL3:AL34" si="8">SUM(AI3:AK3)</f>
        <v>227405.42425247614</v>
      </c>
      <c r="AN3">
        <f t="shared" ref="AN3:AU34" si="9">AE3*$K3</f>
        <v>253367.09024797351</v>
      </c>
      <c r="AO3">
        <f t="shared" si="9"/>
        <v>-25336.709024797354</v>
      </c>
      <c r="AP3">
        <f t="shared" si="9"/>
        <v>-624.95697070000006</v>
      </c>
      <c r="AQ3">
        <f t="shared" si="9"/>
        <v>0</v>
      </c>
      <c r="AR3">
        <f t="shared" si="9"/>
        <v>227405.42425247614</v>
      </c>
      <c r="AS3">
        <f t="shared" si="9"/>
        <v>0</v>
      </c>
      <c r="AT3">
        <f t="shared" si="9"/>
        <v>0</v>
      </c>
      <c r="AU3">
        <f t="shared" si="9"/>
        <v>227405.42425247614</v>
      </c>
      <c r="AW3">
        <v>0</v>
      </c>
      <c r="AX3">
        <f>IF(Z3&gt;0, (R3*SUMPRODUCT(K3:$K$98, X3:$X$98)-K3*$AZ$3)/Z3, 0)</f>
        <v>0</v>
      </c>
      <c r="AZ3">
        <f>C6*ABS(SUMPRODUCT(X4:X79, K4:K79))/1</f>
        <v>103937.98542997382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7060.7901634531254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6971.8641220404097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-6971.8641220404097</v>
      </c>
      <c r="AK4">
        <f>G4*SUM(AB4, AE4:AF4)</f>
        <v>0</v>
      </c>
      <c r="AL4">
        <f t="shared" si="8"/>
        <v>-9566.2111220404095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-6504.2113275869106</v>
      </c>
      <c r="AT4">
        <f t="shared" si="9"/>
        <v>0</v>
      </c>
      <c r="AU4">
        <f t="shared" si="9"/>
        <v>-8924.5369176606109</v>
      </c>
      <c r="AW4">
        <v>1</v>
      </c>
      <c r="AX4">
        <f>IF(Z4&gt;0, (R4*SUMPRODUCT(K4:$K$98, X4:$X$98)-K4*$AZ$3)/Z4, 0)</f>
        <v>7060.7901634531254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1000000</v>
      </c>
      <c r="S5">
        <f t="shared" si="1"/>
        <v>12965.228697845756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6971.8641220404097</v>
      </c>
      <c r="AC5">
        <f t="shared" si="2"/>
        <v>12639.455158017983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-2658.3063352800887</v>
      </c>
      <c r="AI5">
        <f t="shared" si="6"/>
        <v>-2670.4922514067725</v>
      </c>
      <c r="AJ5">
        <f t="shared" si="7"/>
        <v>-5667.5910359775735</v>
      </c>
      <c r="AK5">
        <f>G5*SUM(AB5, AE5:AF5)</f>
        <v>285.84642900365679</v>
      </c>
      <c r="AL5">
        <f t="shared" si="8"/>
        <v>-8052.2368583806892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-2273.1390607271965</v>
      </c>
      <c r="AR5">
        <f t="shared" si="9"/>
        <v>-2283.5593353098066</v>
      </c>
      <c r="AS5">
        <f t="shared" si="9"/>
        <v>-4846.4025357523433</v>
      </c>
      <c r="AT5">
        <f t="shared" si="9"/>
        <v>244.42957326403609</v>
      </c>
      <c r="AU5">
        <f t="shared" si="9"/>
        <v>-6885.5322977981141</v>
      </c>
      <c r="AW5">
        <v>2</v>
      </c>
      <c r="AX5">
        <f>IF(Z5&gt;0, (R5*SUMPRODUCT(K5:$K$98, X5:$X$98)-K5*$AZ$3)/Z5, 0)</f>
        <v>12965.228697845756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1000000</v>
      </c>
      <c r="S6">
        <f t="shared" si="1"/>
        <v>19810.843618051087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12639.455158017983</v>
      </c>
      <c r="AC6">
        <f t="shared" si="2"/>
        <v>19065.716375129487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-2736.6477272202533</v>
      </c>
      <c r="AI6">
        <f t="shared" si="6"/>
        <v>-2748.67757608908</v>
      </c>
      <c r="AJ6">
        <f t="shared" si="7"/>
        <v>-6426.2612171115034</v>
      </c>
      <c r="AK6">
        <f>G6*SUM(AB6, AE6:AF6)</f>
        <v>739.40812674405208</v>
      </c>
      <c r="AL6">
        <f t="shared" si="8"/>
        <v>-8435.5306664565305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-2111.0775039159612</v>
      </c>
      <c r="AR6">
        <f t="shared" si="9"/>
        <v>-2120.3574499864353</v>
      </c>
      <c r="AS6">
        <f t="shared" si="9"/>
        <v>-4957.2823549020277</v>
      </c>
      <c r="AT6">
        <f t="shared" si="9"/>
        <v>570.38684484522275</v>
      </c>
      <c r="AU6">
        <f t="shared" si="9"/>
        <v>-6507.252960043239</v>
      </c>
      <c r="AW6">
        <v>3</v>
      </c>
      <c r="AX6">
        <f>IF(Z6&gt;0, (R6*SUMPRODUCT(K6:$K$98, X6:$X$98)-K6*$AZ$3)/Z6, 0)</f>
        <v>19810.843618051087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1000000</v>
      </c>
      <c r="S7">
        <f t="shared" si="1"/>
        <v>25458.506955998149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19065.716375129487</v>
      </c>
      <c r="AC7">
        <f t="shared" si="2"/>
        <v>24183.935128551981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-2828.703474955506</v>
      </c>
      <c r="AI7">
        <f t="shared" si="6"/>
        <v>-2840.5776665422077</v>
      </c>
      <c r="AJ7">
        <f t="shared" si="7"/>
        <v>-5118.218753422494</v>
      </c>
      <c r="AK7">
        <f>G7*SUM(AB7, AE7:AF7)</f>
        <v>936.12667401885778</v>
      </c>
      <c r="AL7">
        <f t="shared" si="8"/>
        <v>-7022.6697459458437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-1985.3427631604934</v>
      </c>
      <c r="AR7">
        <f t="shared" si="9"/>
        <v>-1993.6767368497683</v>
      </c>
      <c r="AS7">
        <f t="shared" si="9"/>
        <v>-3592.2530064907228</v>
      </c>
      <c r="AT7">
        <f t="shared" si="9"/>
        <v>657.0262079852946</v>
      </c>
      <c r="AU7">
        <f t="shared" si="9"/>
        <v>-4928.9035353551963</v>
      </c>
      <c r="AW7">
        <v>4</v>
      </c>
      <c r="AX7">
        <f>IF(Z7&gt;0, (R7*SUMPRODUCT(K7:$K$98, X7:$X$98)-K7*$AZ$3)/Z7, 0)</f>
        <v>25458.506955998149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1000000</v>
      </c>
      <c r="S8">
        <f t="shared" si="1"/>
        <v>28877.265044370088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24183.935128551981</v>
      </c>
      <c r="AC8">
        <f t="shared" si="2"/>
        <v>27053.72158303365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-3584.0404429924806</v>
      </c>
      <c r="AI8">
        <f t="shared" si="6"/>
        <v>-3595.7510921577777</v>
      </c>
      <c r="AJ8">
        <f t="shared" si="7"/>
        <v>-2869.7864544816694</v>
      </c>
      <c r="AK8">
        <f t="shared" ref="AK8:AK71" si="22">G8*SUM(AB8:AB8, AE8:AF8)</f>
        <v>515.11781823815716</v>
      </c>
      <c r="AL8">
        <f t="shared" si="8"/>
        <v>-5950.4197284012898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-2348.0636748211941</v>
      </c>
      <c r="AR8">
        <f t="shared" si="9"/>
        <v>-2355.7358398960532</v>
      </c>
      <c r="AS8">
        <f t="shared" si="9"/>
        <v>-1880.1242439764656</v>
      </c>
      <c r="AT8">
        <f t="shared" si="9"/>
        <v>337.47650354309934</v>
      </c>
      <c r="AU8">
        <f t="shared" si="9"/>
        <v>-3898.3835803294191</v>
      </c>
      <c r="AW8">
        <v>5</v>
      </c>
      <c r="AX8">
        <f>IF(Z8&gt;0, (R8*SUMPRODUCT(K8:$K$98, X8:$X$98)-K8*$AZ$3)/Z8, 0)</f>
        <v>28877.265044370088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1000000</v>
      </c>
      <c r="S9">
        <f t="shared" si="1"/>
        <v>30669.362994971332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27053.72158303365</v>
      </c>
      <c r="AC9">
        <f t="shared" si="2"/>
        <v>28310.616504797945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-4392.298192797115</v>
      </c>
      <c r="AI9">
        <f t="shared" si="6"/>
        <v>-4403.8368317433496</v>
      </c>
      <c r="AJ9">
        <f t="shared" si="7"/>
        <v>-1256.8949217642948</v>
      </c>
      <c r="AK9">
        <f t="shared" si="22"/>
        <v>159.61695733989853</v>
      </c>
      <c r="AL9">
        <f t="shared" si="8"/>
        <v>-5501.1147961677461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-2725.2477831765586</v>
      </c>
      <c r="AR9">
        <f t="shared" si="9"/>
        <v>-2732.4070535240658</v>
      </c>
      <c r="AS9">
        <f t="shared" si="9"/>
        <v>-779.85372323792024</v>
      </c>
      <c r="AT9">
        <f t="shared" si="9"/>
        <v>99.03602625643471</v>
      </c>
      <c r="AU9">
        <f t="shared" si="9"/>
        <v>-3413.2247505055511</v>
      </c>
      <c r="AW9">
        <v>6</v>
      </c>
      <c r="AX9">
        <f>IF(Z9&gt;0, (R9*SUMPRODUCT(K9:$K$98, X9:$X$98)-K9*$AZ$3)/Z9, 0)</f>
        <v>30669.362994971332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1000000</v>
      </c>
      <c r="S10">
        <f t="shared" si="1"/>
        <v>31800.998455013043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28310.616504797945</v>
      </c>
      <c r="AC10">
        <f t="shared" si="2"/>
        <v>28895.185285502434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-5235.1081826399886</v>
      </c>
      <c r="AI10">
        <f t="shared" si="6"/>
        <v>-5246.4659963444774</v>
      </c>
      <c r="AJ10">
        <f t="shared" si="7"/>
        <v>-584.56878070448874</v>
      </c>
      <c r="AK10">
        <f t="shared" si="22"/>
        <v>116.07352766967158</v>
      </c>
      <c r="AL10">
        <f t="shared" si="8"/>
        <v>-5714.9612493792947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-3081.4705805072017</v>
      </c>
      <c r="AR10">
        <f t="shared" si="9"/>
        <v>-3088.1559760268824</v>
      </c>
      <c r="AS10">
        <f t="shared" si="9"/>
        <v>-344.08677665863689</v>
      </c>
      <c r="AT10">
        <f t="shared" si="9"/>
        <v>68.322783066043584</v>
      </c>
      <c r="AU10">
        <f t="shared" si="9"/>
        <v>-3363.9199696194755</v>
      </c>
      <c r="AW10">
        <v>7</v>
      </c>
      <c r="AX10">
        <f>IF(Z10&gt;0, (R10*SUMPRODUCT(K10:$K$98, X10:$X$98)-K10*$AZ$3)/Z10, 0)</f>
        <v>31800.998455013043</v>
      </c>
    </row>
    <row r="11" spans="1:52" x14ac:dyDescent="0.25">
      <c r="A11" t="s">
        <v>33</v>
      </c>
      <c r="C11" s="12">
        <f>AU81</f>
        <v>112543.88124473611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1000000</v>
      </c>
      <c r="S11">
        <f t="shared" si="1"/>
        <v>32304.974991223051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28895.185285502434</v>
      </c>
      <c r="AC11">
        <f t="shared" si="2"/>
        <v>28859.905542580229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-6180.9167662323316</v>
      </c>
      <c r="AI11">
        <f t="shared" si="6"/>
        <v>-6192.0837403401974</v>
      </c>
      <c r="AJ11">
        <f t="shared" si="7"/>
        <v>35.279742922204605</v>
      </c>
      <c r="AK11">
        <f t="shared" si="22"/>
        <v>69.348444685205834</v>
      </c>
      <c r="AL11">
        <f t="shared" si="8"/>
        <v>-6087.4555527327866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-3457.0401300078906</v>
      </c>
      <c r="AR11">
        <f t="shared" si="9"/>
        <v>-3463.2859150720997</v>
      </c>
      <c r="AS11">
        <f t="shared" si="9"/>
        <v>19.732264916546967</v>
      </c>
      <c r="AT11">
        <f t="shared" si="9"/>
        <v>38.787184053365962</v>
      </c>
      <c r="AU11">
        <f t="shared" si="9"/>
        <v>-3404.7664661021863</v>
      </c>
      <c r="AW11">
        <v>8</v>
      </c>
      <c r="AX11">
        <f>IF(Z11&gt;0, (R11*SUMPRODUCT(K11:$K$98, X11:$X$98)-K11*$AZ$3)/Z11, 0)</f>
        <v>32304.974991223051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1000000</v>
      </c>
      <c r="S12">
        <f t="shared" si="1"/>
        <v>32252.900435338641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28859.905542580229</v>
      </c>
      <c r="AC12">
        <f t="shared" si="2"/>
        <v>28292.134153703089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-7227.7632429772502</v>
      </c>
      <c r="AI12">
        <f t="shared" si="6"/>
        <v>-7238.7282003035007</v>
      </c>
      <c r="AJ12">
        <f t="shared" si="7"/>
        <v>567.77138887713954</v>
      </c>
      <c r="AK12">
        <f t="shared" si="22"/>
        <v>66.377782747934532</v>
      </c>
      <c r="AL12">
        <f t="shared" si="8"/>
        <v>-6604.5790286784268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-3841.6329998465139</v>
      </c>
      <c r="AR12">
        <f t="shared" si="9"/>
        <v>-3847.4609912306205</v>
      </c>
      <c r="AS12">
        <f t="shared" si="9"/>
        <v>301.7765289971843</v>
      </c>
      <c r="AT12">
        <f t="shared" si="9"/>
        <v>35.28049717301878</v>
      </c>
      <c r="AU12">
        <f t="shared" si="9"/>
        <v>-3510.4039650604172</v>
      </c>
      <c r="AW12">
        <v>9</v>
      </c>
      <c r="AX12">
        <f>IF(Z12&gt;0, (R12*SUMPRODUCT(K12:$K$98, X12:$X$98)-K12*$AZ$3)/Z12, 0)</f>
        <v>32252.900435338641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1000000</v>
      </c>
      <c r="S13">
        <f t="shared" si="1"/>
        <v>31603.208660491833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28292.134153703089</v>
      </c>
      <c r="AC13">
        <f t="shared" si="2"/>
        <v>27181.200296322153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-8347.3860465927082</v>
      </c>
      <c r="AI13">
        <f t="shared" si="6"/>
        <v>-8358.1370120201136</v>
      </c>
      <c r="AJ13">
        <f t="shared" si="7"/>
        <v>1110.9338573809364</v>
      </c>
      <c r="AK13">
        <f t="shared" si="22"/>
        <v>56.584268307406177</v>
      </c>
      <c r="AL13">
        <f t="shared" si="8"/>
        <v>-7190.6188863317711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-4217.4186524197548</v>
      </c>
      <c r="AR13">
        <f t="shared" si="9"/>
        <v>-4222.8504512933159</v>
      </c>
      <c r="AS13">
        <f t="shared" si="9"/>
        <v>561.28626920704778</v>
      </c>
      <c r="AT13">
        <f t="shared" si="9"/>
        <v>28.588536250888779</v>
      </c>
      <c r="AU13">
        <f t="shared" si="9"/>
        <v>-3632.9756458353795</v>
      </c>
      <c r="AW13">
        <v>10</v>
      </c>
      <c r="AX13">
        <f>IF(Z13&gt;0, (R13*SUMPRODUCT(K13:$K$98, X13:$X$98)-K13*$AZ$3)/Z13, 0)</f>
        <v>31603.208660491833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1000000</v>
      </c>
      <c r="S14">
        <f t="shared" si="1"/>
        <v>33959.197863900248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27181.200296322153</v>
      </c>
      <c r="AC14">
        <f t="shared" si="2"/>
        <v>28590.22218469685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-9577.2421080655549</v>
      </c>
      <c r="AI14">
        <f t="shared" si="6"/>
        <v>-9587.7658483123359</v>
      </c>
      <c r="AJ14">
        <f t="shared" si="7"/>
        <v>-1409.0218883746966</v>
      </c>
      <c r="AK14">
        <f t="shared" si="22"/>
        <v>1902.684020742551</v>
      </c>
      <c r="AL14">
        <f t="shared" si="8"/>
        <v>-9094.1037159444822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-4320.3472919378682</v>
      </c>
      <c r="AR14">
        <f t="shared" si="9"/>
        <v>-4325.0946098153127</v>
      </c>
      <c r="AS14">
        <f t="shared" si="9"/>
        <v>-635.617626769004</v>
      </c>
      <c r="AT14">
        <f t="shared" si="9"/>
        <v>858.31136601483399</v>
      </c>
      <c r="AU14">
        <f t="shared" si="9"/>
        <v>-4102.4008705694832</v>
      </c>
      <c r="AW14">
        <v>11</v>
      </c>
      <c r="AX14">
        <f>IF(Z14&gt;0, (R14*SUMPRODUCT(K14:$K$98, X14:$X$98)-K14*$AZ$3)/Z14, 0)</f>
        <v>33959.197863900248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1000000</v>
      </c>
      <c r="S15">
        <f t="shared" si="1"/>
        <v>35612.543521053143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28590.22218469685</v>
      </c>
      <c r="AC15">
        <f t="shared" si="2"/>
        <v>29293.482518468321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-10919.421093470408</v>
      </c>
      <c r="AI15">
        <f t="shared" si="6"/>
        <v>-10929.703103551052</v>
      </c>
      <c r="AJ15">
        <f t="shared" si="7"/>
        <v>-703.26033377147178</v>
      </c>
      <c r="AK15">
        <f t="shared" si="22"/>
        <v>2001.3155529287797</v>
      </c>
      <c r="AL15">
        <f t="shared" si="8"/>
        <v>-9631.6478843937439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-4398.0461720005405</v>
      </c>
      <c r="AR15">
        <f t="shared" si="9"/>
        <v>-4402.1874863329167</v>
      </c>
      <c r="AS15">
        <f t="shared" si="9"/>
        <v>-283.25415719272678</v>
      </c>
      <c r="AT15">
        <f t="shared" si="9"/>
        <v>806.07553561487873</v>
      </c>
      <c r="AU15">
        <f t="shared" si="9"/>
        <v>-3879.3661079107651</v>
      </c>
      <c r="AW15">
        <v>12</v>
      </c>
      <c r="AX15">
        <f>IF(Z15&gt;0, (R15*SUMPRODUCT(K15:$K$98, X15:$X$98)-K15*$AZ$3)/Z15, 0)</f>
        <v>35612.543521053143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1000000</v>
      </c>
      <c r="S16">
        <f t="shared" si="1"/>
        <v>36630.168107826517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29293.482518468321</v>
      </c>
      <c r="AC16">
        <f t="shared" si="2"/>
        <v>29380.800297993963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-12242.229239114034</v>
      </c>
      <c r="AI16">
        <f t="shared" si="6"/>
        <v>-12252.255401228384</v>
      </c>
      <c r="AJ16">
        <f t="shared" si="7"/>
        <v>-87.317779525641527</v>
      </c>
      <c r="AK16">
        <f t="shared" si="22"/>
        <v>2050.5437762927827</v>
      </c>
      <c r="AL16">
        <f t="shared" si="8"/>
        <v>-10289.029404461242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-4402.5333542468561</v>
      </c>
      <c r="AR16">
        <f t="shared" si="9"/>
        <v>-4406.1389486415819</v>
      </c>
      <c r="AS16">
        <f t="shared" si="9"/>
        <v>-31.401097730810854</v>
      </c>
      <c r="AT16">
        <f t="shared" si="9"/>
        <v>737.41368448068704</v>
      </c>
      <c r="AU16">
        <f t="shared" si="9"/>
        <v>-3700.126361891706</v>
      </c>
      <c r="AW16">
        <v>13</v>
      </c>
      <c r="AX16">
        <f>IF(Z16&gt;0, (R16*SUMPRODUCT(K16:$K$98, X16:$X$98)-K16*$AZ$3)/Z16, 0)</f>
        <v>36630.168107826517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1000000</v>
      </c>
      <c r="S17">
        <f t="shared" si="1"/>
        <v>37134.337558576357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29380.800297993963</v>
      </c>
      <c r="AC17">
        <f t="shared" si="2"/>
        <v>28983.056186181271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-13579.964151126866</v>
      </c>
      <c r="AI17">
        <f t="shared" si="6"/>
        <v>-13589.720302068183</v>
      </c>
      <c r="AJ17">
        <f t="shared" si="7"/>
        <v>397.7441118126917</v>
      </c>
      <c r="AK17">
        <f t="shared" si="22"/>
        <v>2056.6560208595774</v>
      </c>
      <c r="AL17">
        <f t="shared" si="8"/>
        <v>-11135.320169395913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-4360.3640286154377</v>
      </c>
      <c r="AR17">
        <f t="shared" si="9"/>
        <v>-4363.4966119675619</v>
      </c>
      <c r="AS17">
        <f t="shared" si="9"/>
        <v>127.71087599651318</v>
      </c>
      <c r="AT17">
        <f t="shared" si="9"/>
        <v>660.36764403736049</v>
      </c>
      <c r="AU17">
        <f t="shared" si="9"/>
        <v>-3575.4180919336877</v>
      </c>
      <c r="AW17">
        <v>14</v>
      </c>
      <c r="AX17">
        <f>IF(Z17&gt;0, (R17*SUMPRODUCT(K17:$K$98, X17:$X$98)-K17*$AZ$3)/Z17, 0)</f>
        <v>37134.337558576357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1000000</v>
      </c>
      <c r="S18">
        <f t="shared" si="1"/>
        <v>37215.158394099642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28983.056186181271</v>
      </c>
      <c r="AC18">
        <f t="shared" si="2"/>
        <v>28198.396838310568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-14974.489737124712</v>
      </c>
      <c r="AI18">
        <f t="shared" si="6"/>
        <v>-14983.961145434901</v>
      </c>
      <c r="AJ18">
        <f t="shared" si="7"/>
        <v>784.65934787070364</v>
      </c>
      <c r="AK18">
        <f t="shared" si="22"/>
        <v>2028.8139330326892</v>
      </c>
      <c r="AL18">
        <f t="shared" si="8"/>
        <v>-12170.487864531509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-4292.9727778938623</v>
      </c>
      <c r="AR18">
        <f t="shared" si="9"/>
        <v>-4295.6880956614623</v>
      </c>
      <c r="AS18">
        <f t="shared" si="9"/>
        <v>224.95065137195647</v>
      </c>
      <c r="AT18">
        <f t="shared" si="9"/>
        <v>581.63203814071835</v>
      </c>
      <c r="AU18">
        <f t="shared" si="9"/>
        <v>-3489.105406148788</v>
      </c>
      <c r="AW18">
        <v>15</v>
      </c>
      <c r="AX18">
        <f>IF(Z18&gt;0, (R18*SUMPRODUCT(K18:$K$98, X18:$X$98)-K18*$AZ$3)/Z18, 0)</f>
        <v>37215.158394099642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1000000</v>
      </c>
      <c r="S19">
        <f t="shared" si="1"/>
        <v>36940.747738762177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28198.396838310568</v>
      </c>
      <c r="AC19">
        <f t="shared" si="2"/>
        <v>27098.01752536737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-16581.964292428635</v>
      </c>
      <c r="AI19">
        <f t="shared" si="6"/>
        <v>-16591.133712102066</v>
      </c>
      <c r="AJ19">
        <f t="shared" si="7"/>
        <v>1100.3793129431979</v>
      </c>
      <c r="AK19">
        <f t="shared" si="22"/>
        <v>1973.88777868174</v>
      </c>
      <c r="AL19">
        <f t="shared" si="8"/>
        <v>-13516.866620477129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-4244.4757336992125</v>
      </c>
      <c r="AR19">
        <f t="shared" si="9"/>
        <v>-4246.8228247078305</v>
      </c>
      <c r="AS19">
        <f t="shared" si="9"/>
        <v>281.66345128270427</v>
      </c>
      <c r="AT19">
        <f t="shared" si="9"/>
        <v>505.25490405775122</v>
      </c>
      <c r="AU19">
        <f t="shared" si="9"/>
        <v>-3459.904469367375</v>
      </c>
      <c r="AW19">
        <v>16</v>
      </c>
      <c r="AX19">
        <f>IF(Z19&gt;0, (R19*SUMPRODUCT(K19:$K$98, X19:$X$98)-K19*$AZ$3)/Z19, 0)</f>
        <v>36940.747738762177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1000000</v>
      </c>
      <c r="S20">
        <f t="shared" si="1"/>
        <v>36302.417061993947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27098.01752536737</v>
      </c>
      <c r="AC20">
        <f t="shared" si="2"/>
        <v>25704.071671088386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-18164.036464423854</v>
      </c>
      <c r="AI20">
        <f t="shared" si="6"/>
        <v>-18172.887139444745</v>
      </c>
      <c r="AJ20">
        <f t="shared" si="7"/>
        <v>1393.9458542789835</v>
      </c>
      <c r="AK20">
        <f t="shared" si="22"/>
        <v>1896.861226775716</v>
      </c>
      <c r="AL20">
        <f t="shared" si="8"/>
        <v>-14882.080058390045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-4151.2837726045263</v>
      </c>
      <c r="AR20">
        <f t="shared" si="9"/>
        <v>-4153.306542359629</v>
      </c>
      <c r="AS20">
        <f t="shared" si="9"/>
        <v>318.57813190870206</v>
      </c>
      <c r="AT20">
        <f t="shared" si="9"/>
        <v>433.51648434639452</v>
      </c>
      <c r="AU20">
        <f t="shared" si="9"/>
        <v>-3401.2119261045318</v>
      </c>
      <c r="AW20">
        <v>17</v>
      </c>
      <c r="AX20">
        <f>IF(Z20&gt;0, (R20*SUMPRODUCT(K20:$K$98, X20:$X$98)-K20*$AZ$3)/Z20, 0)</f>
        <v>36302.417061993947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1000000</v>
      </c>
      <c r="S21">
        <f t="shared" si="1"/>
        <v>35364.668031867288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25704.071671088386</v>
      </c>
      <c r="AC21">
        <f t="shared" si="2"/>
        <v>24097.903862251922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-19561.611823727839</v>
      </c>
      <c r="AI21">
        <f t="shared" si="6"/>
        <v>-19570.129471850727</v>
      </c>
      <c r="AJ21">
        <f t="shared" si="7"/>
        <v>1606.1678088364642</v>
      </c>
      <c r="AK21">
        <f t="shared" si="22"/>
        <v>1799.2850169761873</v>
      </c>
      <c r="AL21">
        <f t="shared" si="8"/>
        <v>-16164.676646038075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-3991.6887558516364</v>
      </c>
      <c r="AR21">
        <f t="shared" si="9"/>
        <v>-3993.4268437221458</v>
      </c>
      <c r="AS21">
        <f t="shared" si="9"/>
        <v>327.75018951999505</v>
      </c>
      <c r="AT21">
        <f t="shared" si="9"/>
        <v>367.15715635070126</v>
      </c>
      <c r="AU21">
        <f t="shared" si="9"/>
        <v>-3298.5194978514496</v>
      </c>
      <c r="AW21">
        <v>18</v>
      </c>
      <c r="AX21">
        <f>IF(Z21&gt;0, (R21*SUMPRODUCT(K21:$K$98, X21:$X$98)-K21*$AZ$3)/Z21, 0)</f>
        <v>35364.668031867288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1000000</v>
      </c>
      <c r="S22">
        <f t="shared" si="1"/>
        <v>34237.810045086531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24097.903862251922</v>
      </c>
      <c r="AC22">
        <f t="shared" si="2"/>
        <v>22378.640074050334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-20974.148382068168</v>
      </c>
      <c r="AI22">
        <f t="shared" si="6"/>
        <v>-20982.318676855051</v>
      </c>
      <c r="AJ22">
        <f t="shared" si="7"/>
        <v>1719.2637882015879</v>
      </c>
      <c r="AK22">
        <f t="shared" si="22"/>
        <v>1686.8532703576348</v>
      </c>
      <c r="AL22">
        <f t="shared" si="8"/>
        <v>-17576.201618295829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-3821.3634682769652</v>
      </c>
      <c r="AR22">
        <f t="shared" si="9"/>
        <v>-3822.8520467620083</v>
      </c>
      <c r="AS22">
        <f t="shared" si="9"/>
        <v>313.2395038352056</v>
      </c>
      <c r="AT22">
        <f t="shared" si="9"/>
        <v>307.3345027538407</v>
      </c>
      <c r="AU22">
        <f t="shared" si="9"/>
        <v>-3202.2780401729619</v>
      </c>
      <c r="AW22">
        <v>19</v>
      </c>
      <c r="AX22">
        <f>IF(Z22&gt;0, (R22*SUMPRODUCT(K22:$K$98, X22:$X$98)-K22*$AZ$3)/Z22, 0)</f>
        <v>34237.810045086531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1000000</v>
      </c>
      <c r="S23">
        <f t="shared" si="1"/>
        <v>32949.732254959548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22378.640074050334</v>
      </c>
      <c r="AC23">
        <f t="shared" si="2"/>
        <v>20586.227469746631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-22310.571684652241</v>
      </c>
      <c r="AI23">
        <f t="shared" si="6"/>
        <v>-22318.381394345197</v>
      </c>
      <c r="AJ23">
        <f t="shared" si="7"/>
        <v>1792.4126043037031</v>
      </c>
      <c r="AK23">
        <f t="shared" si="22"/>
        <v>1566.5048051835236</v>
      </c>
      <c r="AL23">
        <f t="shared" si="8"/>
        <v>-18959.463984857972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-3629.3319126825486</v>
      </c>
      <c r="AR23">
        <f t="shared" si="9"/>
        <v>-3630.6023430873838</v>
      </c>
      <c r="AS23">
        <f t="shared" si="9"/>
        <v>291.57747983521767</v>
      </c>
      <c r="AT23">
        <f t="shared" si="9"/>
        <v>254.82833704051453</v>
      </c>
      <c r="AU23">
        <f t="shared" si="9"/>
        <v>-3084.1965262116519</v>
      </c>
      <c r="AW23">
        <v>20</v>
      </c>
      <c r="AX23">
        <f>IF(Z23&gt;0, (R23*SUMPRODUCT(K23:$K$98, X23:$X$98)-K23*$AZ$3)/Z23, 0)</f>
        <v>32949.732254959548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1000000</v>
      </c>
      <c r="S24">
        <f t="shared" si="1"/>
        <v>31550.495623126259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20586.227469746631</v>
      </c>
      <c r="AC24">
        <f t="shared" si="2"/>
        <v>18768.458828468785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-23658.516496743552</v>
      </c>
      <c r="AI24">
        <f t="shared" si="6"/>
        <v>-23665.952377883368</v>
      </c>
      <c r="AJ24">
        <f t="shared" si="7"/>
        <v>1817.7686412778457</v>
      </c>
      <c r="AK24">
        <f t="shared" si="22"/>
        <v>1441.0359228822642</v>
      </c>
      <c r="AL24">
        <f t="shared" si="8"/>
        <v>-20407.147813723259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-3436.2557124907012</v>
      </c>
      <c r="AR24">
        <f t="shared" si="9"/>
        <v>-3437.3357290271401</v>
      </c>
      <c r="AS24">
        <f t="shared" si="9"/>
        <v>264.01984581058684</v>
      </c>
      <c r="AT24">
        <f t="shared" si="9"/>
        <v>209.30170843932967</v>
      </c>
      <c r="AU24">
        <f t="shared" si="9"/>
        <v>-2964.0141747772236</v>
      </c>
      <c r="AW24">
        <v>21</v>
      </c>
      <c r="AX24">
        <f>IF(Z24&gt;0, (R24*SUMPRODUCT(K24:$K$98, X24:$X$98)-K24*$AZ$3)/Z24, 0)</f>
        <v>31550.495623126259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1000000</v>
      </c>
      <c r="S25">
        <f t="shared" si="1"/>
        <v>30061.434777495899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18768.458828468785</v>
      </c>
      <c r="AC25">
        <f t="shared" si="2"/>
        <v>16949.670322589402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-25087.410168485607</v>
      </c>
      <c r="AI25">
        <f t="shared" si="6"/>
        <v>-25094.458098186919</v>
      </c>
      <c r="AJ25">
        <f t="shared" si="7"/>
        <v>1818.7885058793836</v>
      </c>
      <c r="AK25">
        <f t="shared" si="22"/>
        <v>1313.7921179928151</v>
      </c>
      <c r="AL25">
        <f t="shared" si="8"/>
        <v>-21961.877474314719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-3253.3873506774803</v>
      </c>
      <c r="AR25">
        <f t="shared" si="9"/>
        <v>-3254.3013408097709</v>
      </c>
      <c r="AS25">
        <f t="shared" si="9"/>
        <v>235.86426334347976</v>
      </c>
      <c r="AT25">
        <f t="shared" si="9"/>
        <v>170.37528502909694</v>
      </c>
      <c r="AU25">
        <f t="shared" si="9"/>
        <v>-2848.0617924371936</v>
      </c>
      <c r="AW25">
        <v>22</v>
      </c>
      <c r="AX25">
        <f>IF(Z25&gt;0, (R25*SUMPRODUCT(K25:$K$98, X25:$X$98)-K25*$AZ$3)/Z25, 0)</f>
        <v>30061.434777495899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1000000</v>
      </c>
      <c r="S26">
        <f t="shared" si="1"/>
        <v>28469.06016207935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16949.670322589402</v>
      </c>
      <c r="AC26">
        <f t="shared" si="2"/>
        <v>15140.450120672047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-26374.818911687464</v>
      </c>
      <c r="AI26">
        <f t="shared" si="6"/>
        <v>-26381.466676855365</v>
      </c>
      <c r="AJ26">
        <f t="shared" si="7"/>
        <v>1809.2202019173546</v>
      </c>
      <c r="AK26">
        <f t="shared" si="22"/>
        <v>1186.4769225812581</v>
      </c>
      <c r="AL26">
        <f t="shared" si="8"/>
        <v>-23385.769552356749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-3053.8760580155731</v>
      </c>
      <c r="AR26">
        <f t="shared" si="9"/>
        <v>-3054.6457865567827</v>
      </c>
      <c r="AS26">
        <f t="shared" si="9"/>
        <v>209.48520165441437</v>
      </c>
      <c r="AT26">
        <f t="shared" si="9"/>
        <v>137.37927374558336</v>
      </c>
      <c r="AU26">
        <f t="shared" si="9"/>
        <v>-2707.7813111567848</v>
      </c>
      <c r="AW26">
        <v>23</v>
      </c>
      <c r="AX26">
        <f>IF(Z26&gt;0, (R26*SUMPRODUCT(K26:$K$98, X26:$X$98)-K26*$AZ$3)/Z26, 0)</f>
        <v>28469.06016207935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1000000</v>
      </c>
      <c r="S27">
        <f t="shared" si="1"/>
        <v>26804.306242777544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15140.450120672047</v>
      </c>
      <c r="AC27">
        <f t="shared" si="2"/>
        <v>13376.009016906582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-27478.370861486455</v>
      </c>
      <c r="AI27">
        <f t="shared" si="6"/>
        <v>-27484.608669366909</v>
      </c>
      <c r="AJ27">
        <f t="shared" si="7"/>
        <v>1764.4411037654645</v>
      </c>
      <c r="AK27">
        <f t="shared" si="22"/>
        <v>1059.8315084470435</v>
      </c>
      <c r="AL27">
        <f t="shared" si="8"/>
        <v>-24660.3360571544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-2840.7621884718005</v>
      </c>
      <c r="AR27">
        <f t="shared" si="9"/>
        <v>-2841.4070639942638</v>
      </c>
      <c r="AS27">
        <f t="shared" si="9"/>
        <v>182.4110168913862</v>
      </c>
      <c r="AT27">
        <f t="shared" si="9"/>
        <v>109.56724074086996</v>
      </c>
      <c r="AU27">
        <f t="shared" si="9"/>
        <v>-2549.4288063620074</v>
      </c>
      <c r="AW27">
        <v>24</v>
      </c>
      <c r="AX27">
        <f>IF(Z27&gt;0, (R27*SUMPRODUCT(K27:$K$98, X27:$X$98)-K27*$AZ$3)/Z27, 0)</f>
        <v>26804.306242777544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1000000</v>
      </c>
      <c r="S28">
        <f t="shared" si="1"/>
        <v>25105.238662337801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13376.009016906582</v>
      </c>
      <c r="AC28">
        <f t="shared" si="2"/>
        <v>11686.528037586664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-28532.81313450235</v>
      </c>
      <c r="AI28">
        <f t="shared" si="6"/>
        <v>-28538.63190413982</v>
      </c>
      <c r="AJ28">
        <f t="shared" si="7"/>
        <v>1689.4809793199183</v>
      </c>
      <c r="AK28">
        <f t="shared" si="22"/>
        <v>936.32063118346082</v>
      </c>
      <c r="AL28">
        <f t="shared" si="8"/>
        <v>-25912.830293636438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-2633.7252505346205</v>
      </c>
      <c r="AR28">
        <f t="shared" si="9"/>
        <v>-2634.2623528683093</v>
      </c>
      <c r="AS28">
        <f t="shared" si="9"/>
        <v>155.94777474472934</v>
      </c>
      <c r="AT28">
        <f t="shared" si="9"/>
        <v>86.427204962922232</v>
      </c>
      <c r="AU28">
        <f t="shared" si="9"/>
        <v>-2391.8873731606573</v>
      </c>
      <c r="AW28">
        <v>25</v>
      </c>
      <c r="AX28">
        <f>IF(Z28&gt;0, (R28*SUMPRODUCT(K28:$K$98, X28:$X$98)-K28*$AZ$3)/Z28, 0)</f>
        <v>25105.238662337801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1000000</v>
      </c>
      <c r="S29">
        <f t="shared" si="1"/>
        <v>23370.7914383362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11686.528037586664</v>
      </c>
      <c r="AC29">
        <f t="shared" si="2"/>
        <v>10080.732438080511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-29507.613913743724</v>
      </c>
      <c r="AI29">
        <f t="shared" si="6"/>
        <v>-29513.005650510895</v>
      </c>
      <c r="AJ29">
        <f t="shared" si="7"/>
        <v>1605.7955995061529</v>
      </c>
      <c r="AK29">
        <f t="shared" si="22"/>
        <v>818.05696263106654</v>
      </c>
      <c r="AL29">
        <f t="shared" si="8"/>
        <v>-27089.153088373674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-2431.8789025622668</v>
      </c>
      <c r="AR29">
        <f t="shared" si="9"/>
        <v>-2432.323264174513</v>
      </c>
      <c r="AS29">
        <f t="shared" si="9"/>
        <v>132.34212876993985</v>
      </c>
      <c r="AT29">
        <f t="shared" si="9"/>
        <v>67.420411366777842</v>
      </c>
      <c r="AU29">
        <f t="shared" si="9"/>
        <v>-2232.5607240377954</v>
      </c>
      <c r="AW29">
        <v>26</v>
      </c>
      <c r="AX29">
        <f>IF(Z29&gt;0, (R29*SUMPRODUCT(K29:$K$98, X29:$X$98)-K29*$AZ$3)/Z29, 0)</f>
        <v>23370.7914383362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1000000</v>
      </c>
      <c r="S30">
        <f t="shared" si="1"/>
        <v>21599.303986590065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10080.732438080511</v>
      </c>
      <c r="AC30">
        <f t="shared" si="2"/>
        <v>8566.647866793659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-30408.70393053201</v>
      </c>
      <c r="AI30">
        <f t="shared" si="6"/>
        <v>-30413.661641132381</v>
      </c>
      <c r="AJ30">
        <f t="shared" si="7"/>
        <v>1514.0845712868522</v>
      </c>
      <c r="AK30">
        <f t="shared" si="22"/>
        <v>705.65127066563582</v>
      </c>
      <c r="AL30">
        <f t="shared" si="8"/>
        <v>-28193.925799179895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-2237.6272394078883</v>
      </c>
      <c r="AR30">
        <f t="shared" si="9"/>
        <v>-2237.9920529925066</v>
      </c>
      <c r="AS30">
        <f t="shared" si="9"/>
        <v>111.41405063558069</v>
      </c>
      <c r="AT30">
        <f t="shared" si="9"/>
        <v>51.925412815073251</v>
      </c>
      <c r="AU30">
        <f t="shared" si="9"/>
        <v>-2074.6525895418526</v>
      </c>
      <c r="AW30">
        <v>27</v>
      </c>
      <c r="AX30">
        <f>IF(Z30&gt;0, (R30*SUMPRODUCT(K30:$K$98, X30:$X$98)-K30*$AZ$3)/Z30, 0)</f>
        <v>21599.303986590065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1000000</v>
      </c>
      <c r="S31">
        <f t="shared" si="1"/>
        <v>19777.979884904031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8566.647866793659</v>
      </c>
      <c r="AC31">
        <f t="shared" si="2"/>
        <v>7148.4798517388117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-31214.380526883207</v>
      </c>
      <c r="AI31">
        <f t="shared" si="6"/>
        <v>-31218.898480620988</v>
      </c>
      <c r="AJ31">
        <f t="shared" si="7"/>
        <v>1418.1680150548473</v>
      </c>
      <c r="AK31">
        <f t="shared" si="22"/>
        <v>599.66535067555617</v>
      </c>
      <c r="AL31">
        <f t="shared" si="8"/>
        <v>-29201.065114890585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-2050.8152007985864</v>
      </c>
      <c r="AR31">
        <f t="shared" si="9"/>
        <v>-2051.1120347592655</v>
      </c>
      <c r="AS31">
        <f t="shared" si="9"/>
        <v>93.175019765521071</v>
      </c>
      <c r="AT31">
        <f t="shared" si="9"/>
        <v>39.398597563020182</v>
      </c>
      <c r="AU31">
        <f t="shared" si="9"/>
        <v>-1918.5384174307242</v>
      </c>
      <c r="AW31">
        <v>28</v>
      </c>
      <c r="AX31">
        <f>IF(Z31&gt;0, (R31*SUMPRODUCT(K31:$K$98, X31:$X$98)-K31*$AZ$3)/Z31, 0)</f>
        <v>19777.979884904031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1000000</v>
      </c>
      <c r="S32">
        <f t="shared" si="1"/>
        <v>17883.666393124455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7148.4798517388117</v>
      </c>
      <c r="AC32">
        <f t="shared" si="2"/>
        <v>5829.3246726840225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-31863.905696433678</v>
      </c>
      <c r="AI32">
        <f t="shared" si="6"/>
        <v>-31867.980171812873</v>
      </c>
      <c r="AJ32">
        <f t="shared" si="7"/>
        <v>1319.1551790547892</v>
      </c>
      <c r="AK32">
        <f t="shared" si="22"/>
        <v>500.39358962171684</v>
      </c>
      <c r="AL32">
        <f t="shared" si="8"/>
        <v>-30048.431403136368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-1869.1871759115713</v>
      </c>
      <c r="AR32">
        <f t="shared" si="9"/>
        <v>-1869.4261910906871</v>
      </c>
      <c r="AS32">
        <f t="shared" si="9"/>
        <v>77.383732151910053</v>
      </c>
      <c r="AT32">
        <f t="shared" si="9"/>
        <v>29.35388051735152</v>
      </c>
      <c r="AU32">
        <f t="shared" si="9"/>
        <v>-1762.6885784214255</v>
      </c>
      <c r="AW32">
        <v>29</v>
      </c>
      <c r="AX32">
        <f>IF(Z32&gt;0, (R32*SUMPRODUCT(K32:$K$98, X32:$X$98)-K32*$AZ$3)/Z32, 0)</f>
        <v>17883.666393124455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1000000</v>
      </c>
      <c r="S33">
        <f t="shared" si="1"/>
        <v>15892.417736324371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5829.3246726840225</v>
      </c>
      <c r="AC33">
        <f t="shared" si="2"/>
        <v>4613.4053733294122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-32408.737675710876</v>
      </c>
      <c r="AI33">
        <f t="shared" si="6"/>
        <v>-32412.366297115335</v>
      </c>
      <c r="AJ33">
        <f t="shared" si="7"/>
        <v>1215.9192993546103</v>
      </c>
      <c r="AK33">
        <f t="shared" si="22"/>
        <v>408.05272708788164</v>
      </c>
      <c r="AL33">
        <f t="shared" si="8"/>
        <v>-30788.394270672845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-1697.4534667410826</v>
      </c>
      <c r="AR33">
        <f t="shared" si="9"/>
        <v>-1697.643520918574</v>
      </c>
      <c r="AS33">
        <f t="shared" si="9"/>
        <v>63.68549280195311</v>
      </c>
      <c r="AT33">
        <f t="shared" si="9"/>
        <v>21.372338630998051</v>
      </c>
      <c r="AU33">
        <f t="shared" si="9"/>
        <v>-1612.5856894856229</v>
      </c>
      <c r="AW33">
        <v>30</v>
      </c>
      <c r="AX33">
        <f>IF(Z33&gt;0, (R33*SUMPRODUCT(K33:$K$98, X33:$X$98)-K33*$AZ$3)/Z33, 0)</f>
        <v>15892.417736324371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1000000</v>
      </c>
      <c r="S34">
        <f t="shared" si="1"/>
        <v>13735.783072107843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4613.4053733294122</v>
      </c>
      <c r="AC34">
        <f t="shared" si="2"/>
        <v>3499.2267963713293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-32634.190064092974</v>
      </c>
      <c r="AI34">
        <f t="shared" si="6"/>
        <v>-32637.374471907588</v>
      </c>
      <c r="AJ34">
        <f t="shared" si="7"/>
        <v>1114.1785769580829</v>
      </c>
      <c r="AK34">
        <f t="shared" si="22"/>
        <v>322.93837613305891</v>
      </c>
      <c r="AL34">
        <f t="shared" si="8"/>
        <v>-31200.257518816448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-1526.126655720713</v>
      </c>
      <c r="AR34">
        <f t="shared" si="9"/>
        <v>-1526.2755734551204</v>
      </c>
      <c r="AS34">
        <f t="shared" si="9"/>
        <v>52.104177311868021</v>
      </c>
      <c r="AT34">
        <f t="shared" si="9"/>
        <v>15.10210190612619</v>
      </c>
      <c r="AU34">
        <f t="shared" ref="AU34:AU79" si="23">AL34*$K34</f>
        <v>-1459.0692942371263</v>
      </c>
      <c r="AW34">
        <v>31</v>
      </c>
      <c r="AX34">
        <f>IF(Z34&gt;0, (R34*SUMPRODUCT(K34:$K$98, X34:$X$98)-K34*$AZ$3)/Z34, 0)</f>
        <v>13735.783072107843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1000000</v>
      </c>
      <c r="S35">
        <f t="shared" si="1"/>
        <v>11347.969653156591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3499.2267963713293</v>
      </c>
      <c r="AC35">
        <f t="shared" si="2"/>
        <v>2493.881292242585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-32440.562311510817</v>
      </c>
      <c r="AI35">
        <f t="shared" ref="AI35:AI66" si="25">SUM(AE35:AH35)</f>
        <v>-32443.30936821839</v>
      </c>
      <c r="AJ35">
        <f t="shared" si="7"/>
        <v>1005.3455041287443</v>
      </c>
      <c r="AK35">
        <f t="shared" si="22"/>
        <v>244.94587574599308</v>
      </c>
      <c r="AL35">
        <f t="shared" ref="AL35:AL79" si="26">SUM(AI35:AK35)</f>
        <v>-31193.01798834365</v>
      </c>
      <c r="AN35">
        <f t="shared" ref="AN35:AT66" si="27">AE35*$K35</f>
        <v>0</v>
      </c>
      <c r="AO35">
        <f t="shared" si="27"/>
        <v>0</v>
      </c>
      <c r="AP35">
        <f t="shared" si="27"/>
        <v>-0.11470103621082253</v>
      </c>
      <c r="AQ35">
        <f t="shared" si="27"/>
        <v>-1354.5283219436142</v>
      </c>
      <c r="AR35">
        <f t="shared" si="27"/>
        <v>-1354.643022979825</v>
      </c>
      <c r="AS35">
        <f t="shared" si="27"/>
        <v>41.977353709367463</v>
      </c>
      <c r="AT35">
        <f t="shared" si="27"/>
        <v>10.227508477049488</v>
      </c>
      <c r="AU35">
        <f t="shared" si="23"/>
        <v>-1302.4381607934081</v>
      </c>
      <c r="AW35">
        <v>32</v>
      </c>
      <c r="AX35">
        <f>IF(Z35&gt;0, (R35*SUMPRODUCT(K35:$K$98, X35:$X$98)-K35*$AZ$3)/Z35, 0)</f>
        <v>11347.969653156591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1000000</v>
      </c>
      <c r="S36">
        <f t="shared" si="1"/>
        <v>8635.0389888301561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2493.881292242585</v>
      </c>
      <c r="AC36">
        <f t="shared" si="2"/>
        <v>1604.3361413632251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-31773.156731009251</v>
      </c>
      <c r="AI36">
        <f t="shared" si="25"/>
        <v>-31775.479152690608</v>
      </c>
      <c r="AJ36">
        <f t="shared" si="7"/>
        <v>889.54515087935988</v>
      </c>
      <c r="AK36">
        <f t="shared" si="22"/>
        <v>174.57169045698097</v>
      </c>
      <c r="AL36">
        <f t="shared" si="26"/>
        <v>-30711.362311354267</v>
      </c>
      <c r="AN36">
        <f t="shared" si="27"/>
        <v>0</v>
      </c>
      <c r="AO36">
        <f t="shared" si="27"/>
        <v>0</v>
      </c>
      <c r="AP36">
        <f t="shared" si="27"/>
        <v>-8.6581034633249551E-2</v>
      </c>
      <c r="AQ36">
        <f t="shared" si="27"/>
        <v>-1184.5190756767729</v>
      </c>
      <c r="AR36">
        <f t="shared" si="27"/>
        <v>-1184.605656711406</v>
      </c>
      <c r="AS36">
        <f t="shared" si="27"/>
        <v>33.162685370321569</v>
      </c>
      <c r="AT36">
        <f t="shared" si="27"/>
        <v>6.5081193905301484</v>
      </c>
      <c r="AU36">
        <f t="shared" si="23"/>
        <v>-1144.9348519505543</v>
      </c>
      <c r="AW36">
        <v>33</v>
      </c>
      <c r="AX36">
        <f>IF(Z36&gt;0, (R36*SUMPRODUCT(K36:$K$98, X36:$X$98)-K36*$AZ$3)/Z36, 0)</f>
        <v>8635.0389888301561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1000000</v>
      </c>
      <c r="S37">
        <f t="shared" si="1"/>
        <v>5439.8510501970413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1604.3361413632251</v>
      </c>
      <c r="AC37">
        <f t="shared" si="2"/>
        <v>834.98061127953542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-30442.511488237731</v>
      </c>
      <c r="AI37">
        <f t="shared" si="25"/>
        <v>-30444.430154308673</v>
      </c>
      <c r="AJ37">
        <f t="shared" si="7"/>
        <v>769.3555300836897</v>
      </c>
      <c r="AK37">
        <f t="shared" si="22"/>
        <v>112.30352989542577</v>
      </c>
      <c r="AL37">
        <f t="shared" si="26"/>
        <v>-29562.771094329557</v>
      </c>
      <c r="AN37">
        <f t="shared" si="27"/>
        <v>0</v>
      </c>
      <c r="AO37">
        <f t="shared" si="27"/>
        <v>0</v>
      </c>
      <c r="AP37">
        <f t="shared" si="27"/>
        <v>-6.3865022135268151E-2</v>
      </c>
      <c r="AQ37">
        <f t="shared" si="27"/>
        <v>-1013.3142496726233</v>
      </c>
      <c r="AR37">
        <f t="shared" si="27"/>
        <v>-1013.3781146947586</v>
      </c>
      <c r="AS37">
        <f t="shared" si="27"/>
        <v>25.608889792140047</v>
      </c>
      <c r="AT37">
        <f t="shared" si="27"/>
        <v>3.7381530487568195</v>
      </c>
      <c r="AU37">
        <f t="shared" si="23"/>
        <v>-984.0310718538617</v>
      </c>
      <c r="AW37">
        <v>34</v>
      </c>
      <c r="AX37">
        <f>IF(Z37&gt;0, (R37*SUMPRODUCT(K37:$K$98, X37:$X$98)-K37*$AZ$3)/Z37, 0)</f>
        <v>5439.8510501970413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1000000</v>
      </c>
      <c r="S38">
        <f t="shared" si="1"/>
        <v>1557.2739450290501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834.98061127953542</v>
      </c>
      <c r="AC38">
        <f t="shared" si="2"/>
        <v>192.34809874359371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-28442.449044887711</v>
      </c>
      <c r="AI38">
        <f t="shared" si="25"/>
        <v>-28443.992993684882</v>
      </c>
      <c r="AJ38">
        <f t="shared" si="7"/>
        <v>642.63251253594171</v>
      </c>
      <c r="AK38">
        <f t="shared" si="22"/>
        <v>58.448642789567486</v>
      </c>
      <c r="AL38">
        <f t="shared" si="26"/>
        <v>-27742.911838359374</v>
      </c>
      <c r="AN38">
        <f t="shared" si="27"/>
        <v>0</v>
      </c>
      <c r="AO38">
        <f t="shared" si="27"/>
        <v>0</v>
      </c>
      <c r="AP38">
        <f t="shared" si="27"/>
        <v>-4.5885824755521984E-2</v>
      </c>
      <c r="AQ38">
        <f t="shared" si="27"/>
        <v>-845.30344198077432</v>
      </c>
      <c r="AR38">
        <f t="shared" si="27"/>
        <v>-845.34932780552981</v>
      </c>
      <c r="AS38">
        <f t="shared" si="27"/>
        <v>19.098899462492795</v>
      </c>
      <c r="AT38">
        <f t="shared" si="27"/>
        <v>1.7370810386669786</v>
      </c>
      <c r="AU38">
        <f t="shared" si="23"/>
        <v>-824.51334730437009</v>
      </c>
      <c r="AW38">
        <v>35</v>
      </c>
      <c r="AX38">
        <f>IF(Z38&gt;0, (R38*SUMPRODUCT(K38:$K$98, X38:$X$98)-K38*$AZ$3)/Z38, 0)</f>
        <v>1557.2739450290501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1000000</v>
      </c>
      <c r="S39">
        <f t="shared" si="1"/>
        <v>-3336.6305389795498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192.34809874359371</v>
      </c>
      <c r="AC39">
        <f t="shared" si="2"/>
        <v>-321.98950650800043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-25779.348268413723</v>
      </c>
      <c r="AI39">
        <f t="shared" si="25"/>
        <v>-25780.554535869567</v>
      </c>
      <c r="AJ39">
        <f t="shared" si="7"/>
        <v>514.33760525159414</v>
      </c>
      <c r="AK39">
        <f t="shared" si="22"/>
        <v>13.464366912051561</v>
      </c>
      <c r="AL39">
        <f t="shared" si="26"/>
        <v>-25252.752563705919</v>
      </c>
      <c r="AN39">
        <f t="shared" si="27"/>
        <v>0</v>
      </c>
      <c r="AO39">
        <f t="shared" si="27"/>
        <v>0</v>
      </c>
      <c r="AP39">
        <f t="shared" si="27"/>
        <v>-3.2008935920731972E-2</v>
      </c>
      <c r="AQ39">
        <f t="shared" si="27"/>
        <v>-684.068448339067</v>
      </c>
      <c r="AR39">
        <f t="shared" si="27"/>
        <v>-684.10045727498766</v>
      </c>
      <c r="AS39">
        <f t="shared" si="27"/>
        <v>13.648216544635687</v>
      </c>
      <c r="AT39">
        <f t="shared" si="27"/>
        <v>0.35728399668971683</v>
      </c>
      <c r="AU39">
        <f t="shared" si="23"/>
        <v>-670.09495673366212</v>
      </c>
      <c r="AW39">
        <v>36</v>
      </c>
      <c r="AX39">
        <f>IF(Z39&gt;0, (R39*SUMPRODUCT(K39:$K$98, X39:$X$98)-K39*$AZ$3)/Z39, 0)</f>
        <v>-3336.6305389795498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1000000</v>
      </c>
      <c r="S40">
        <f t="shared" si="1"/>
        <v>-9745.3571806583823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-321.98950650800043</v>
      </c>
      <c r="AC40">
        <f t="shared" si="2"/>
        <v>-710.55274348172668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-22624.458362076104</v>
      </c>
      <c r="AI40">
        <f t="shared" si="25"/>
        <v>-22625.369761127866</v>
      </c>
      <c r="AJ40">
        <f t="shared" si="7"/>
        <v>388.56323697372625</v>
      </c>
      <c r="AK40">
        <f t="shared" si="22"/>
        <v>-22.539265455560031</v>
      </c>
      <c r="AL40">
        <f t="shared" si="26"/>
        <v>-22259.345789609702</v>
      </c>
      <c r="AN40">
        <f t="shared" si="27"/>
        <v>0</v>
      </c>
      <c r="AO40">
        <f t="shared" si="27"/>
        <v>0</v>
      </c>
      <c r="AP40">
        <f t="shared" si="27"/>
        <v>-2.1593258094764992E-2</v>
      </c>
      <c r="AQ40">
        <f t="shared" si="27"/>
        <v>-536.02839252770434</v>
      </c>
      <c r="AR40">
        <f t="shared" si="27"/>
        <v>-536.04998578579909</v>
      </c>
      <c r="AS40">
        <f t="shared" si="27"/>
        <v>9.2060072323992337</v>
      </c>
      <c r="AT40">
        <f t="shared" si="27"/>
        <v>-0.53400996556676894</v>
      </c>
      <c r="AU40">
        <f t="shared" si="23"/>
        <v>-527.37798851896673</v>
      </c>
      <c r="AW40">
        <v>37</v>
      </c>
      <c r="AX40">
        <f>IF(Z40&gt;0, (R40*SUMPRODUCT(K40:$K$98, X40:$X$98)-K40*$AZ$3)/Z40, 0)</f>
        <v>-9745.3571806583823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1000000</v>
      </c>
      <c r="S41">
        <f t="shared" si="1"/>
        <v>-18549.903269256203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-710.55274348172668</v>
      </c>
      <c r="AC41">
        <f t="shared" si="2"/>
        <v>-982.73719729037794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-19204.782155841418</v>
      </c>
      <c r="AI41">
        <f t="shared" si="25"/>
        <v>-19205.444381125712</v>
      </c>
      <c r="AJ41">
        <f t="shared" si="7"/>
        <v>272.18445380865126</v>
      </c>
      <c r="AK41">
        <f t="shared" si="22"/>
        <v>-49.738692043720874</v>
      </c>
      <c r="AL41">
        <f t="shared" si="26"/>
        <v>-18982.99861936078</v>
      </c>
      <c r="AN41">
        <f t="shared" si="27"/>
        <v>0</v>
      </c>
      <c r="AO41">
        <f t="shared" si="27"/>
        <v>0</v>
      </c>
      <c r="AP41">
        <f t="shared" si="27"/>
        <v>-1.4008684008783275E-2</v>
      </c>
      <c r="AQ41">
        <f t="shared" si="27"/>
        <v>-406.25710171286232</v>
      </c>
      <c r="AR41">
        <f t="shared" si="27"/>
        <v>-406.27111039687111</v>
      </c>
      <c r="AS41">
        <f t="shared" si="27"/>
        <v>5.7577777471413558</v>
      </c>
      <c r="AT41">
        <f t="shared" si="27"/>
        <v>-1.0521700641381388</v>
      </c>
      <c r="AU41">
        <f t="shared" si="23"/>
        <v>-401.56550271386783</v>
      </c>
      <c r="AW41">
        <v>38</v>
      </c>
      <c r="AX41">
        <f>IF(Z41&gt;0, (R41*SUMPRODUCT(K41:$K$98, X41:$X$98)-K41*$AZ$3)/Z41, 0)</f>
        <v>-18549.903269256203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1000000</v>
      </c>
      <c r="S42">
        <f t="shared" si="1"/>
        <v>-31368.15826045187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-982.73719729037794</v>
      </c>
      <c r="AC42">
        <f t="shared" si="2"/>
        <v>-1153.4193537183714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-15677.854400253074</v>
      </c>
      <c r="AI42">
        <f t="shared" si="25"/>
        <v>-15678.314030104524</v>
      </c>
      <c r="AJ42">
        <f t="shared" si="7"/>
        <v>170.6821564279935</v>
      </c>
      <c r="AK42">
        <f t="shared" si="22"/>
        <v>-68.791603810326464</v>
      </c>
      <c r="AL42">
        <f t="shared" si="26"/>
        <v>-15576.423477486858</v>
      </c>
      <c r="AN42">
        <f t="shared" si="27"/>
        <v>0</v>
      </c>
      <c r="AO42">
        <f t="shared" si="27"/>
        <v>0</v>
      </c>
      <c r="AP42">
        <f t="shared" si="27"/>
        <v>-8.6812404417933656E-3</v>
      </c>
      <c r="AQ42">
        <f t="shared" si="27"/>
        <v>-296.11484813477642</v>
      </c>
      <c r="AR42">
        <f t="shared" si="27"/>
        <v>-296.1235293752182</v>
      </c>
      <c r="AS42">
        <f t="shared" si="27"/>
        <v>3.2237524051234714</v>
      </c>
      <c r="AT42">
        <f t="shared" si="27"/>
        <v>-1.2992986664625299</v>
      </c>
      <c r="AU42">
        <f t="shared" si="23"/>
        <v>-294.19907563655732</v>
      </c>
      <c r="AW42">
        <v>39</v>
      </c>
      <c r="AX42">
        <f>IF(Z42&gt;0, (R42*SUMPRODUCT(K42:$K$98, X42:$X$98)-K42*$AZ$3)/Z42, 0)</f>
        <v>-31368.15826045187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1000000</v>
      </c>
      <c r="S43">
        <f t="shared" si="1"/>
        <v>-51265.926756504443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-1153.4193537183714</v>
      </c>
      <c r="AC43">
        <f t="shared" si="2"/>
        <v>-1239.199429277372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-12230.69500762329</v>
      </c>
      <c r="AI43">
        <f t="shared" si="25"/>
        <v>-12230.997157488629</v>
      </c>
      <c r="AJ43">
        <f t="shared" si="7"/>
        <v>85.780075559000579</v>
      </c>
      <c r="AK43">
        <f t="shared" si="22"/>
        <v>-80.739354760286005</v>
      </c>
      <c r="AL43">
        <f t="shared" si="26"/>
        <v>-12225.956436689916</v>
      </c>
      <c r="AN43">
        <f t="shared" si="27"/>
        <v>0</v>
      </c>
      <c r="AO43">
        <f t="shared" si="27"/>
        <v>0</v>
      </c>
      <c r="AP43">
        <f t="shared" si="27"/>
        <v>-5.0953959827596236E-3</v>
      </c>
      <c r="AQ43">
        <f t="shared" si="27"/>
        <v>-206.2560383346181</v>
      </c>
      <c r="AR43">
        <f t="shared" si="27"/>
        <v>-206.26113373060085</v>
      </c>
      <c r="AS43">
        <f t="shared" si="27"/>
        <v>1.4465783458598203</v>
      </c>
      <c r="AT43">
        <f t="shared" si="27"/>
        <v>-1.361572620376047</v>
      </c>
      <c r="AU43">
        <f t="shared" si="23"/>
        <v>-206.17612800511711</v>
      </c>
      <c r="AW43">
        <v>40</v>
      </c>
      <c r="AX43">
        <f>IF(Z43&gt;0, (R43*SUMPRODUCT(K43:$K$98, X43:$X$98)-K43*$AZ$3)/Z43, 0)</f>
        <v>-51265.926756504443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1000000</v>
      </c>
      <c r="S44">
        <f t="shared" si="1"/>
        <v>-84225.528373032023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-1239.199429277372</v>
      </c>
      <c r="AC44">
        <f t="shared" si="2"/>
        <v>-1257.6565635264762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-8998.2577723327631</v>
      </c>
      <c r="AI44">
        <f t="shared" si="25"/>
        <v>-8998.4444224772942</v>
      </c>
      <c r="AJ44">
        <f t="shared" si="7"/>
        <v>18.457134249104229</v>
      </c>
      <c r="AK44">
        <f t="shared" si="22"/>
        <v>-86.743960049416046</v>
      </c>
      <c r="AL44">
        <f t="shared" si="26"/>
        <v>-9066.7312482776069</v>
      </c>
      <c r="AN44">
        <f t="shared" si="27"/>
        <v>0</v>
      </c>
      <c r="AO44">
        <f t="shared" si="27"/>
        <v>0</v>
      </c>
      <c r="AP44">
        <f t="shared" si="27"/>
        <v>-2.8103851578290865E-3</v>
      </c>
      <c r="AQ44">
        <f t="shared" si="27"/>
        <v>-135.48647472596073</v>
      </c>
      <c r="AR44">
        <f t="shared" si="27"/>
        <v>-135.48928511111856</v>
      </c>
      <c r="AS44">
        <f t="shared" si="27"/>
        <v>0.27790847030898402</v>
      </c>
      <c r="AT44">
        <f t="shared" si="27"/>
        <v>-1.3061009862377093</v>
      </c>
      <c r="AU44">
        <f t="shared" si="23"/>
        <v>-136.5174776270473</v>
      </c>
      <c r="AW44">
        <v>41</v>
      </c>
      <c r="AX44">
        <f>IF(Z44&gt;0, (R44*SUMPRODUCT(K44:$K$98, X44:$X$98)-K44*$AZ$3)/Z44, 0)</f>
        <v>-84225.528373032023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1000000</v>
      </c>
      <c r="S45">
        <f t="shared" si="1"/>
        <v>-142401.61635411196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-1257.6565635264762</v>
      </c>
      <c r="AC45">
        <f t="shared" si="2"/>
        <v>-1225.4654453189423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-6176.9924619206549</v>
      </c>
      <c r="AI45">
        <f t="shared" si="25"/>
        <v>-6177.1000331579671</v>
      </c>
      <c r="AJ45">
        <f t="shared" si="7"/>
        <v>-32.191118207533918</v>
      </c>
      <c r="AK45">
        <f t="shared" si="22"/>
        <v>-88.03595944685334</v>
      </c>
      <c r="AL45">
        <f t="shared" si="26"/>
        <v>-6297.3271108123545</v>
      </c>
      <c r="AN45">
        <f t="shared" si="27"/>
        <v>0</v>
      </c>
      <c r="AO45">
        <f t="shared" si="27"/>
        <v>0</v>
      </c>
      <c r="AP45">
        <f t="shared" si="27"/>
        <v>-1.446157698970778E-3</v>
      </c>
      <c r="AQ45">
        <f t="shared" si="27"/>
        <v>-83.0417631002517</v>
      </c>
      <c r="AR45">
        <f t="shared" si="27"/>
        <v>-83.043209257950679</v>
      </c>
      <c r="AS45">
        <f t="shared" si="27"/>
        <v>-0.43276841093813351</v>
      </c>
      <c r="AT45">
        <f t="shared" si="27"/>
        <v>-1.1835308742494088</v>
      </c>
      <c r="AU45">
        <f t="shared" si="23"/>
        <v>-84.659508543138216</v>
      </c>
      <c r="AW45">
        <v>42</v>
      </c>
      <c r="AX45">
        <f>IF(Z45&gt;0, (R45*SUMPRODUCT(K45:$K$98, X45:$X$98)-K45*$AZ$3)/Z45, 0)</f>
        <v>-142401.61635411196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1000000</v>
      </c>
      <c r="S46">
        <f t="shared" si="1"/>
        <v>-236661.51975148462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-1225.4654453189423</v>
      </c>
      <c r="AC46">
        <f t="shared" si="2"/>
        <v>-1158.7950718714308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-3623.2183049296582</v>
      </c>
      <c r="AI46">
        <f t="shared" si="25"/>
        <v>-3623.2795102257855</v>
      </c>
      <c r="AJ46">
        <f t="shared" si="7"/>
        <v>-66.670373447511565</v>
      </c>
      <c r="AK46">
        <f t="shared" si="22"/>
        <v>-85.782581172325976</v>
      </c>
      <c r="AL46">
        <f t="shared" si="26"/>
        <v>-3775.7324648456233</v>
      </c>
      <c r="AN46">
        <f t="shared" si="27"/>
        <v>0</v>
      </c>
      <c r="AO46">
        <f t="shared" si="27"/>
        <v>0</v>
      </c>
      <c r="AP46">
        <f t="shared" si="27"/>
        <v>-7.3466689563269488E-4</v>
      </c>
      <c r="AQ46">
        <f t="shared" si="27"/>
        <v>-43.490657062317979</v>
      </c>
      <c r="AR46">
        <f t="shared" si="27"/>
        <v>-43.491391729213611</v>
      </c>
      <c r="AS46">
        <f t="shared" si="27"/>
        <v>-0.80026598007560246</v>
      </c>
      <c r="AT46">
        <f t="shared" si="27"/>
        <v>-1.0296759691819104</v>
      </c>
      <c r="AU46">
        <f t="shared" si="23"/>
        <v>-45.321333678471127</v>
      </c>
      <c r="AW46">
        <v>43</v>
      </c>
      <c r="AX46">
        <f>IF(Z46&gt;0, (R46*SUMPRODUCT(K46:$K$98, X46:$X$98)-K46*$AZ$3)/Z46, 0)</f>
        <v>-236661.51975148462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1000000</v>
      </c>
      <c r="S47">
        <f t="shared" si="1"/>
        <v>-389002.71372515935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-1158.7950718714308</v>
      </c>
      <c r="AC47">
        <f t="shared" si="2"/>
        <v>-1068.6141784446747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-2100.3984669903434</v>
      </c>
      <c r="AI47">
        <f t="shared" si="25"/>
        <v>-2100.4328052526726</v>
      </c>
      <c r="AJ47">
        <f t="shared" si="7"/>
        <v>-90.180893426756029</v>
      </c>
      <c r="AK47">
        <f t="shared" si="22"/>
        <v>-81.115655031000159</v>
      </c>
      <c r="AL47">
        <f t="shared" si="26"/>
        <v>-2271.7293537104288</v>
      </c>
      <c r="AN47">
        <f t="shared" si="27"/>
        <v>0</v>
      </c>
      <c r="AO47">
        <f t="shared" si="27"/>
        <v>0</v>
      </c>
      <c r="AP47">
        <f t="shared" si="27"/>
        <v>-3.6801181233371869E-4</v>
      </c>
      <c r="AQ47">
        <f t="shared" si="27"/>
        <v>-22.510499775900218</v>
      </c>
      <c r="AR47">
        <f t="shared" si="27"/>
        <v>-22.510867787712556</v>
      </c>
      <c r="AS47">
        <f t="shared" si="27"/>
        <v>-0.96649136493718746</v>
      </c>
      <c r="AT47">
        <f t="shared" si="27"/>
        <v>-0.8693369201576947</v>
      </c>
      <c r="AU47">
        <f t="shared" si="23"/>
        <v>-24.346696072807436</v>
      </c>
      <c r="AW47">
        <v>44</v>
      </c>
      <c r="AX47">
        <f>IF(Z47&gt;0, (R47*SUMPRODUCT(K47:$K$98, X47:$X$98)-K47*$AZ$3)/Z47, 0)</f>
        <v>-389002.71372515935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1000000</v>
      </c>
      <c r="S48">
        <f t="shared" si="1"/>
        <v>-640522.6035202127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-1068.6141784446747</v>
      </c>
      <c r="AC48">
        <f t="shared" si="2"/>
        <v>-971.77507956961585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-1202.4306786839661</v>
      </c>
      <c r="AI48">
        <f t="shared" si="25"/>
        <v>-1202.4496431801881</v>
      </c>
      <c r="AJ48">
        <f t="shared" si="7"/>
        <v>-96.83909887505888</v>
      </c>
      <c r="AK48">
        <f t="shared" si="22"/>
        <v>-74.802992491127242</v>
      </c>
      <c r="AL48">
        <f t="shared" si="26"/>
        <v>-1374.0917345463743</v>
      </c>
      <c r="AN48">
        <f t="shared" si="27"/>
        <v>0</v>
      </c>
      <c r="AO48">
        <f t="shared" si="27"/>
        <v>0</v>
      </c>
      <c r="AP48">
        <f t="shared" si="27"/>
        <v>-1.8147079108120343E-4</v>
      </c>
      <c r="AQ48">
        <f t="shared" si="27"/>
        <v>-11.5060291571024</v>
      </c>
      <c r="AR48">
        <f t="shared" si="27"/>
        <v>-11.506210627893481</v>
      </c>
      <c r="AS48">
        <f t="shared" si="27"/>
        <v>-0.92665092047007136</v>
      </c>
      <c r="AT48">
        <f t="shared" si="27"/>
        <v>-0.71578796840365322</v>
      </c>
      <c r="AU48">
        <f t="shared" si="23"/>
        <v>-13.148649516767206</v>
      </c>
      <c r="AW48">
        <v>45</v>
      </c>
      <c r="AX48">
        <f>IF(Z48&gt;0, (R48*SUMPRODUCT(K48:$K$98, X48:$X$98)-K48*$AZ$3)/Z48, 0)</f>
        <v>-640522.6035202127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1000000</v>
      </c>
      <c r="S49">
        <f t="shared" si="1"/>
        <v>-1064982.2384853906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-971.77507956961585</v>
      </c>
      <c r="AC49">
        <f t="shared" si="2"/>
        <v>-876.7189670740762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-678.7640737661111</v>
      </c>
      <c r="AI49">
        <f t="shared" si="25"/>
        <v>-678.77436406644892</v>
      </c>
      <c r="AJ49">
        <f t="shared" si="7"/>
        <v>-95.056112495539651</v>
      </c>
      <c r="AK49">
        <f t="shared" si="22"/>
        <v>-68.024255569873119</v>
      </c>
      <c r="AL49">
        <f t="shared" si="26"/>
        <v>-841.85473213186174</v>
      </c>
      <c r="AN49">
        <f t="shared" si="27"/>
        <v>0</v>
      </c>
      <c r="AO49">
        <f t="shared" si="27"/>
        <v>0</v>
      </c>
      <c r="AP49">
        <f t="shared" si="27"/>
        <v>-8.7917524225902439E-5</v>
      </c>
      <c r="AQ49">
        <f t="shared" si="27"/>
        <v>-5.7991754312414772</v>
      </c>
      <c r="AR49">
        <f t="shared" si="27"/>
        <v>-5.7992633487657033</v>
      </c>
      <c r="AS49">
        <f t="shared" si="27"/>
        <v>-0.81213354312474784</v>
      </c>
      <c r="AT49">
        <f t="shared" si="27"/>
        <v>-0.58118071783102521</v>
      </c>
      <c r="AU49">
        <f t="shared" si="23"/>
        <v>-7.192577609721476</v>
      </c>
      <c r="AW49">
        <v>46</v>
      </c>
      <c r="AX49">
        <f>IF(Z49&gt;0, (R49*SUMPRODUCT(K49:$K$98, X49:$X$98)-K49*$AZ$3)/Z49, 0)</f>
        <v>-1064982.2384853906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1000000</v>
      </c>
      <c r="S50">
        <f t="shared" si="1"/>
        <v>-1794471.5475854389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-876.7189670740762</v>
      </c>
      <c r="AC50">
        <f t="shared" si="2"/>
        <v>-787.37337317260165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-376.21449087879381</v>
      </c>
      <c r="AI50">
        <f t="shared" si="25"/>
        <v>-376.21997559499226</v>
      </c>
      <c r="AJ50">
        <f t="shared" si="7"/>
        <v>-89.345593901474558</v>
      </c>
      <c r="AK50">
        <f t="shared" si="22"/>
        <v>-61.370327695185338</v>
      </c>
      <c r="AL50">
        <f t="shared" si="26"/>
        <v>-526.9358971916522</v>
      </c>
      <c r="AN50">
        <f t="shared" si="27"/>
        <v>0</v>
      </c>
      <c r="AO50">
        <f t="shared" si="27"/>
        <v>0</v>
      </c>
      <c r="AP50">
        <f t="shared" si="27"/>
        <v>-4.1839215903273054E-5</v>
      </c>
      <c r="AQ50">
        <f t="shared" si="27"/>
        <v>-2.8698876551412562</v>
      </c>
      <c r="AR50">
        <f t="shared" si="27"/>
        <v>-2.8699294943571596</v>
      </c>
      <c r="AS50">
        <f t="shared" si="27"/>
        <v>-0.68155752422017879</v>
      </c>
      <c r="AT50">
        <f t="shared" si="27"/>
        <v>-0.46815300876097565</v>
      </c>
      <c r="AU50">
        <f t="shared" si="23"/>
        <v>-4.0196400273383146</v>
      </c>
      <c r="AW50">
        <v>47</v>
      </c>
      <c r="AX50">
        <f>IF(Z50&gt;0, (R50*SUMPRODUCT(K50:$K$98, X50:$X$98)-K50*$AZ$3)/Z50, 0)</f>
        <v>-1794471.5475854389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1000000</v>
      </c>
      <c r="S51">
        <f t="shared" si="1"/>
        <v>-3075665.4271119558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-787.37337317260165</v>
      </c>
      <c r="AC51">
        <f t="shared" si="2"/>
        <v>-705.29257392353202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-205.07570753534441</v>
      </c>
      <c r="AI51">
        <f t="shared" si="25"/>
        <v>-205.07857395803666</v>
      </c>
      <c r="AJ51">
        <f t="shared" si="7"/>
        <v>-82.080799249069628</v>
      </c>
      <c r="AK51">
        <f t="shared" si="22"/>
        <v>-55.116136122082118</v>
      </c>
      <c r="AL51">
        <f t="shared" si="26"/>
        <v>-342.27550932918842</v>
      </c>
      <c r="AN51">
        <f t="shared" si="27"/>
        <v>0</v>
      </c>
      <c r="AO51">
        <f t="shared" si="27"/>
        <v>0</v>
      </c>
      <c r="AP51">
        <f t="shared" si="27"/>
        <v>-1.952322625018202E-5</v>
      </c>
      <c r="AQ51">
        <f t="shared" si="27"/>
        <v>-1.396772167431175</v>
      </c>
      <c r="AR51">
        <f t="shared" si="27"/>
        <v>-1.3967916906574254</v>
      </c>
      <c r="AS51">
        <f t="shared" si="27"/>
        <v>-0.55905293342385154</v>
      </c>
      <c r="AT51">
        <f t="shared" si="27"/>
        <v>-0.37539641255853845</v>
      </c>
      <c r="AU51">
        <f t="shared" si="23"/>
        <v>-2.3312410366398155</v>
      </c>
      <c r="AW51">
        <v>48</v>
      </c>
      <c r="AX51">
        <f>IF(Z51&gt;0, (R51*SUMPRODUCT(K51:$K$98, X51:$X$98)-K51*$AZ$3)/Z51, 0)</f>
        <v>-3075665.4271119558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1000000</v>
      </c>
      <c r="S52">
        <f t="shared" si="1"/>
        <v>-5375706.6094502965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-705.29257392353202</v>
      </c>
      <c r="AC52">
        <f t="shared" si="2"/>
        <v>-630.84051849791786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-109.67042649103254</v>
      </c>
      <c r="AI52">
        <f t="shared" si="25"/>
        <v>-109.67189336916674</v>
      </c>
      <c r="AJ52">
        <f t="shared" si="7"/>
        <v>-74.452055425614162</v>
      </c>
      <c r="AK52">
        <f t="shared" si="22"/>
        <v>-49.370480174647248</v>
      </c>
      <c r="AL52">
        <f t="shared" si="26"/>
        <v>-233.49442896942816</v>
      </c>
      <c r="AN52">
        <f t="shared" si="27"/>
        <v>0</v>
      </c>
      <c r="AO52">
        <f t="shared" si="27"/>
        <v>0</v>
      </c>
      <c r="AP52">
        <f t="shared" si="27"/>
        <v>-8.9204623827633771E-6</v>
      </c>
      <c r="AQ52">
        <f t="shared" si="27"/>
        <v>-0.66693400849894413</v>
      </c>
      <c r="AR52">
        <f t="shared" si="27"/>
        <v>-0.6669429289613269</v>
      </c>
      <c r="AS52">
        <f t="shared" si="27"/>
        <v>-0.45276205586791018</v>
      </c>
      <c r="AT52">
        <f t="shared" si="27"/>
        <v>-0.30023456001684717</v>
      </c>
      <c r="AU52">
        <f t="shared" si="23"/>
        <v>-1.4199395448460843</v>
      </c>
      <c r="AW52">
        <v>49</v>
      </c>
      <c r="AX52">
        <f>IF(Z52&gt;0, (R52*SUMPRODUCT(K52:$K$98, X52:$X$98)-K52*$AZ$3)/Z52, 0)</f>
        <v>-5375706.6094502965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1000000</v>
      </c>
      <c r="S53">
        <f t="shared" si="1"/>
        <v>-9598817.2748205457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-630.84051849791786</v>
      </c>
      <c r="AC53">
        <f t="shared" si="2"/>
        <v>-563.78528501262645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-57.441878204700089</v>
      </c>
      <c r="AI53">
        <f t="shared" si="25"/>
        <v>-57.442612390575377</v>
      </c>
      <c r="AJ53">
        <f t="shared" si="7"/>
        <v>-67.05523348529141</v>
      </c>
      <c r="AK53">
        <f t="shared" si="22"/>
        <v>-44.158836294854254</v>
      </c>
      <c r="AL53">
        <f t="shared" si="26"/>
        <v>-168.65668217072104</v>
      </c>
      <c r="AN53">
        <f t="shared" si="27"/>
        <v>0</v>
      </c>
      <c r="AO53">
        <f t="shared" si="27"/>
        <v>0</v>
      </c>
      <c r="AP53">
        <f t="shared" si="27"/>
        <v>-3.9864042175600235E-6</v>
      </c>
      <c r="AQ53">
        <f t="shared" si="27"/>
        <v>-0.31189178823346547</v>
      </c>
      <c r="AR53">
        <f t="shared" si="27"/>
        <v>-0.31189577463768303</v>
      </c>
      <c r="AS53">
        <f t="shared" si="27"/>
        <v>-0.36408936016351984</v>
      </c>
      <c r="AT53">
        <f t="shared" si="27"/>
        <v>-0.23976894295186915</v>
      </c>
      <c r="AU53">
        <f t="shared" si="23"/>
        <v>-0.91575407775307205</v>
      </c>
      <c r="AW53">
        <v>50</v>
      </c>
      <c r="AX53">
        <f>IF(Z53&gt;0, (R53*SUMPRODUCT(K53:$K$98, X53:$X$98)-K53*$AZ$3)/Z53, 0)</f>
        <v>-9598817.2748205457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1000000</v>
      </c>
      <c r="S54">
        <f t="shared" si="1"/>
        <v>-17554708.490632169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-563.78528501262645</v>
      </c>
      <c r="AC54">
        <f t="shared" si="2"/>
        <v>-503.63095582426132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-29.458297796769852</v>
      </c>
      <c r="AI54">
        <f t="shared" si="25"/>
        <v>-29.458656412063927</v>
      </c>
      <c r="AJ54">
        <f t="shared" si="7"/>
        <v>-60.154329188365125</v>
      </c>
      <c r="AK54">
        <f t="shared" si="22"/>
        <v>-39.464969950883855</v>
      </c>
      <c r="AL54">
        <f t="shared" si="26"/>
        <v>-129.07795555131293</v>
      </c>
      <c r="AN54">
        <f t="shared" si="27"/>
        <v>0</v>
      </c>
      <c r="AO54">
        <f t="shared" si="27"/>
        <v>0</v>
      </c>
      <c r="AP54">
        <f t="shared" si="27"/>
        <v>-1.7385456279162952E-6</v>
      </c>
      <c r="AQ54">
        <f t="shared" si="27"/>
        <v>-0.1428120765798695</v>
      </c>
      <c r="AR54">
        <f t="shared" si="27"/>
        <v>-0.1428138151254974</v>
      </c>
      <c r="AS54">
        <f t="shared" si="27"/>
        <v>-0.29162461205078422</v>
      </c>
      <c r="AT54">
        <f t="shared" si="27"/>
        <v>-0.19132382833966319</v>
      </c>
      <c r="AU54">
        <f t="shared" si="23"/>
        <v>-0.62576225551594489</v>
      </c>
      <c r="AW54">
        <v>51</v>
      </c>
      <c r="AX54">
        <f>IF(Z54&gt;0, (R54*SUMPRODUCT(K54:$K$98, X54:$X$98)-K54*$AZ$3)/Z54, 0)</f>
        <v>-17554708.490632169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1000000</v>
      </c>
      <c r="S55">
        <f t="shared" si="1"/>
        <v>-32932951.664684746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-503.63095582426132</v>
      </c>
      <c r="AC55">
        <f t="shared" si="2"/>
        <v>-449.78607060030657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-14.744701231496595</v>
      </c>
      <c r="AI55">
        <f t="shared" si="25"/>
        <v>-14.744871951872337</v>
      </c>
      <c r="AJ55">
        <f t="shared" si="7"/>
        <v>-53.844885223954748</v>
      </c>
      <c r="AK55">
        <f t="shared" si="22"/>
        <v>-35.254166907698298</v>
      </c>
      <c r="AL55">
        <f t="shared" si="26"/>
        <v>-103.84392408352539</v>
      </c>
      <c r="AN55">
        <f t="shared" si="27"/>
        <v>0</v>
      </c>
      <c r="AO55">
        <f t="shared" si="27"/>
        <v>0</v>
      </c>
      <c r="AP55">
        <f t="shared" si="27"/>
        <v>-7.3896627962738598E-7</v>
      </c>
      <c r="AQ55">
        <f t="shared" si="27"/>
        <v>-6.3822709889604243E-2</v>
      </c>
      <c r="AR55">
        <f t="shared" si="27"/>
        <v>-6.3823448855883869E-2</v>
      </c>
      <c r="AS55">
        <f t="shared" si="27"/>
        <v>-0.23306857390549465</v>
      </c>
      <c r="AT55">
        <f t="shared" si="27"/>
        <v>-0.15259830847866812</v>
      </c>
      <c r="AU55">
        <f t="shared" si="23"/>
        <v>-0.44949033124004667</v>
      </c>
      <c r="AW55">
        <v>52</v>
      </c>
      <c r="AX55">
        <f>IF(Z55&gt;0, (R55*SUMPRODUCT(K55:$K$98, X55:$X$98)-K55*$AZ$3)/Z55, 0)</f>
        <v>-32932951.664684746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1000000</v>
      </c>
      <c r="S56">
        <f t="shared" si="1"/>
        <v>-63527340.023198575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-449.78607060030657</v>
      </c>
      <c r="AC56">
        <f t="shared" si="2"/>
        <v>-401.64659214900473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-7.1986327035178919</v>
      </c>
      <c r="AI56">
        <f t="shared" si="25"/>
        <v>-7.1987117337810833</v>
      </c>
      <c r="AJ56">
        <f t="shared" si="7"/>
        <v>-48.139478451301841</v>
      </c>
      <c r="AK56">
        <f t="shared" si="22"/>
        <v>-31.485024942021465</v>
      </c>
      <c r="AL56">
        <f t="shared" si="26"/>
        <v>-86.82321512710439</v>
      </c>
      <c r="AN56">
        <f t="shared" si="27"/>
        <v>0</v>
      </c>
      <c r="AO56">
        <f t="shared" si="27"/>
        <v>0</v>
      </c>
      <c r="AP56">
        <f t="shared" si="27"/>
        <v>-3.054320934488385E-7</v>
      </c>
      <c r="AQ56">
        <f t="shared" si="27"/>
        <v>-2.7820905154886642E-2</v>
      </c>
      <c r="AR56">
        <f t="shared" si="27"/>
        <v>-2.7821210586980092E-2</v>
      </c>
      <c r="AS56">
        <f t="shared" si="27"/>
        <v>-0.18604697855259161</v>
      </c>
      <c r="AT56">
        <f t="shared" si="27"/>
        <v>-0.12168170384400309</v>
      </c>
      <c r="AU56">
        <f t="shared" si="23"/>
        <v>-0.33554989298357479</v>
      </c>
      <c r="AW56">
        <v>53</v>
      </c>
      <c r="AX56">
        <f>IF(Z56&gt;0, (R56*SUMPRODUCT(K56:$K$98, X56:$X$98)-K56*$AZ$3)/Z56, 0)</f>
        <v>-63527340.023198575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1000000</v>
      </c>
      <c r="S57">
        <f t="shared" si="1"/>
        <v>-126329301.86808144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-401.64659214900473</v>
      </c>
      <c r="AC57">
        <f t="shared" si="2"/>
        <v>-358.63575130309573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-3.4203008324876407</v>
      </c>
      <c r="AI57">
        <f t="shared" si="25"/>
        <v>-3.4203363186877938</v>
      </c>
      <c r="AJ57">
        <f t="shared" si="7"/>
        <v>-43.010840845909001</v>
      </c>
      <c r="AK57">
        <f t="shared" si="22"/>
        <v>-28.115261450430335</v>
      </c>
      <c r="AL57">
        <f t="shared" si="26"/>
        <v>-74.546438615027128</v>
      </c>
      <c r="AN57">
        <f t="shared" si="27"/>
        <v>0</v>
      </c>
      <c r="AO57">
        <f t="shared" si="27"/>
        <v>0</v>
      </c>
      <c r="AP57">
        <f t="shared" si="27"/>
        <v>-1.224511070151237E-7</v>
      </c>
      <c r="AQ57">
        <f t="shared" si="27"/>
        <v>-1.1802323761243683E-2</v>
      </c>
      <c r="AR57">
        <f t="shared" si="27"/>
        <v>-1.1802446212350697E-2</v>
      </c>
      <c r="AS57">
        <f t="shared" si="27"/>
        <v>-0.14841614634743577</v>
      </c>
      <c r="AT57">
        <f t="shared" si="27"/>
        <v>-9.7016442272608638E-2</v>
      </c>
      <c r="AU57">
        <f t="shared" si="23"/>
        <v>-0.25723503483239513</v>
      </c>
      <c r="AW57">
        <v>54</v>
      </c>
      <c r="AX57">
        <f>IF(Z57&gt;0, (R57*SUMPRODUCT(K57:$K$98, X57:$X$98)-K57*$AZ$3)/Z57, 0)</f>
        <v>-126329301.86808144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1000000</v>
      </c>
      <c r="S58">
        <f t="shared" si="1"/>
        <v>-259386764.86668459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-358.63575130309573</v>
      </c>
      <c r="AC58">
        <f t="shared" si="2"/>
        <v>-320.22017706340711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-1.575979233296573</v>
      </c>
      <c r="AI58">
        <f t="shared" si="25"/>
        <v>-1.5759946648943084</v>
      </c>
      <c r="AJ58">
        <f t="shared" si="7"/>
        <v>-38.415574239688624</v>
      </c>
      <c r="AK58">
        <f t="shared" si="22"/>
        <v>-25.104502591216704</v>
      </c>
      <c r="AL58">
        <f t="shared" si="26"/>
        <v>-65.096071495799634</v>
      </c>
      <c r="AN58">
        <f t="shared" si="27"/>
        <v>0</v>
      </c>
      <c r="AO58">
        <f t="shared" si="27"/>
        <v>0</v>
      </c>
      <c r="AP58">
        <f t="shared" si="27"/>
        <v>-4.7544040700349074E-8</v>
      </c>
      <c r="AQ58">
        <f t="shared" si="27"/>
        <v>-4.8555193114701058E-3</v>
      </c>
      <c r="AR58">
        <f t="shared" si="27"/>
        <v>-4.8555668555108067E-3</v>
      </c>
      <c r="AS58">
        <f t="shared" si="27"/>
        <v>-0.11835661196616813</v>
      </c>
      <c r="AT58">
        <f t="shared" si="27"/>
        <v>-7.7345814310971539E-2</v>
      </c>
      <c r="AU58">
        <f t="shared" si="23"/>
        <v>-0.20055799313265046</v>
      </c>
      <c r="AW58">
        <v>55</v>
      </c>
      <c r="AX58">
        <f>IF(Z58&gt;0, (R58*SUMPRODUCT(K58:$K$98, X58:$X$98)-K58*$AZ$3)/Z58, 0)</f>
        <v>-259386764.86668459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1000000</v>
      </c>
      <c r="S59">
        <f t="shared" si="1"/>
        <v>-551339004.56852472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-320.22017706340711</v>
      </c>
      <c r="AC59">
        <f t="shared" si="2"/>
        <v>-285.91487493678119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-0.70359983096694068</v>
      </c>
      <c r="AI59">
        <f t="shared" si="25"/>
        <v>-0.70360631325081158</v>
      </c>
      <c r="AJ59">
        <f t="shared" si="7"/>
        <v>-34.305302126625918</v>
      </c>
      <c r="AK59">
        <f t="shared" si="22"/>
        <v>-22.415412394438501</v>
      </c>
      <c r="AL59">
        <f t="shared" si="26"/>
        <v>-57.424320834315225</v>
      </c>
      <c r="AN59">
        <f t="shared" si="27"/>
        <v>0</v>
      </c>
      <c r="AO59">
        <f t="shared" si="27"/>
        <v>0</v>
      </c>
      <c r="AP59">
        <f t="shared" si="27"/>
        <v>-1.7831801385865975E-8</v>
      </c>
      <c r="AQ59">
        <f t="shared" si="27"/>
        <v>-1.9354987672268347E-3</v>
      </c>
      <c r="AR59">
        <f t="shared" si="27"/>
        <v>-1.9355165990282207E-3</v>
      </c>
      <c r="AS59">
        <f t="shared" si="27"/>
        <v>-9.4368797508350089E-2</v>
      </c>
      <c r="AT59">
        <f t="shared" si="27"/>
        <v>-6.1661474529767647E-2</v>
      </c>
      <c r="AU59">
        <f t="shared" si="23"/>
        <v>-0.15796578863714594</v>
      </c>
      <c r="AW59">
        <v>56</v>
      </c>
      <c r="AX59">
        <f>IF(Z59&gt;0, (R59*SUMPRODUCT(K59:$K$98, X59:$X$98)-K59*$AZ$3)/Z59, 0)</f>
        <v>-551339004.56852472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1000000</v>
      </c>
      <c r="S60">
        <f t="shared" si="1"/>
        <v>-1214973207.4788229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-285.91487493678119</v>
      </c>
      <c r="AC60">
        <f t="shared" si="2"/>
        <v>-255.28274110881858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-0.30328299731599156</v>
      </c>
      <c r="AI60">
        <f t="shared" si="25"/>
        <v>-0.30328562373955731</v>
      </c>
      <c r="AJ60">
        <f t="shared" si="7"/>
        <v>-30.632133827962605</v>
      </c>
      <c r="AK60">
        <f t="shared" si="22"/>
        <v>-20.014041245574685</v>
      </c>
      <c r="AL60">
        <f t="shared" si="26"/>
        <v>-50.949460697276848</v>
      </c>
      <c r="AN60">
        <f t="shared" si="27"/>
        <v>0</v>
      </c>
      <c r="AO60">
        <f t="shared" si="27"/>
        <v>0</v>
      </c>
      <c r="AP60">
        <f t="shared" si="27"/>
        <v>-6.450805037034992E-9</v>
      </c>
      <c r="AQ60">
        <f t="shared" si="27"/>
        <v>-7.4489869503772314E-4</v>
      </c>
      <c r="AR60">
        <f t="shared" si="27"/>
        <v>-7.449051458427602E-4</v>
      </c>
      <c r="AS60">
        <f t="shared" si="27"/>
        <v>-7.5236121762857211E-2</v>
      </c>
      <c r="AT60">
        <f t="shared" si="27"/>
        <v>-4.9156838128734934E-2</v>
      </c>
      <c r="AU60">
        <f t="shared" si="23"/>
        <v>-0.1251378650374349</v>
      </c>
      <c r="AW60">
        <v>57</v>
      </c>
      <c r="AX60">
        <f>IF(Z60&gt;0, (R60*SUMPRODUCT(K60:$K$98, X60:$X$98)-K60*$AZ$3)/Z60, 0)</f>
        <v>-1214973207.4788229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1000000</v>
      </c>
      <c r="S61">
        <f t="shared" si="1"/>
        <v>-2777855750.649426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-255.28274110881858</v>
      </c>
      <c r="AC61">
        <f t="shared" si="2"/>
        <v>-227.93163839436207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-0.12595965983364424</v>
      </c>
      <c r="AI61">
        <f t="shared" si="25"/>
        <v>-0.12596068549722639</v>
      </c>
      <c r="AJ61">
        <f t="shared" si="7"/>
        <v>-27.351102714456516</v>
      </c>
      <c r="AK61">
        <f t="shared" si="22"/>
        <v>-17.869791877617303</v>
      </c>
      <c r="AL61">
        <f t="shared" si="26"/>
        <v>-45.346855277571045</v>
      </c>
      <c r="AN61">
        <f t="shared" si="27"/>
        <v>0</v>
      </c>
      <c r="AO61">
        <f t="shared" si="27"/>
        <v>0</v>
      </c>
      <c r="AP61">
        <f t="shared" si="27"/>
        <v>-2.2492413693842956E-9</v>
      </c>
      <c r="AQ61">
        <f t="shared" si="27"/>
        <v>-2.762247609253022E-4</v>
      </c>
      <c r="AR61">
        <f t="shared" si="27"/>
        <v>-2.7622701016667158E-4</v>
      </c>
      <c r="AS61">
        <f t="shared" si="27"/>
        <v>-5.9979931815647508E-2</v>
      </c>
      <c r="AT61">
        <f t="shared" si="27"/>
        <v>-3.9187776433334758E-2</v>
      </c>
      <c r="AU61">
        <f t="shared" si="23"/>
        <v>-9.9443935259148936E-2</v>
      </c>
      <c r="AW61">
        <v>58</v>
      </c>
      <c r="AX61">
        <f>IF(Z61&gt;0, (R61*SUMPRODUCT(K61:$K$98, X61:$X$98)-K61*$AZ$3)/Z61, 0)</f>
        <v>-2777855750.649426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1000000</v>
      </c>
      <c r="S62">
        <f t="shared" si="1"/>
        <v>-6604887203.5855074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-227.93163839436207</v>
      </c>
      <c r="AC62">
        <f t="shared" si="2"/>
        <v>-203.51062210738053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-5.0420428893171935E-2</v>
      </c>
      <c r="AI62">
        <f t="shared" si="25"/>
        <v>-5.0420814044757109E-2</v>
      </c>
      <c r="AJ62">
        <f t="shared" si="7"/>
        <v>-24.421016286981541</v>
      </c>
      <c r="AK62">
        <f t="shared" si="22"/>
        <v>-15.955214687605347</v>
      </c>
      <c r="AL62">
        <f t="shared" si="26"/>
        <v>-40.426651788631645</v>
      </c>
      <c r="AN62">
        <f t="shared" si="27"/>
        <v>0</v>
      </c>
      <c r="AO62">
        <f t="shared" si="27"/>
        <v>0</v>
      </c>
      <c r="AP62">
        <f t="shared" si="27"/>
        <v>-7.5412752805856225E-10</v>
      </c>
      <c r="AQ62">
        <f t="shared" si="27"/>
        <v>-9.8723294590347338E-5</v>
      </c>
      <c r="AR62">
        <f t="shared" si="27"/>
        <v>-9.8724048717875395E-5</v>
      </c>
      <c r="AS62">
        <f t="shared" si="27"/>
        <v>-4.781639581455132E-2</v>
      </c>
      <c r="AT62">
        <f t="shared" si="27"/>
        <v>-3.1240340362713781E-2</v>
      </c>
      <c r="AU62">
        <f t="shared" si="23"/>
        <v>-7.9155460225982979E-2</v>
      </c>
      <c r="AW62">
        <v>59</v>
      </c>
      <c r="AX62">
        <f>IF(Z62&gt;0, (R62*SUMPRODUCT(K62:$K$98, X62:$X$98)-K62*$AZ$3)/Z62, 0)</f>
        <v>-6604887203.5855074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1000000</v>
      </c>
      <c r="S63">
        <f t="shared" si="1"/>
        <v>-16369843234.343239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-203.51062210738053</v>
      </c>
      <c r="AC63">
        <f t="shared" si="2"/>
        <v>-181.70599537376214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-1.9403960617107814E-2</v>
      </c>
      <c r="AI63">
        <f t="shared" si="25"/>
        <v>-1.940409936766942E-2</v>
      </c>
      <c r="AJ63">
        <f t="shared" si="7"/>
        <v>-21.804626733618392</v>
      </c>
      <c r="AK63">
        <f t="shared" si="22"/>
        <v>-14.245743547516637</v>
      </c>
      <c r="AL63">
        <f t="shared" si="26"/>
        <v>-36.0697743805027</v>
      </c>
      <c r="AN63">
        <f t="shared" si="27"/>
        <v>0</v>
      </c>
      <c r="AO63">
        <f t="shared" si="27"/>
        <v>0</v>
      </c>
      <c r="AP63">
        <f t="shared" si="27"/>
        <v>-2.4256594692033298E-10</v>
      </c>
      <c r="AQ63">
        <f t="shared" si="27"/>
        <v>-3.3922313730514554E-5</v>
      </c>
      <c r="AR63">
        <f t="shared" si="27"/>
        <v>-3.3922556296461476E-5</v>
      </c>
      <c r="AS63">
        <f t="shared" si="27"/>
        <v>-3.8119196561470635E-2</v>
      </c>
      <c r="AT63">
        <f t="shared" si="27"/>
        <v>-2.4904636299727841E-2</v>
      </c>
      <c r="AU63">
        <f t="shared" si="23"/>
        <v>-6.3057755417494948E-2</v>
      </c>
      <c r="AW63">
        <v>60</v>
      </c>
      <c r="AX63">
        <f>IF(Z63&gt;0, (R63*SUMPRODUCT(K63:$K$98, X63:$X$98)-K63*$AZ$3)/Z63, 0)</f>
        <v>-16369843234.343239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1000000</v>
      </c>
      <c r="S64">
        <f t="shared" si="1"/>
        <v>-42387150797.201462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-181.70599537376214</v>
      </c>
      <c r="AC64">
        <f t="shared" si="2"/>
        <v>-162.23752442383221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-7.1615278527751213E-3</v>
      </c>
      <c r="AI64">
        <f t="shared" si="25"/>
        <v>-7.1615756967329516E-3</v>
      </c>
      <c r="AJ64">
        <f t="shared" si="7"/>
        <v>-19.468470949929923</v>
      </c>
      <c r="AK64">
        <f t="shared" si="22"/>
        <v>-12.719419676163351</v>
      </c>
      <c r="AL64">
        <f t="shared" si="26"/>
        <v>-32.195052201790006</v>
      </c>
      <c r="AN64">
        <f t="shared" si="27"/>
        <v>0</v>
      </c>
      <c r="AO64">
        <f t="shared" si="27"/>
        <v>0</v>
      </c>
      <c r="AP64">
        <f t="shared" si="27"/>
        <v>-7.4679974015111936E-11</v>
      </c>
      <c r="AQ64">
        <f t="shared" si="27"/>
        <v>-1.1178479753871734E-5</v>
      </c>
      <c r="AR64">
        <f t="shared" si="27"/>
        <v>-1.117855443384575E-5</v>
      </c>
      <c r="AS64">
        <f t="shared" si="27"/>
        <v>-3.0388474753791535E-2</v>
      </c>
      <c r="AT64">
        <f t="shared" si="27"/>
        <v>-1.9853832625379375E-2</v>
      </c>
      <c r="AU64">
        <f t="shared" si="23"/>
        <v>-5.025348593360475E-2</v>
      </c>
      <c r="AW64">
        <v>61</v>
      </c>
      <c r="AX64">
        <f>IF(Z64&gt;0, (R64*SUMPRODUCT(K64:$K$98, X64:$X$98)-K64*$AZ$3)/Z64, 0)</f>
        <v>-42387150797.201462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1000000</v>
      </c>
      <c r="S65">
        <f t="shared" si="1"/>
        <v>-114919251363.52812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-162.23752442383221</v>
      </c>
      <c r="AC65">
        <f t="shared" si="2"/>
        <v>-144.85494196638007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-2.5287481986260431E-3</v>
      </c>
      <c r="AI65">
        <f t="shared" si="25"/>
        <v>-2.5287639547918123E-3</v>
      </c>
      <c r="AJ65">
        <f t="shared" si="7"/>
        <v>-17.382582457452145</v>
      </c>
      <c r="AK65">
        <f t="shared" si="22"/>
        <v>-11.356626709668255</v>
      </c>
      <c r="AL65">
        <f t="shared" si="26"/>
        <v>-28.741737931075193</v>
      </c>
      <c r="AN65">
        <f t="shared" si="27"/>
        <v>0</v>
      </c>
      <c r="AO65">
        <f t="shared" si="27"/>
        <v>0</v>
      </c>
      <c r="AP65">
        <f t="shared" si="27"/>
        <v>-2.1958849283778154E-11</v>
      </c>
      <c r="AQ65">
        <f t="shared" si="27"/>
        <v>-3.5242330769378063E-6</v>
      </c>
      <c r="AR65">
        <f t="shared" si="27"/>
        <v>-3.5242550357870896E-6</v>
      </c>
      <c r="AS65">
        <f t="shared" si="27"/>
        <v>-2.422553265383898E-2</v>
      </c>
      <c r="AT65">
        <f t="shared" si="27"/>
        <v>-1.5827356600548181E-2</v>
      </c>
      <c r="AU65">
        <f t="shared" si="23"/>
        <v>-4.0056413509422947E-2</v>
      </c>
      <c r="AW65">
        <v>62</v>
      </c>
      <c r="AX65">
        <f>IF(Z65&gt;0, (R65*SUMPRODUCT(K65:$K$98, X65:$X$98)-K65*$AZ$3)/Z65, 0)</f>
        <v>-114919251363.52812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1000000</v>
      </c>
      <c r="S66">
        <f t="shared" si="1"/>
        <v>-327036902371.75513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-144.85494196638007</v>
      </c>
      <c r="AC66">
        <f t="shared" si="2"/>
        <v>-129.33477260138827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-8.5241377648300485E-4</v>
      </c>
      <c r="AI66">
        <f t="shared" si="25"/>
        <v>-8.5241871991491053E-4</v>
      </c>
      <c r="AJ66">
        <f t="shared" si="7"/>
        <v>-15.520169364991801</v>
      </c>
      <c r="AK66">
        <f t="shared" si="22"/>
        <v>-10.139845937646605</v>
      </c>
      <c r="AL66">
        <f t="shared" si="26"/>
        <v>-25.660867721358322</v>
      </c>
      <c r="AN66">
        <f t="shared" si="27"/>
        <v>0</v>
      </c>
      <c r="AO66">
        <f t="shared" si="27"/>
        <v>0</v>
      </c>
      <c r="AP66">
        <f t="shared" si="27"/>
        <v>-6.1513377043037103E-12</v>
      </c>
      <c r="AQ66">
        <f t="shared" si="27"/>
        <v>-1.0606973258657295E-6</v>
      </c>
      <c r="AR66">
        <f t="shared" si="27"/>
        <v>-1.0607034772034337E-6</v>
      </c>
      <c r="AS66">
        <f t="shared" si="27"/>
        <v>-1.9312454346235262E-2</v>
      </c>
      <c r="AT66">
        <f t="shared" si="27"/>
        <v>-1.2617472602481654E-2</v>
      </c>
      <c r="AU66">
        <f t="shared" si="23"/>
        <v>-3.1930987652194119E-2</v>
      </c>
      <c r="AW66">
        <v>63</v>
      </c>
      <c r="AX66">
        <f>IF(Z66&gt;0, (R66*SUMPRODUCT(K66:$K$98, X66:$X$98)-K66*$AZ$3)/Z66, 0)</f>
        <v>-327036902371.75513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-979669296155.84155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-129.33477260138827</v>
      </c>
      <c r="AC67">
        <f t="shared" ref="AC67:AC79" si="30">S67*Z67</f>
        <v>-115.47747643956338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-2.7364587039520208E-4</v>
      </c>
      <c r="AI67">
        <f t="shared" ref="AI67:AI79" si="34">SUM(AE67:AH67)</f>
        <v>-2.7364734381940878E-4</v>
      </c>
      <c r="AJ67">
        <f t="shared" ref="AJ67:AJ79" si="35">AB67-AC67</f>
        <v>-13.857296161824891</v>
      </c>
      <c r="AK67">
        <f t="shared" si="22"/>
        <v>-9.0534340820971799</v>
      </c>
      <c r="AL67">
        <f t="shared" si="26"/>
        <v>-22.911003891265892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-3.0402681497170951E-7</v>
      </c>
      <c r="AR67">
        <f t="shared" si="36"/>
        <v>-3.0402845197967174E-7</v>
      </c>
      <c r="AS67">
        <f t="shared" si="36"/>
        <v>-1.5395772682828632E-2</v>
      </c>
      <c r="AT67">
        <f t="shared" si="36"/>
        <v>-1.0058572141290346E-2</v>
      </c>
      <c r="AU67">
        <f t="shared" si="23"/>
        <v>-2.5454648852570958E-2</v>
      </c>
      <c r="AW67">
        <v>64</v>
      </c>
      <c r="AX67">
        <f>IF(Z67&gt;0, (R67*SUMPRODUCT(K67:$K$98, X67:$X$98)-K67*$AZ$3)/Z67, 0)</f>
        <v>-979669296155.84155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1000000</v>
      </c>
      <c r="S68">
        <f t="shared" si="29"/>
        <v>-3097986169048.084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-115.47747643956338</v>
      </c>
      <c r="AC68">
        <f t="shared" si="30"/>
        <v>-103.10488993776679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-8.3413934983787085E-5</v>
      </c>
      <c r="AI68">
        <f t="shared" si="34"/>
        <v>-8.34143509995644E-5</v>
      </c>
      <c r="AJ68">
        <f t="shared" si="35"/>
        <v>-12.37258650179659</v>
      </c>
      <c r="AK68">
        <f t="shared" si="22"/>
        <v>-8.0834233507694364</v>
      </c>
      <c r="AL68">
        <f t="shared" si="26"/>
        <v>-20.456093266917026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-8.2745346270087177E-8</v>
      </c>
      <c r="AR68">
        <f t="shared" si="36"/>
        <v>-8.274575895136823E-8</v>
      </c>
      <c r="AS68">
        <f t="shared" si="36"/>
        <v>-1.2273416360788558E-2</v>
      </c>
      <c r="AT68">
        <f t="shared" si="36"/>
        <v>-8.0186321906181596E-3</v>
      </c>
      <c r="AU68">
        <f t="shared" si="23"/>
        <v>-2.0292131297165669E-2</v>
      </c>
      <c r="AW68">
        <v>65</v>
      </c>
      <c r="AX68">
        <f>IF(Z68&gt;0, (R68*SUMPRODUCT(K68:$K$98, X68:$X$98)-K68*$AZ$3)/Z68, 0)</f>
        <v>-3097986169048.084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1000000</v>
      </c>
      <c r="S69">
        <f t="shared" si="29"/>
        <v>-10371226064231.955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-103.10488993776679</v>
      </c>
      <c r="AC69">
        <f t="shared" si="30"/>
        <v>-92.057937515312645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-2.4072166571669943E-5</v>
      </c>
      <c r="AI69">
        <f t="shared" si="34"/>
        <v>-2.4072277525207336E-5</v>
      </c>
      <c r="AJ69">
        <f t="shared" si="35"/>
        <v>-11.04695242245414</v>
      </c>
      <c r="AK69">
        <f t="shared" si="22"/>
        <v>-7.2173422956436752</v>
      </c>
      <c r="AL69">
        <f t="shared" si="26"/>
        <v>-18.264318790375341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-2.1320732719804446E-8</v>
      </c>
      <c r="AR69">
        <f t="shared" si="36"/>
        <v>-2.1320830991420673E-8</v>
      </c>
      <c r="AS69">
        <f t="shared" si="36"/>
        <v>-9.7842925465932325E-3</v>
      </c>
      <c r="AT69">
        <f t="shared" si="36"/>
        <v>-6.3924045047883569E-3</v>
      </c>
      <c r="AU69">
        <f t="shared" si="23"/>
        <v>-1.617671837221258E-2</v>
      </c>
      <c r="AW69">
        <v>66</v>
      </c>
      <c r="AX69">
        <f>IF(Z69&gt;0, (R69*SUMPRODUCT(K69:$K$98, X69:$X$98)-K69*$AZ$3)/Z69, 0)</f>
        <v>-10371226064231.955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1000000</v>
      </c>
      <c r="S70">
        <f t="shared" si="29"/>
        <v>-37256792159469.766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-92.057937515312645</v>
      </c>
      <c r="AC70">
        <f t="shared" si="30"/>
        <v>-82.194587085562404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-6.5813563369477776E-6</v>
      </c>
      <c r="AI70">
        <f t="shared" si="34"/>
        <v>-6.5813839139955862E-6</v>
      </c>
      <c r="AJ70">
        <f t="shared" si="35"/>
        <v>-9.8633504297502412</v>
      </c>
      <c r="AK70">
        <f t="shared" si="22"/>
        <v>-6.4440556260718855</v>
      </c>
      <c r="AL70">
        <f t="shared" si="26"/>
        <v>-16.307412637206042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-5.2045637057964078E-9</v>
      </c>
      <c r="AR70">
        <f t="shared" si="36"/>
        <v>-5.2045855138394293E-9</v>
      </c>
      <c r="AS70">
        <f t="shared" si="36"/>
        <v>-7.7999781558761149E-3</v>
      </c>
      <c r="AT70">
        <f t="shared" si="36"/>
        <v>-5.0959857379703844E-3</v>
      </c>
      <c r="AU70">
        <f t="shared" si="23"/>
        <v>-1.2895969098432014E-2</v>
      </c>
      <c r="AW70">
        <v>67</v>
      </c>
      <c r="AX70">
        <f>IF(Z70&gt;0, (R70*SUMPRODUCT(K70:$K$98, X70:$X$98)-K70*$AZ$3)/Z70, 0)</f>
        <v>-37256792159469.766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1000000</v>
      </c>
      <c r="S71">
        <f t="shared" si="29"/>
        <v>-144325851707360.28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-82.194587085562404</v>
      </c>
      <c r="AC71">
        <f t="shared" si="30"/>
        <v>-73.388024188025057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-1.6756137672003963E-6</v>
      </c>
      <c r="AI71">
        <f t="shared" si="34"/>
        <v>-1.6756201233056365E-6</v>
      </c>
      <c r="AJ71">
        <f t="shared" si="35"/>
        <v>-8.8065628975373471</v>
      </c>
      <c r="AK71">
        <f t="shared" si="22"/>
        <v>-5.7536210959893692</v>
      </c>
      <c r="AL71">
        <f t="shared" si="26"/>
        <v>-14.56018566914684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-1.1831091700583066E-9</v>
      </c>
      <c r="AR71">
        <f t="shared" si="36"/>
        <v>-1.1831136579459946E-9</v>
      </c>
      <c r="AS71">
        <f t="shared" si="36"/>
        <v>-6.218094840662409E-3</v>
      </c>
      <c r="AT71">
        <f t="shared" si="36"/>
        <v>-4.0624886313027284E-3</v>
      </c>
      <c r="AU71">
        <f t="shared" si="23"/>
        <v>-1.0280584655078796E-2</v>
      </c>
      <c r="AW71">
        <v>68</v>
      </c>
      <c r="AX71">
        <f>IF(Z71&gt;0, (R71*SUMPRODUCT(K71:$K$98, X71:$X$98)-K71*$AZ$3)/Z71, 0)</f>
        <v>-144325851707360.28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1000000</v>
      </c>
      <c r="S72">
        <f t="shared" si="29"/>
        <v>-606280456101544.63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-73.388024188025057</v>
      </c>
      <c r="AC72">
        <f t="shared" si="30"/>
        <v>-65.525021597474307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-3.9532645463565167E-7</v>
      </c>
      <c r="AI72">
        <f t="shared" si="34"/>
        <v>-3.9532780559915666E-7</v>
      </c>
      <c r="AJ72">
        <f t="shared" si="35"/>
        <v>-7.8630025905507495</v>
      </c>
      <c r="AK72">
        <f t="shared" ref="AK72:AK79" si="49">G72*SUM(AB72:AB72, AE72:AF72)</f>
        <v>-5.1371616931617545</v>
      </c>
      <c r="AL72">
        <f t="shared" si="26"/>
        <v>-13.00016467904031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-2.492233649807257E-10</v>
      </c>
      <c r="AR72">
        <f t="shared" si="36"/>
        <v>-2.4922421666081624E-10</v>
      </c>
      <c r="AS72">
        <f t="shared" si="36"/>
        <v>-4.9570271391913435E-3</v>
      </c>
      <c r="AT72">
        <f t="shared" si="36"/>
        <v>-3.2385910646931782E-3</v>
      </c>
      <c r="AU72">
        <f t="shared" si="23"/>
        <v>-8.1956184531087398E-3</v>
      </c>
      <c r="AW72">
        <v>69</v>
      </c>
      <c r="AX72">
        <f>IF(Z72&gt;0, (R72*SUMPRODUCT(K72:$K$98, X72:$X$98)-K72*$AZ$3)/Z72, 0)</f>
        <v>-606280456101544.63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1000000</v>
      </c>
      <c r="S73">
        <f t="shared" si="29"/>
        <v>-2779577336881214.5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-65.525021597474307</v>
      </c>
      <c r="AC73">
        <f t="shared" si="30"/>
        <v>-58.504483569389734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-8.5948331257639053E-8</v>
      </c>
      <c r="AI73">
        <f t="shared" si="34"/>
        <v>-8.594859435736825E-8</v>
      </c>
      <c r="AJ73">
        <f t="shared" si="35"/>
        <v>-7.0205380280845731</v>
      </c>
      <c r="AK73">
        <f t="shared" si="49"/>
        <v>-4.5867515118232021</v>
      </c>
      <c r="AL73">
        <f t="shared" si="26"/>
        <v>-11.607289625856369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-4.8378489472184419E-11</v>
      </c>
      <c r="AR73">
        <f t="shared" si="36"/>
        <v>-4.8378637565431754E-11</v>
      </c>
      <c r="AS73">
        <f t="shared" si="36"/>
        <v>-3.9517116866718983E-3</v>
      </c>
      <c r="AT73">
        <f t="shared" si="36"/>
        <v>-2.5817849687051644E-3</v>
      </c>
      <c r="AU73">
        <f t="shared" si="23"/>
        <v>-6.5334967037557002E-3</v>
      </c>
      <c r="AW73">
        <v>70</v>
      </c>
      <c r="AX73">
        <f>IF(Z73&gt;0, (R73*SUMPRODUCT(K73:$K$98, X73:$X$98)-K73*$AZ$3)/Z73, 0)</f>
        <v>-2779577336881214.5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1000000</v>
      </c>
      <c r="S74">
        <f t="shared" si="29"/>
        <v>-1.4011869871765816E+16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-58.504483569389734</v>
      </c>
      <c r="AC74">
        <f t="shared" si="30"/>
        <v>-52.236146044140071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-1.7109506034524683E-8</v>
      </c>
      <c r="AI74">
        <f t="shared" si="34"/>
        <v>-1.7109552634431157E-8</v>
      </c>
      <c r="AJ74">
        <f t="shared" si="35"/>
        <v>-6.2683375252496631</v>
      </c>
      <c r="AK74">
        <f t="shared" si="49"/>
        <v>-4.0953138498572814</v>
      </c>
      <c r="AL74">
        <f t="shared" si="26"/>
        <v>-10.363651392216497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-8.5987298316921698E-12</v>
      </c>
      <c r="AR74">
        <f t="shared" si="36"/>
        <v>-8.5987532514218303E-12</v>
      </c>
      <c r="AS74">
        <f t="shared" si="36"/>
        <v>-3.150280362549177E-3</v>
      </c>
      <c r="AT74">
        <f t="shared" si="36"/>
        <v>-2.0581831702126169E-3</v>
      </c>
      <c r="AU74">
        <f t="shared" si="23"/>
        <v>-5.2084635413605467E-3</v>
      </c>
      <c r="AW74">
        <v>71</v>
      </c>
      <c r="AX74">
        <f>IF(Z74&gt;0, (R74*SUMPRODUCT(K74:$K$98, X74:$X$98)-K74*$AZ$3)/Z74, 0)</f>
        <v>-1.4011869871765816E+16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1000000</v>
      </c>
      <c r="S75">
        <f t="shared" si="29"/>
        <v>-7.8398279650445328E+16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-52.236146044140071</v>
      </c>
      <c r="AC75">
        <f t="shared" si="30"/>
        <v>-46.639416110846845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-3.0958090270237114E-9</v>
      </c>
      <c r="AI75">
        <f t="shared" si="34"/>
        <v>-3.0958164633182831E-9</v>
      </c>
      <c r="AJ75">
        <f t="shared" si="35"/>
        <v>-5.5967299332932257</v>
      </c>
      <c r="AK75">
        <f t="shared" si="49"/>
        <v>-3.6565302230898054</v>
      </c>
      <c r="AL75">
        <f t="shared" si="26"/>
        <v>-9.2532601594788471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-1.3891622472167073E-12</v>
      </c>
      <c r="AR75">
        <f t="shared" si="36"/>
        <v>-1.3891655840567992E-12</v>
      </c>
      <c r="AS75">
        <f t="shared" si="36"/>
        <v>-2.5113842176089376E-3</v>
      </c>
      <c r="AT75">
        <f t="shared" si="36"/>
        <v>-1.6407710221733702E-3</v>
      </c>
      <c r="AU75">
        <f t="shared" si="23"/>
        <v>-4.1521552411714728E-3</v>
      </c>
      <c r="AW75">
        <v>72</v>
      </c>
      <c r="AX75">
        <f>IF(Z75&gt;0, (R75*SUMPRODUCT(K75:$K$98, X75:$X$98)-K75*$AZ$3)/Z75, 0)</f>
        <v>-7.8398279650445328E+16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1000000</v>
      </c>
      <c r="S76">
        <f t="shared" si="29"/>
        <v>-4.9281946961811827E+17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-46.639416110846845</v>
      </c>
      <c r="AC76">
        <f t="shared" si="30"/>
        <v>-41.642335813257326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-5.0445637530743182E-10</v>
      </c>
      <c r="AI76">
        <f t="shared" si="34"/>
        <v>-5.0445743153436633E-10</v>
      </c>
      <c r="AJ76">
        <f t="shared" si="35"/>
        <v>-4.9970802975895197</v>
      </c>
      <c r="AK76">
        <f t="shared" si="49"/>
        <v>-3.2647591277592793</v>
      </c>
      <c r="AL76">
        <f t="shared" si="26"/>
        <v>-8.2618394258532568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-2.0210841779152671E-13</v>
      </c>
      <c r="AR76">
        <f t="shared" si="36"/>
        <v>-2.0210884096459977E-13</v>
      </c>
      <c r="AS76">
        <f t="shared" si="36"/>
        <v>-2.0020601224586213E-3</v>
      </c>
      <c r="AT76">
        <f t="shared" si="36"/>
        <v>-1.3080126133399503E-3</v>
      </c>
      <c r="AU76">
        <f t="shared" si="23"/>
        <v>-3.3100727360006808E-3</v>
      </c>
      <c r="AW76">
        <v>73</v>
      </c>
      <c r="AX76">
        <f>IF(Z76&gt;0, (R76*SUMPRODUCT(K76:$K$98, X76:$X$98)-K76*$AZ$3)/Z76, 0)</f>
        <v>-4.9281946961811827E+17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1000000</v>
      </c>
      <c r="S77">
        <f t="shared" si="29"/>
        <v>-3.5344070458159749E+18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-41.642335813257326</v>
      </c>
      <c r="AC77">
        <f t="shared" si="30"/>
        <v>-37.180656976122791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-7.3133542482545749E-11</v>
      </c>
      <c r="AI77">
        <f t="shared" si="34"/>
        <v>-7.3133673977929889E-11</v>
      </c>
      <c r="AJ77">
        <f t="shared" si="35"/>
        <v>-4.4616788371345351</v>
      </c>
      <c r="AK77">
        <f t="shared" si="49"/>
        <v>-2.9149635069280131</v>
      </c>
      <c r="AL77">
        <f t="shared" si="26"/>
        <v>-7.3766423441356821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-2.6161303254470092E-14</v>
      </c>
      <c r="AR77">
        <f t="shared" si="36"/>
        <v>-2.616135029294935E-14</v>
      </c>
      <c r="AS77">
        <f t="shared" si="36"/>
        <v>-1.5960300721134294E-3</v>
      </c>
      <c r="AT77">
        <f t="shared" si="36"/>
        <v>-1.0427396471141489E-3</v>
      </c>
      <c r="AU77">
        <f t="shared" si="23"/>
        <v>-2.6387697192537399E-3</v>
      </c>
      <c r="AW77">
        <v>74</v>
      </c>
      <c r="AX77">
        <f>IF(Z77&gt;0, (R77*SUMPRODUCT(K77:$K$98, X77:$X$98)-K77*$AZ$3)/Z77, 0)</f>
        <v>-3.5344070458159749E+18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1000000</v>
      </c>
      <c r="S78">
        <f t="shared" si="29"/>
        <v>-2.9505385336972882E+19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-37.180656976122791</v>
      </c>
      <c r="AC78">
        <f t="shared" si="30"/>
        <v>-33.197015157252515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-9.2893172706999277E-12</v>
      </c>
      <c r="AI78">
        <f t="shared" si="34"/>
        <v>-9.289331334664344E-12</v>
      </c>
      <c r="AJ78">
        <f t="shared" si="35"/>
        <v>-3.9836418188702751</v>
      </c>
      <c r="AK78">
        <f t="shared" si="49"/>
        <v>-2.6026459883285957</v>
      </c>
      <c r="AL78">
        <f t="shared" si="26"/>
        <v>-6.5862878072081603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-2.9669384581608658E-15</v>
      </c>
      <c r="AR78">
        <f t="shared" si="36"/>
        <v>-2.9669429500859108E-15</v>
      </c>
      <c r="AS78">
        <f t="shared" si="36"/>
        <v>-1.2723454018761888E-3</v>
      </c>
      <c r="AT78">
        <f t="shared" si="36"/>
        <v>-8.3126566255911519E-4</v>
      </c>
      <c r="AU78">
        <f t="shared" si="23"/>
        <v>-2.1036110644382711E-3</v>
      </c>
      <c r="AW78">
        <v>75</v>
      </c>
      <c r="AX78">
        <f>IF(Z78&gt;0, (R78*SUMPRODUCT(K78:$K$98, X78:$X$98)-K78*$AZ$3)/Z78, 0)</f>
        <v>-2.9505385336972882E+19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-33.197015157252515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-1.1251171532965439E-12</v>
      </c>
      <c r="AI79">
        <f t="shared" si="34"/>
        <v>-1.1251171532965439E-12</v>
      </c>
      <c r="AJ79">
        <f t="shared" si="35"/>
        <v>-33.197015157252515</v>
      </c>
      <c r="AK79">
        <f t="shared" si="49"/>
        <v>-2.3237910610076762</v>
      </c>
      <c r="AL79">
        <f t="shared" si="26"/>
        <v>-35.520806218261313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-3.2085178893965814E-16</v>
      </c>
      <c r="AR79">
        <f t="shared" si="36"/>
        <v>-3.2085178893965814E-16</v>
      </c>
      <c r="AS79">
        <f t="shared" si="36"/>
        <v>-9.4668556687217062E-3</v>
      </c>
      <c r="AT79">
        <f t="shared" si="36"/>
        <v>-6.6267989681051951E-4</v>
      </c>
      <c r="AU79">
        <f t="shared" si="23"/>
        <v>-1.0129535565532546E-2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253367.09024797351</v>
      </c>
      <c r="AO81" s="8">
        <f t="shared" si="50"/>
        <v>-25336.709024797354</v>
      </c>
      <c r="AP81" s="8">
        <f t="shared" si="50"/>
        <v>-725.2504921612566</v>
      </c>
      <c r="AQ81" s="8">
        <f t="shared" si="50"/>
        <v>-103937.98542997382</v>
      </c>
      <c r="AR81" s="8">
        <f t="shared" si="50"/>
        <v>123367.14530104102</v>
      </c>
      <c r="AS81" s="8">
        <f t="shared" si="50"/>
        <v>-19362.423841635864</v>
      </c>
      <c r="AT81" s="8">
        <f t="shared" si="50"/>
        <v>8539.1597853309468</v>
      </c>
      <c r="AU81" s="8">
        <f t="shared" si="50"/>
        <v>112543.88124473611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539374.32323872077</v>
      </c>
      <c r="K3">
        <v>1</v>
      </c>
      <c r="L3" s="2">
        <v>0</v>
      </c>
      <c r="O3">
        <f>$C$3</f>
        <v>539374.32323872077</v>
      </c>
      <c r="P3" s="2">
        <f>O3*C5</f>
        <v>53937.432323872083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539374.32323872077</v>
      </c>
      <c r="AF3">
        <f t="shared" ref="AF3:AG34" si="4">-$Z3*P3</f>
        <v>-53937.432323872083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484811.93394414865</v>
      </c>
      <c r="AJ3">
        <f t="shared" ref="AJ3:AJ66" si="7">AB3-AC3</f>
        <v>0</v>
      </c>
      <c r="AL3">
        <f t="shared" ref="AL3:AL34" si="8">SUM(AI3:AK3)</f>
        <v>484811.93394414865</v>
      </c>
      <c r="AN3">
        <f t="shared" ref="AN3:AU34" si="9">AE3*$K3</f>
        <v>539374.32323872077</v>
      </c>
      <c r="AO3">
        <f t="shared" si="9"/>
        <v>-53937.432323872083</v>
      </c>
      <c r="AP3">
        <f t="shared" si="9"/>
        <v>-624.95697070000006</v>
      </c>
      <c r="AQ3">
        <f t="shared" si="9"/>
        <v>0</v>
      </c>
      <c r="AR3">
        <f t="shared" si="9"/>
        <v>484811.93394414865</v>
      </c>
      <c r="AS3">
        <f t="shared" si="9"/>
        <v>0</v>
      </c>
      <c r="AT3">
        <f t="shared" si="9"/>
        <v>0</v>
      </c>
      <c r="AU3">
        <f t="shared" si="9"/>
        <v>484811.93394414865</v>
      </c>
      <c r="AW3">
        <v>0</v>
      </c>
      <c r="AX3">
        <f>IF(Z3&gt;0, (R3*SUMPRODUCT(K3:$K$98, X3:$X$98)-K3*$AZ$3)/Z3, 0)</f>
        <v>0</v>
      </c>
      <c r="AZ3">
        <f>C6*ABS(SUMPRODUCT(X4:X69, K4:K69))/1</f>
        <v>240185.09459144311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16458.794286582044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16110.932270850608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-16110.932270850608</v>
      </c>
      <c r="AK4">
        <f>G4*SUM(AB4, AE4:AF4)</f>
        <v>0</v>
      </c>
      <c r="AL4">
        <f t="shared" si="8"/>
        <v>-27246.260270850609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-15030.256806465723</v>
      </c>
      <c r="AT4">
        <f t="shared" si="9"/>
        <v>0</v>
      </c>
      <c r="AU4">
        <f t="shared" si="9"/>
        <v>-25418.658709628333</v>
      </c>
      <c r="AW4">
        <v>1</v>
      </c>
      <c r="AX4">
        <f>IF(Z4&gt;0, (R4*SUMPRODUCT(K4:$K$98, X4:$X$98)-K4*$AZ$3)/Z4, 0)</f>
        <v>16458.794286582044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1000000</v>
      </c>
      <c r="S5">
        <f t="shared" si="1"/>
        <v>25525.929428353262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16110.932270850608</v>
      </c>
      <c r="AC5">
        <f t="shared" si="2"/>
        <v>24412.492577746569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-12695.861091734592</v>
      </c>
      <c r="AI5">
        <f t="shared" si="6"/>
        <v>-12707.815843786946</v>
      </c>
      <c r="AJ5">
        <f t="shared" si="7"/>
        <v>-8301.5603068959608</v>
      </c>
      <c r="AK5">
        <f>G5*SUM(AB5, AE5:AF5)</f>
        <v>660.54822310487498</v>
      </c>
      <c r="AL5">
        <f t="shared" si="8"/>
        <v>-20348.827927578033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-10856.332610796639</v>
      </c>
      <c r="AR5">
        <f t="shared" si="9"/>
        <v>-10866.555215125893</v>
      </c>
      <c r="AS5">
        <f t="shared" si="9"/>
        <v>-7098.7307776172411</v>
      </c>
      <c r="AT5">
        <f t="shared" si="9"/>
        <v>564.84008163620047</v>
      </c>
      <c r="AU5">
        <f t="shared" si="9"/>
        <v>-17400.445911106934</v>
      </c>
      <c r="AW5">
        <v>2</v>
      </c>
      <c r="AX5">
        <f>IF(Z5&gt;0, (R5*SUMPRODUCT(K5:$K$98, X5:$X$98)-K5*$AZ$3)/Z5, 0)</f>
        <v>25525.929428353262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1000000</v>
      </c>
      <c r="S6">
        <f t="shared" si="1"/>
        <v>36092.430985626335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24412.492577746569</v>
      </c>
      <c r="AC6">
        <f t="shared" si="2"/>
        <v>33659.169179392833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-14233.871973845284</v>
      </c>
      <c r="AI6">
        <f t="shared" si="6"/>
        <v>-14245.52925497744</v>
      </c>
      <c r="AJ6">
        <f t="shared" si="7"/>
        <v>-9246.6766016462643</v>
      </c>
      <c r="AK6">
        <f>G6*SUM(AB6, AE6:AF6)</f>
        <v>1428.1308157981744</v>
      </c>
      <c r="AL6">
        <f t="shared" si="8"/>
        <v>-22064.07504082553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-10980.151598878492</v>
      </c>
      <c r="AR6">
        <f t="shared" si="9"/>
        <v>-10989.14414246024</v>
      </c>
      <c r="AS6">
        <f t="shared" si="9"/>
        <v>-7132.9790698159723</v>
      </c>
      <c r="AT6">
        <f t="shared" si="9"/>
        <v>1101.6744347081351</v>
      </c>
      <c r="AU6">
        <f t="shared" si="9"/>
        <v>-17020.448777568079</v>
      </c>
      <c r="AW6">
        <v>3</v>
      </c>
      <c r="AX6">
        <f>IF(Z6&gt;0, (R6*SUMPRODUCT(K6:$K$98, X6:$X$98)-K6*$AZ$3)/Z6, 0)</f>
        <v>36092.430985626335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1000000</v>
      </c>
      <c r="S7">
        <f t="shared" si="1"/>
        <v>43400.827074272922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33659.169179392833</v>
      </c>
      <c r="AC7">
        <f t="shared" si="2"/>
        <v>39384.836903597577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-15789.23800241933</v>
      </c>
      <c r="AI7">
        <f t="shared" si="6"/>
        <v>-15800.581345265135</v>
      </c>
      <c r="AJ7">
        <f t="shared" si="7"/>
        <v>-5725.6677242047444</v>
      </c>
      <c r="AK7">
        <f>G7*SUM(AB7, AE7:AF7)</f>
        <v>1652.665206708188</v>
      </c>
      <c r="AL7">
        <f t="shared" si="8"/>
        <v>-19873.58386276169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-11081.772862182006</v>
      </c>
      <c r="AR7">
        <f t="shared" si="9"/>
        <v>-11089.734256449152</v>
      </c>
      <c r="AS7">
        <f t="shared" si="9"/>
        <v>-4018.5947665264935</v>
      </c>
      <c r="AT7">
        <f t="shared" si="9"/>
        <v>1159.9331414958056</v>
      </c>
      <c r="AU7">
        <f t="shared" si="9"/>
        <v>-13948.395881479839</v>
      </c>
      <c r="AW7">
        <v>4</v>
      </c>
      <c r="AX7">
        <f>IF(Z7&gt;0, (R7*SUMPRODUCT(K7:$K$98, X7:$X$98)-K7*$AZ$3)/Z7, 0)</f>
        <v>43400.827074272922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1000000</v>
      </c>
      <c r="S8">
        <f t="shared" si="1"/>
        <v>44861.908725179026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39384.836903597577</v>
      </c>
      <c r="AC8">
        <f t="shared" si="2"/>
        <v>39522.539438874752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-17410.633768471929</v>
      </c>
      <c r="AI8">
        <f t="shared" si="6"/>
        <v>-17421.646044967169</v>
      </c>
      <c r="AJ8">
        <f t="shared" si="7"/>
        <v>-137.70253527717432</v>
      </c>
      <c r="AK8">
        <f t="shared" ref="AK8:AK69" si="22">G8*SUM(AB8:AB8, AE8:AF8)</f>
        <v>838.89702604662841</v>
      </c>
      <c r="AL8">
        <f t="shared" si="8"/>
        <v>-16720.451554197716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-11406.477509843753</v>
      </c>
      <c r="AR8">
        <f t="shared" si="9"/>
        <v>-11413.692140043062</v>
      </c>
      <c r="AS8">
        <f t="shared" si="9"/>
        <v>-90.215031375357569</v>
      </c>
      <c r="AT8">
        <f t="shared" si="9"/>
        <v>549.59860668618853</v>
      </c>
      <c r="AU8">
        <f t="shared" si="9"/>
        <v>-10954.308564732233</v>
      </c>
      <c r="AW8">
        <v>5</v>
      </c>
      <c r="AX8">
        <f>IF(Z8&gt;0, (R8*SUMPRODUCT(K8:$K$98, X8:$X$98)-K8*$AZ$3)/Z8, 0)</f>
        <v>44861.908725179026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1000000</v>
      </c>
      <c r="S9">
        <f t="shared" si="1"/>
        <v>42732.903633709488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39522.539438874752</v>
      </c>
      <c r="AC9">
        <f t="shared" si="2"/>
        <v>36446.580535267392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-19279.622379492725</v>
      </c>
      <c r="AI9">
        <f t="shared" si="6"/>
        <v>-19290.283537943269</v>
      </c>
      <c r="AJ9">
        <f t="shared" si="7"/>
        <v>3075.9589036073594</v>
      </c>
      <c r="AK9">
        <f t="shared" si="22"/>
        <v>233.18298268936104</v>
      </c>
      <c r="AL9">
        <f t="shared" si="8"/>
        <v>-15981.141651646549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-11962.245240169803</v>
      </c>
      <c r="AR9">
        <f t="shared" si="9"/>
        <v>-11968.860068480204</v>
      </c>
      <c r="AS9">
        <f t="shared" si="9"/>
        <v>1908.5111746158175</v>
      </c>
      <c r="AT9">
        <f t="shared" si="9"/>
        <v>144.68084332042812</v>
      </c>
      <c r="AU9">
        <f t="shared" si="9"/>
        <v>-9915.6680505439599</v>
      </c>
      <c r="AW9">
        <v>6</v>
      </c>
      <c r="AX9">
        <f>IF(Z9&gt;0, (R9*SUMPRODUCT(K9:$K$98, X9:$X$98)-K9*$AZ$3)/Z9, 0)</f>
        <v>42732.903633709488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1000000</v>
      </c>
      <c r="S10">
        <f t="shared" si="1"/>
        <v>39031.925713789802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36446.580535267392</v>
      </c>
      <c r="AC10">
        <f t="shared" si="2"/>
        <v>32132.824932331252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-21119.075987959299</v>
      </c>
      <c r="AI10">
        <f t="shared" si="6"/>
        <v>-21129.366546375488</v>
      </c>
      <c r="AJ10">
        <f t="shared" si="7"/>
        <v>4313.7556029361403</v>
      </c>
      <c r="AK10">
        <f t="shared" si="22"/>
        <v>149.43098019459632</v>
      </c>
      <c r="AL10">
        <f t="shared" si="8"/>
        <v>-16666.179963244751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-12431.034674736151</v>
      </c>
      <c r="AR10">
        <f t="shared" si="9"/>
        <v>-12437.091866280278</v>
      </c>
      <c r="AS10">
        <f t="shared" si="9"/>
        <v>2539.1473333875792</v>
      </c>
      <c r="AT10">
        <f t="shared" si="9"/>
        <v>87.957526993032644</v>
      </c>
      <c r="AU10">
        <f t="shared" si="9"/>
        <v>-9809.9870058996657</v>
      </c>
      <c r="AW10">
        <v>7</v>
      </c>
      <c r="AX10">
        <f>IF(Z10&gt;0, (R10*SUMPRODUCT(K10:$K$98, X10:$X$98)-K10*$AZ$3)/Z10, 0)</f>
        <v>39031.925713789802</v>
      </c>
    </row>
    <row r="11" spans="1:52" x14ac:dyDescent="0.25">
      <c r="A11" t="s">
        <v>33</v>
      </c>
      <c r="C11" s="12">
        <f>AU71</f>
        <v>235121.79517302162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1000000</v>
      </c>
      <c r="S11">
        <f t="shared" si="1"/>
        <v>33752.560159683097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32132.824932331252</v>
      </c>
      <c r="AC11">
        <f t="shared" si="2"/>
        <v>26741.080382781071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-22744.017683592294</v>
      </c>
      <c r="AI11">
        <f t="shared" si="6"/>
        <v>-22753.921036203275</v>
      </c>
      <c r="AJ11">
        <f t="shared" si="7"/>
        <v>5391.7445495501815</v>
      </c>
      <c r="AK11">
        <f t="shared" si="22"/>
        <v>77.118779837595</v>
      </c>
      <c r="AL11">
        <f t="shared" si="8"/>
        <v>-17285.0577068155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-12720.925523434269</v>
      </c>
      <c r="AR11">
        <f t="shared" si="9"/>
        <v>-12726.464554081766</v>
      </c>
      <c r="AS11">
        <f t="shared" si="9"/>
        <v>3015.6492933827781</v>
      </c>
      <c r="AT11">
        <f t="shared" si="9"/>
        <v>43.133199614063223</v>
      </c>
      <c r="AU11">
        <f t="shared" si="9"/>
        <v>-9667.6820610849245</v>
      </c>
      <c r="AW11">
        <v>8</v>
      </c>
      <c r="AX11">
        <f>IF(Z11&gt;0, (R11*SUMPRODUCT(K11:$K$98, X11:$X$98)-K11*$AZ$3)/Z11, 0)</f>
        <v>33752.560159683097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1000000</v>
      </c>
      <c r="S12">
        <f t="shared" si="1"/>
        <v>27234.122980271353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26741.080382781071</v>
      </c>
      <c r="AC12">
        <f t="shared" si="2"/>
        <v>20696.821556491239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-24386.354560078307</v>
      </c>
      <c r="AI12">
        <f t="shared" si="6"/>
        <v>-24395.854049731181</v>
      </c>
      <c r="AJ12">
        <f t="shared" si="7"/>
        <v>6044.2588262898316</v>
      </c>
      <c r="AK12">
        <f t="shared" si="22"/>
        <v>61.504484880396461</v>
      </c>
      <c r="AL12">
        <f t="shared" si="8"/>
        <v>-18290.090738560953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-12961.606692773239</v>
      </c>
      <c r="AR12">
        <f t="shared" si="9"/>
        <v>-12966.655772509994</v>
      </c>
      <c r="AS12">
        <f t="shared" si="9"/>
        <v>3212.5878208932445</v>
      </c>
      <c r="AT12">
        <f t="shared" si="9"/>
        <v>32.690287549840228</v>
      </c>
      <c r="AU12">
        <f t="shared" si="9"/>
        <v>-9721.3776640669093</v>
      </c>
      <c r="AW12">
        <v>9</v>
      </c>
      <c r="AX12">
        <f>IF(Z12&gt;0, (R12*SUMPRODUCT(K12:$K$98, X12:$X$98)-K12*$AZ$3)/Z12, 0)</f>
        <v>27234.122980271353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1000000</v>
      </c>
      <c r="S13">
        <f t="shared" si="1"/>
        <v>19335.181981795042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20696.821556491239</v>
      </c>
      <c r="AC13">
        <f t="shared" si="2"/>
        <v>14045.451002321541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-25940.195598364713</v>
      </c>
      <c r="AI13">
        <f t="shared" si="6"/>
        <v>-25949.275840676077</v>
      </c>
      <c r="AJ13">
        <f t="shared" si="7"/>
        <v>6651.3705541696982</v>
      </c>
      <c r="AK13">
        <f t="shared" si="22"/>
        <v>41.393643112982481</v>
      </c>
      <c r="AL13">
        <f t="shared" si="8"/>
        <v>-19256.511643393394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-13105.978824187252</v>
      </c>
      <c r="AR13">
        <f t="shared" si="9"/>
        <v>-13110.566509850605</v>
      </c>
      <c r="AS13">
        <f t="shared" si="9"/>
        <v>3360.5267664314033</v>
      </c>
      <c r="AT13">
        <f t="shared" si="9"/>
        <v>20.913651481059482</v>
      </c>
      <c r="AU13">
        <f t="shared" si="9"/>
        <v>-9729.1260919381421</v>
      </c>
      <c r="AW13">
        <v>10</v>
      </c>
      <c r="AX13">
        <f>IF(Z13&gt;0, (R13*SUMPRODUCT(K13:$K$98, X13:$X$98)-K13*$AZ$3)/Z13, 0)</f>
        <v>19335.181981795042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1000000</v>
      </c>
      <c r="S14">
        <f t="shared" si="1"/>
        <v>20156.694187244771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14045.451002321541</v>
      </c>
      <c r="AC14">
        <f t="shared" si="2"/>
        <v>13941.332353828373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-27507.432537680939</v>
      </c>
      <c r="AI14">
        <f t="shared" si="6"/>
        <v>-27516.078134662468</v>
      </c>
      <c r="AJ14">
        <f t="shared" si="7"/>
        <v>104.11864849316771</v>
      </c>
      <c r="AK14">
        <f t="shared" si="22"/>
        <v>983.18157016250791</v>
      </c>
      <c r="AL14">
        <f t="shared" si="8"/>
        <v>-26428.777916006791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-12408.75612534113</v>
      </c>
      <c r="AR14">
        <f t="shared" si="9"/>
        <v>-12412.656202324135</v>
      </c>
      <c r="AS14">
        <f t="shared" si="9"/>
        <v>46.968502621319438</v>
      </c>
      <c r="AT14">
        <f t="shared" si="9"/>
        <v>443.5186858811461</v>
      </c>
      <c r="AU14">
        <f t="shared" si="9"/>
        <v>-11922.169013821669</v>
      </c>
      <c r="AW14">
        <v>11</v>
      </c>
      <c r="AX14">
        <f>IF(Z14&gt;0, (R14*SUMPRODUCT(K14:$K$98, X14:$X$98)-K14*$AZ$3)/Z14, 0)</f>
        <v>20156.694187244771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1000000</v>
      </c>
      <c r="S15">
        <f t="shared" si="1"/>
        <v>20045.960668066644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13941.332353828373</v>
      </c>
      <c r="AC15">
        <f t="shared" si="2"/>
        <v>13141.379956785517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-29168.787605500762</v>
      </c>
      <c r="AI15">
        <f t="shared" si="6"/>
        <v>-29176.982136667408</v>
      </c>
      <c r="AJ15">
        <f t="shared" si="7"/>
        <v>799.95239704285632</v>
      </c>
      <c r="AK15">
        <f t="shared" si="22"/>
        <v>975.89326476798624</v>
      </c>
      <c r="AL15">
        <f t="shared" si="8"/>
        <v>-27401.136474856565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-11748.39522829481</v>
      </c>
      <c r="AR15">
        <f t="shared" si="9"/>
        <v>-11751.695762830504</v>
      </c>
      <c r="AS15">
        <f t="shared" si="9"/>
        <v>322.19909347582711</v>
      </c>
      <c r="AT15">
        <f t="shared" si="9"/>
        <v>393.06329526576224</v>
      </c>
      <c r="AU15">
        <f t="shared" si="9"/>
        <v>-11036.433374088916</v>
      </c>
      <c r="AW15">
        <v>12</v>
      </c>
      <c r="AX15">
        <f>IF(Z15&gt;0, (R15*SUMPRODUCT(K15:$K$98, X15:$X$98)-K15*$AZ$3)/Z15, 0)</f>
        <v>20045.960668066644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1000000</v>
      </c>
      <c r="S16">
        <f t="shared" si="1"/>
        <v>19015.371317645793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13141.379956785517</v>
      </c>
      <c r="AC16">
        <f t="shared" si="2"/>
        <v>11757.988057328446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-30665.640088069562</v>
      </c>
      <c r="AI16">
        <f t="shared" si="6"/>
        <v>-30673.369353423441</v>
      </c>
      <c r="AJ16">
        <f t="shared" si="7"/>
        <v>1383.3918994570704</v>
      </c>
      <c r="AK16">
        <f t="shared" si="22"/>
        <v>919.89659697498621</v>
      </c>
      <c r="AL16">
        <f t="shared" si="8"/>
        <v>-28370.080856991382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-11027.934592640098</v>
      </c>
      <c r="AR16">
        <f t="shared" si="9"/>
        <v>-11030.71418023478</v>
      </c>
      <c r="AS16">
        <f t="shared" si="9"/>
        <v>497.4934597610449</v>
      </c>
      <c r="AT16">
        <f t="shared" si="9"/>
        <v>330.81192743076275</v>
      </c>
      <c r="AU16">
        <f t="shared" si="9"/>
        <v>-10202.408793042971</v>
      </c>
      <c r="AW16">
        <v>13</v>
      </c>
      <c r="AX16">
        <f>IF(Z16&gt;0, (R16*SUMPRODUCT(K16:$K$98, X16:$X$98)-K16*$AZ$3)/Z16, 0)</f>
        <v>19015.371317645793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1000000</v>
      </c>
      <c r="S17">
        <f t="shared" si="1"/>
        <v>17208.487204935929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11757.988057328446</v>
      </c>
      <c r="AC17">
        <f t="shared" si="2"/>
        <v>9984.5207225791964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-31948.72479945036</v>
      </c>
      <c r="AI17">
        <f t="shared" si="6"/>
        <v>-31955.977413090706</v>
      </c>
      <c r="AJ17">
        <f t="shared" si="7"/>
        <v>1773.4673347492499</v>
      </c>
      <c r="AK17">
        <f t="shared" si="22"/>
        <v>823.05916401299135</v>
      </c>
      <c r="AL17">
        <f t="shared" si="8"/>
        <v>-29359.450914328467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-10258.353322979687</v>
      </c>
      <c r="AR17">
        <f t="shared" si="9"/>
        <v>-10260.682050454876</v>
      </c>
      <c r="AS17">
        <f t="shared" si="9"/>
        <v>569.43914478032264</v>
      </c>
      <c r="AT17">
        <f t="shared" si="9"/>
        <v>264.27445111383003</v>
      </c>
      <c r="AU17">
        <f t="shared" si="9"/>
        <v>-9426.9684545607251</v>
      </c>
      <c r="AW17">
        <v>14</v>
      </c>
      <c r="AX17">
        <f>IF(Z17&gt;0, (R17*SUMPRODUCT(K17:$K$98, X17:$X$98)-K17*$AZ$3)/Z17, 0)</f>
        <v>17208.487204935929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1000000</v>
      </c>
      <c r="S18">
        <f t="shared" si="1"/>
        <v>14760.916416966746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9984.5207225791964</v>
      </c>
      <c r="AC18">
        <f t="shared" si="2"/>
        <v>7989.0845941449224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-33174.710363416554</v>
      </c>
      <c r="AI18">
        <f t="shared" si="6"/>
        <v>-33181.475767040953</v>
      </c>
      <c r="AJ18">
        <f t="shared" si="7"/>
        <v>1995.436128434274</v>
      </c>
      <c r="AK18">
        <f t="shared" si="22"/>
        <v>698.91645058054382</v>
      </c>
      <c r="AL18">
        <f t="shared" si="8"/>
        <v>-30487.123188026133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-9510.7166257276895</v>
      </c>
      <c r="AR18">
        <f t="shared" si="9"/>
        <v>-9512.6561705202585</v>
      </c>
      <c r="AS18">
        <f t="shared" si="9"/>
        <v>572.0630972924962</v>
      </c>
      <c r="AT18">
        <f t="shared" si="9"/>
        <v>200.36938480286375</v>
      </c>
      <c r="AU18">
        <f t="shared" si="9"/>
        <v>-8740.2236884248978</v>
      </c>
      <c r="AW18">
        <v>15</v>
      </c>
      <c r="AX18">
        <f>IF(Z18&gt;0, (R18*SUMPRODUCT(K18:$K$98, X18:$X$98)-K18*$AZ$3)/Z18, 0)</f>
        <v>14760.916416966746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1000000</v>
      </c>
      <c r="S19">
        <f t="shared" si="1"/>
        <v>11676.638113825404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7989.0845941449224</v>
      </c>
      <c r="AC19">
        <f t="shared" si="2"/>
        <v>5855.9726064041897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-34308.09785524648</v>
      </c>
      <c r="AI19">
        <f t="shared" si="6"/>
        <v>-34314.366753611444</v>
      </c>
      <c r="AJ19">
        <f t="shared" si="7"/>
        <v>2133.1119877407327</v>
      </c>
      <c r="AK19">
        <f t="shared" si="22"/>
        <v>559.23592159014459</v>
      </c>
      <c r="AL19">
        <f t="shared" si="8"/>
        <v>-31622.018844280567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-8781.8238085618159</v>
      </c>
      <c r="AR19">
        <f t="shared" si="9"/>
        <v>-8783.4284548219257</v>
      </c>
      <c r="AS19">
        <f t="shared" si="9"/>
        <v>546.01143203296385</v>
      </c>
      <c r="AT19">
        <f t="shared" si="9"/>
        <v>143.14729285034733</v>
      </c>
      <c r="AU19">
        <f t="shared" si="9"/>
        <v>-8094.2697299386145</v>
      </c>
      <c r="AW19">
        <v>16</v>
      </c>
      <c r="AX19">
        <f>IF(Z19&gt;0, (R19*SUMPRODUCT(K19:$K$98, X19:$X$98)-K19*$AZ$3)/Z19, 0)</f>
        <v>11676.638113825404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1000000</v>
      </c>
      <c r="S20">
        <f t="shared" si="1"/>
        <v>7939.6454726201555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5855.9726064041897</v>
      </c>
      <c r="AC20">
        <f t="shared" si="2"/>
        <v>3661.2957960450076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-35355.782854878358</v>
      </c>
      <c r="AI20">
        <f t="shared" si="6"/>
        <v>-35361.54711697399</v>
      </c>
      <c r="AJ20">
        <f t="shared" si="7"/>
        <v>2194.6768103591821</v>
      </c>
      <c r="AK20">
        <f t="shared" si="22"/>
        <v>409.91808244829332</v>
      </c>
      <c r="AL20">
        <f t="shared" si="8"/>
        <v>-32756.952224166514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-8080.3563635568435</v>
      </c>
      <c r="AR20">
        <f t="shared" si="9"/>
        <v>-8081.6737517786469</v>
      </c>
      <c r="AS20">
        <f t="shared" si="9"/>
        <v>501.58048552698261</v>
      </c>
      <c r="AT20">
        <f t="shared" si="9"/>
        <v>93.684368400035581</v>
      </c>
      <c r="AU20">
        <f t="shared" si="9"/>
        <v>-7486.4088978516293</v>
      </c>
      <c r="AW20">
        <v>17</v>
      </c>
      <c r="AX20">
        <f>IF(Z20&gt;0, (R20*SUMPRODUCT(K20:$K$98, X20:$X$98)-K20*$AZ$3)/Z20, 0)</f>
        <v>7939.6454726201555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1000000</v>
      </c>
      <c r="S21">
        <f t="shared" si="1"/>
        <v>3479.7521170907366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3661.2957960450076</v>
      </c>
      <c r="AC21">
        <f t="shared" si="2"/>
        <v>1462.3206808833784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-36292.531979633051</v>
      </c>
      <c r="AI21">
        <f t="shared" si="6"/>
        <v>-36297.784942457976</v>
      </c>
      <c r="AJ21">
        <f t="shared" si="7"/>
        <v>2198.9751151616292</v>
      </c>
      <c r="AK21">
        <f t="shared" si="22"/>
        <v>256.29070572315055</v>
      </c>
      <c r="AL21">
        <f t="shared" si="8"/>
        <v>-33842.519121573197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-7405.7543483592008</v>
      </c>
      <c r="AR21">
        <f t="shared" si="9"/>
        <v>-7406.8262535187605</v>
      </c>
      <c r="AS21">
        <f t="shared" si="9"/>
        <v>448.71681948729565</v>
      </c>
      <c r="AT21">
        <f t="shared" si="9"/>
        <v>52.297977154595351</v>
      </c>
      <c r="AU21">
        <f t="shared" si="9"/>
        <v>-6905.8114568768697</v>
      </c>
      <c r="AW21">
        <v>18</v>
      </c>
      <c r="AX21">
        <f>IF(Z21&gt;0, (R21*SUMPRODUCT(K21:$K$98, X21:$X$98)-K21*$AZ$3)/Z21, 0)</f>
        <v>3479.7521170907366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1000000</v>
      </c>
      <c r="S22">
        <f t="shared" si="1"/>
        <v>-1826.4492932091778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1462.3206808833784</v>
      </c>
      <c r="AC22">
        <f t="shared" si="2"/>
        <v>-692.20040998008335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-37047.725982832468</v>
      </c>
      <c r="AI22">
        <f t="shared" si="6"/>
        <v>-37052.463319454364</v>
      </c>
      <c r="AJ22">
        <f t="shared" si="7"/>
        <v>2154.5210908634617</v>
      </c>
      <c r="AK22">
        <f t="shared" si="22"/>
        <v>102.3624476618365</v>
      </c>
      <c r="AL22">
        <f t="shared" si="8"/>
        <v>-34795.579780929067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-6749.8724656000286</v>
      </c>
      <c r="AR22">
        <f t="shared" si="9"/>
        <v>-6750.7355797906066</v>
      </c>
      <c r="AS22">
        <f t="shared" si="9"/>
        <v>392.54076200284936</v>
      </c>
      <c r="AT22">
        <f t="shared" si="9"/>
        <v>18.649821241504153</v>
      </c>
      <c r="AU22">
        <f t="shared" si="9"/>
        <v>-6339.5449965462531</v>
      </c>
      <c r="AW22">
        <v>19</v>
      </c>
      <c r="AX22">
        <f>IF(Z22&gt;0, (R22*SUMPRODUCT(K22:$K$98, X22:$X$98)-K22*$AZ$3)/Z22, 0)</f>
        <v>-1826.4492932091778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1000000</v>
      </c>
      <c r="S23">
        <f t="shared" si="1"/>
        <v>-8158.0513148858017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-692.20040998008335</v>
      </c>
      <c r="AC23">
        <f t="shared" si="2"/>
        <v>-2753.4717528160691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-37681.194650083919</v>
      </c>
      <c r="AI23">
        <f t="shared" si="6"/>
        <v>-37685.413598406463</v>
      </c>
      <c r="AJ23">
        <f t="shared" si="7"/>
        <v>2061.2713428359857</v>
      </c>
      <c r="AK23">
        <f t="shared" si="22"/>
        <v>-48.454028698605839</v>
      </c>
      <c r="AL23">
        <f t="shared" si="8"/>
        <v>-35672.596284269086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-6129.7202144591374</v>
      </c>
      <c r="AR23">
        <f t="shared" si="9"/>
        <v>-6130.4065242499128</v>
      </c>
      <c r="AS23">
        <f t="shared" si="9"/>
        <v>335.31358904617247</v>
      </c>
      <c r="AT23">
        <f t="shared" si="9"/>
        <v>-7.882171516692237</v>
      </c>
      <c r="AU23">
        <f t="shared" si="9"/>
        <v>-5802.9751067204324</v>
      </c>
      <c r="AW23">
        <v>20</v>
      </c>
      <c r="AX23">
        <f>IF(Z23&gt;0, (R23*SUMPRODUCT(K23:$K$98, X23:$X$98)-K23*$AZ$3)/Z23, 0)</f>
        <v>-8158.0513148858017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1000000</v>
      </c>
      <c r="S24">
        <f t="shared" si="1"/>
        <v>-15857.469541272705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-2753.4717528160691</v>
      </c>
      <c r="AC24">
        <f t="shared" si="2"/>
        <v>-4696.9409648073197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-37943.32504886583</v>
      </c>
      <c r="AI24">
        <f t="shared" si="6"/>
        <v>-37947.027516142043</v>
      </c>
      <c r="AJ24">
        <f t="shared" si="7"/>
        <v>1943.4692119912506</v>
      </c>
      <c r="AK24">
        <f t="shared" si="22"/>
        <v>-192.74302269712484</v>
      </c>
      <c r="AL24">
        <f t="shared" si="8"/>
        <v>-36196.301326847919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-5511.0373242550149</v>
      </c>
      <c r="AR24">
        <f t="shared" si="9"/>
        <v>-5511.5750851213797</v>
      </c>
      <c r="AS24">
        <f t="shared" si="9"/>
        <v>282.27708963383049</v>
      </c>
      <c r="AT24">
        <f t="shared" si="9"/>
        <v>-27.994752455289561</v>
      </c>
      <c r="AU24">
        <f t="shared" si="9"/>
        <v>-5257.292747942839</v>
      </c>
      <c r="AW24">
        <v>21</v>
      </c>
      <c r="AX24">
        <f>IF(Z24&gt;0, (R24*SUMPRODUCT(K24:$K$98, X24:$X$98)-K24*$AZ$3)/Z24, 0)</f>
        <v>-15857.469541272705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1000000</v>
      </c>
      <c r="S25">
        <f t="shared" si="1"/>
        <v>-25322.185305058076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-4696.9409648073197</v>
      </c>
      <c r="AC25">
        <f t="shared" si="2"/>
        <v>-6470.2541797160011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-37718.196717496881</v>
      </c>
      <c r="AI25">
        <f t="shared" si="6"/>
        <v>-37721.390682641366</v>
      </c>
      <c r="AJ25">
        <f t="shared" si="7"/>
        <v>1773.3132149086814</v>
      </c>
      <c r="AK25">
        <f t="shared" si="22"/>
        <v>-328.7858675365124</v>
      </c>
      <c r="AL25">
        <f t="shared" si="8"/>
        <v>-36276.863335269198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-4891.3739308658451</v>
      </c>
      <c r="AR25">
        <f t="shared" si="9"/>
        <v>-4891.788130886086</v>
      </c>
      <c r="AS25">
        <f t="shared" si="9"/>
        <v>229.96693335131056</v>
      </c>
      <c r="AT25">
        <f t="shared" si="9"/>
        <v>-42.637632794337229</v>
      </c>
      <c r="AU25">
        <f t="shared" si="9"/>
        <v>-4704.458830329113</v>
      </c>
      <c r="AW25">
        <v>22</v>
      </c>
      <c r="AX25">
        <f>IF(Z25&gt;0, (R25*SUMPRODUCT(K25:$K$98, X25:$X$98)-K25*$AZ$3)/Z25, 0)</f>
        <v>-25322.185305058076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1000000</v>
      </c>
      <c r="S26">
        <f t="shared" si="1"/>
        <v>-37146.472102723164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-6470.2541797160011</v>
      </c>
      <c r="AC26">
        <f t="shared" si="2"/>
        <v>-8024.3744415226165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-36942.213405802533</v>
      </c>
      <c r="AI26">
        <f t="shared" si="6"/>
        <v>-36944.913653627998</v>
      </c>
      <c r="AJ26">
        <f t="shared" si="7"/>
        <v>1554.1202618066154</v>
      </c>
      <c r="AK26">
        <f t="shared" si="22"/>
        <v>-452.91779258012014</v>
      </c>
      <c r="AL26">
        <f t="shared" si="8"/>
        <v>-35843.711184401502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-4277.4489344489784</v>
      </c>
      <c r="AR26">
        <f t="shared" si="9"/>
        <v>-4277.7615895694744</v>
      </c>
      <c r="AS26">
        <f t="shared" si="9"/>
        <v>179.94780076783707</v>
      </c>
      <c r="AT26">
        <f t="shared" si="9"/>
        <v>-52.442248329400869</v>
      </c>
      <c r="AU26">
        <f t="shared" si="9"/>
        <v>-4150.2560371310383</v>
      </c>
      <c r="AW26">
        <v>23</v>
      </c>
      <c r="AX26">
        <f>IF(Z26&gt;0, (R26*SUMPRODUCT(K26:$K$98, X26:$X$98)-K26*$AZ$3)/Z26, 0)</f>
        <v>-37146.472102723164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1000000</v>
      </c>
      <c r="S27">
        <f t="shared" si="1"/>
        <v>-52235.21008183204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-8024.3744415226165</v>
      </c>
      <c r="AC27">
        <f t="shared" si="2"/>
        <v>-9322.1326000258414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-35395.090438385632</v>
      </c>
      <c r="AI27">
        <f t="shared" si="6"/>
        <v>-35397.321245102365</v>
      </c>
      <c r="AJ27">
        <f t="shared" si="7"/>
        <v>1297.7581585032249</v>
      </c>
      <c r="AK27">
        <f t="shared" si="22"/>
        <v>-561.70621090658324</v>
      </c>
      <c r="AL27">
        <f t="shared" si="8"/>
        <v>-34661.269297505722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-3659.2065476427019</v>
      </c>
      <c r="AR27">
        <f t="shared" si="9"/>
        <v>-3659.4371723548666</v>
      </c>
      <c r="AS27">
        <f t="shared" si="9"/>
        <v>134.16451524875174</v>
      </c>
      <c r="AT27">
        <f t="shared" si="9"/>
        <v>-58.070173556383445</v>
      </c>
      <c r="AU27">
        <f t="shared" si="9"/>
        <v>-3583.3428306624983</v>
      </c>
      <c r="AW27">
        <v>24</v>
      </c>
      <c r="AX27">
        <f>IF(Z27&gt;0, (R27*SUMPRODUCT(K27:$K$98, X27:$X$98)-K27*$AZ$3)/Z27, 0)</f>
        <v>-52235.21008183204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1000000</v>
      </c>
      <c r="S28">
        <f t="shared" si="1"/>
        <v>-71867.441166840275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-9322.1326000258414</v>
      </c>
      <c r="AC28">
        <f t="shared" si="2"/>
        <v>-10320.900954859846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-33069.645276210198</v>
      </c>
      <c r="AI28">
        <f t="shared" si="6"/>
        <v>-33071.440404293804</v>
      </c>
      <c r="AJ28">
        <f t="shared" si="7"/>
        <v>998.76835483400464</v>
      </c>
      <c r="AK28">
        <f t="shared" si="22"/>
        <v>-652.54928200180893</v>
      </c>
      <c r="AL28">
        <f t="shared" si="8"/>
        <v>-32725.221331461606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-3052.4981669213462</v>
      </c>
      <c r="AR28">
        <f t="shared" si="9"/>
        <v>-3052.6638664666184</v>
      </c>
      <c r="AS28">
        <f t="shared" si="9"/>
        <v>92.191450704887487</v>
      </c>
      <c r="AT28">
        <f t="shared" si="9"/>
        <v>-60.233651449817906</v>
      </c>
      <c r="AU28">
        <f t="shared" si="9"/>
        <v>-3020.706067211549</v>
      </c>
      <c r="AW28">
        <v>25</v>
      </c>
      <c r="AX28">
        <f>IF(Z28&gt;0, (R28*SUMPRODUCT(K28:$K$98, X28:$X$98)-K28*$AZ$3)/Z28, 0)</f>
        <v>-71867.441166840275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1000000</v>
      </c>
      <c r="S29">
        <f t="shared" si="1"/>
        <v>-98020.718287589334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-10320.900954859846</v>
      </c>
      <c r="AC29">
        <f t="shared" si="2"/>
        <v>-10998.007878202001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-29973.294540948034</v>
      </c>
      <c r="AI29">
        <f t="shared" si="6"/>
        <v>-29974.697051569045</v>
      </c>
      <c r="AJ29">
        <f t="shared" si="7"/>
        <v>677.10692334215491</v>
      </c>
      <c r="AK29">
        <f t="shared" si="22"/>
        <v>-722.4630668401893</v>
      </c>
      <c r="AL29">
        <f t="shared" si="8"/>
        <v>-30020.053195067077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-2470.2581119399065</v>
      </c>
      <c r="AR29">
        <f t="shared" si="9"/>
        <v>-2470.3737002758467</v>
      </c>
      <c r="AS29">
        <f t="shared" si="9"/>
        <v>55.80397135695469</v>
      </c>
      <c r="AT29">
        <f t="shared" si="9"/>
        <v>-59.542011606392883</v>
      </c>
      <c r="AU29">
        <f t="shared" si="9"/>
        <v>-2474.1117405252844</v>
      </c>
      <c r="AW29">
        <v>26</v>
      </c>
      <c r="AX29">
        <f>IF(Z29&gt;0, (R29*SUMPRODUCT(K29:$K$98, X29:$X$98)-K29*$AZ$3)/Z29, 0)</f>
        <v>-98020.718287589334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1000000</v>
      </c>
      <c r="S30">
        <f t="shared" si="1"/>
        <v>-133854.97830243697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-10998.007878202001</v>
      </c>
      <c r="AC30">
        <f t="shared" si="2"/>
        <v>-11347.380951231915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-26305.147331703636</v>
      </c>
      <c r="AI30">
        <f t="shared" si="6"/>
        <v>-26306.207002876792</v>
      </c>
      <c r="AJ30">
        <f t="shared" si="7"/>
        <v>349.37307302991394</v>
      </c>
      <c r="AK30">
        <f t="shared" si="22"/>
        <v>-769.86055147414015</v>
      </c>
      <c r="AL30">
        <f t="shared" si="8"/>
        <v>-26726.694481321018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-1935.6666545382748</v>
      </c>
      <c r="AR30">
        <f t="shared" si="9"/>
        <v>-1935.7446305377546</v>
      </c>
      <c r="AS30">
        <f t="shared" si="9"/>
        <v>25.708649297033674</v>
      </c>
      <c r="AT30">
        <f t="shared" si="9"/>
        <v>-56.650258572660455</v>
      </c>
      <c r="AU30">
        <f t="shared" si="9"/>
        <v>-1966.6862398133815</v>
      </c>
      <c r="AW30">
        <v>27</v>
      </c>
      <c r="AX30">
        <f>IF(Z30&gt;0, (R30*SUMPRODUCT(K30:$K$98, X30:$X$98)-K30*$AZ$3)/Z30, 0)</f>
        <v>-133854.97830243697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1000000</v>
      </c>
      <c r="S31">
        <f t="shared" si="1"/>
        <v>-184902.40591262904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-11347.380951231915</v>
      </c>
      <c r="AC31">
        <f t="shared" si="2"/>
        <v>-11389.400249600556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-22329.136724417207</v>
      </c>
      <c r="AI31">
        <f t="shared" si="6"/>
        <v>-22329.906684669575</v>
      </c>
      <c r="AJ31">
        <f t="shared" si="7"/>
        <v>42.019298368641103</v>
      </c>
      <c r="AK31">
        <f t="shared" si="22"/>
        <v>-794.31666658623408</v>
      </c>
      <c r="AL31">
        <f t="shared" si="8"/>
        <v>-23082.204052887169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-1467.0460294961117</v>
      </c>
      <c r="AR31">
        <f t="shared" si="9"/>
        <v>-1467.0966166345688</v>
      </c>
      <c r="AS31">
        <f t="shared" si="9"/>
        <v>2.7607088260836603</v>
      </c>
      <c r="AT31">
        <f t="shared" si="9"/>
        <v>-52.187378592368574</v>
      </c>
      <c r="AU31">
        <f t="shared" si="9"/>
        <v>-1516.523286400854</v>
      </c>
      <c r="AW31">
        <v>28</v>
      </c>
      <c r="AX31">
        <f>IF(Z31&gt;0, (R31*SUMPRODUCT(K31:$K$98, X31:$X$98)-K31*$AZ$3)/Z31, 0)</f>
        <v>-184902.40591262904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1000000</v>
      </c>
      <c r="S32">
        <f t="shared" si="1"/>
        <v>-261170.90454114781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-11389.400249600556</v>
      </c>
      <c r="AC32">
        <f t="shared" si="2"/>
        <v>-11165.689711088062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-18228.426212180544</v>
      </c>
      <c r="AI32">
        <f t="shared" si="6"/>
        <v>-18228.960617502737</v>
      </c>
      <c r="AJ32">
        <f t="shared" si="7"/>
        <v>-223.71053851249417</v>
      </c>
      <c r="AK32">
        <f t="shared" si="22"/>
        <v>-797.258017472039</v>
      </c>
      <c r="AL32">
        <f t="shared" si="8"/>
        <v>-19249.929173487271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-1069.3083527632871</v>
      </c>
      <c r="AR32">
        <f t="shared" si="9"/>
        <v>-1069.3397018259066</v>
      </c>
      <c r="AS32">
        <f t="shared" si="9"/>
        <v>-13.123214513863799</v>
      </c>
      <c r="AT32">
        <f t="shared" si="9"/>
        <v>-46.768418044816457</v>
      </c>
      <c r="AU32">
        <f t="shared" si="9"/>
        <v>-1129.2313343845869</v>
      </c>
      <c r="AW32">
        <v>29</v>
      </c>
      <c r="AX32">
        <f>IF(Z32&gt;0, (R32*SUMPRODUCT(K32:$K$98, X32:$X$98)-K32*$AZ$3)/Z32, 0)</f>
        <v>-261170.90454114781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1000000</v>
      </c>
      <c r="S33">
        <f t="shared" si="1"/>
        <v>-381626.3158069448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-11165.689711088062</v>
      </c>
      <c r="AC33">
        <f t="shared" si="2"/>
        <v>-10725.39398527224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-14220.461281139798</v>
      </c>
      <c r="AI33">
        <f t="shared" si="6"/>
        <v>-14220.812586642754</v>
      </c>
      <c r="AJ33">
        <f t="shared" si="7"/>
        <v>-440.29572581582215</v>
      </c>
      <c r="AK33">
        <f t="shared" si="22"/>
        <v>-781.59827977616442</v>
      </c>
      <c r="AL33">
        <f t="shared" si="8"/>
        <v>-15442.706592234741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-744.81676953493422</v>
      </c>
      <c r="AR33">
        <f t="shared" si="9"/>
        <v>-744.83516965745196</v>
      </c>
      <c r="AS33">
        <f t="shared" si="9"/>
        <v>-23.061111285969112</v>
      </c>
      <c r="AT33">
        <f t="shared" si="9"/>
        <v>-40.937315204326779</v>
      </c>
      <c r="AU33">
        <f t="shared" si="9"/>
        <v>-808.83359614774781</v>
      </c>
      <c r="AW33">
        <v>30</v>
      </c>
      <c r="AX33">
        <f>IF(Z33&gt;0, (R33*SUMPRODUCT(K33:$K$98, X33:$X$98)-K33*$AZ$3)/Z33, 0)</f>
        <v>-381626.3158069448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1000000</v>
      </c>
      <c r="S34">
        <f t="shared" si="1"/>
        <v>-583042.86261617194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-10725.39398527224</v>
      </c>
      <c r="AC34">
        <f t="shared" si="2"/>
        <v>-10122.34997036154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-10462.15085646542</v>
      </c>
      <c r="AI34">
        <f t="shared" si="6"/>
        <v>-10462.36787202764</v>
      </c>
      <c r="AJ34">
        <f t="shared" si="7"/>
        <v>-603.04401491069984</v>
      </c>
      <c r="AK34">
        <f t="shared" si="22"/>
        <v>-750.77757896905689</v>
      </c>
      <c r="AL34">
        <f t="shared" si="8"/>
        <v>-11816.189465907397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-489.25888054415037</v>
      </c>
      <c r="AR34">
        <f t="shared" si="9"/>
        <v>-489.26902920215474</v>
      </c>
      <c r="AS34">
        <f t="shared" si="9"/>
        <v>-28.201145605898684</v>
      </c>
      <c r="AT34">
        <f t="shared" si="9"/>
        <v>-35.109854834204413</v>
      </c>
      <c r="AU34">
        <f t="shared" ref="AU34:AU69" si="23">AL34*$K34</f>
        <v>-552.58002964225784</v>
      </c>
      <c r="AW34">
        <v>31</v>
      </c>
      <c r="AX34">
        <f>IF(Z34&gt;0, (R34*SUMPRODUCT(K34:$K$98, X34:$X$98)-K34*$AZ$3)/Z34, 0)</f>
        <v>-583042.86261617194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1000000</v>
      </c>
      <c r="S35">
        <f t="shared" si="1"/>
        <v>-940277.56801109423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-10122.34997036154</v>
      </c>
      <c r="AC35">
        <f t="shared" si="2"/>
        <v>-9408.1617219363743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-7181.9043875990155</v>
      </c>
      <c r="AI35">
        <f t="shared" ref="AI35:AI66" si="25">SUM(AE35:AH35)</f>
        <v>-7182.0294592007695</v>
      </c>
      <c r="AJ35">
        <f t="shared" si="7"/>
        <v>-714.18824842516551</v>
      </c>
      <c r="AK35">
        <f t="shared" si="22"/>
        <v>-708.56449792530782</v>
      </c>
      <c r="AL35">
        <f t="shared" ref="AL35:AL69" si="26">SUM(AI35:AK35)</f>
        <v>-8604.7822055512424</v>
      </c>
      <c r="AN35">
        <f t="shared" ref="AN35:AT69" si="27">AE35*$K35</f>
        <v>0</v>
      </c>
      <c r="AO35">
        <f t="shared" si="27"/>
        <v>0</v>
      </c>
      <c r="AP35">
        <f t="shared" si="27"/>
        <v>-5.2222592573897232E-3</v>
      </c>
      <c r="AQ35">
        <f t="shared" si="27"/>
        <v>-299.87436114947292</v>
      </c>
      <c r="AR35">
        <f t="shared" si="27"/>
        <v>-299.8795834087303</v>
      </c>
      <c r="AS35">
        <f t="shared" si="27"/>
        <v>-29.82032803259801</v>
      </c>
      <c r="AT35">
        <f t="shared" si="27"/>
        <v>-29.585513073028125</v>
      </c>
      <c r="AU35">
        <f t="shared" si="23"/>
        <v>-359.28542451435646</v>
      </c>
      <c r="AW35">
        <v>32</v>
      </c>
      <c r="AX35">
        <f>IF(Z35&gt;0, (R35*SUMPRODUCT(K35:$K$98, X35:$X$98)-K35*$AZ$3)/Z35, 0)</f>
        <v>-940277.56801109423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1000000</v>
      </c>
      <c r="S36">
        <f t="shared" si="1"/>
        <v>-1516515.4878184851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-9408.1617219363743</v>
      </c>
      <c r="AC36">
        <f t="shared" si="2"/>
        <v>-8633.5297179346708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-4212.6662128566531</v>
      </c>
      <c r="AI36">
        <f t="shared" si="25"/>
        <v>-4212.7373754147284</v>
      </c>
      <c r="AJ36">
        <f t="shared" si="7"/>
        <v>-774.63200400170354</v>
      </c>
      <c r="AK36">
        <f t="shared" si="22"/>
        <v>-658.57132053554631</v>
      </c>
      <c r="AL36">
        <f t="shared" si="26"/>
        <v>-5645.9406999519779</v>
      </c>
      <c r="AN36">
        <f t="shared" si="27"/>
        <v>0</v>
      </c>
      <c r="AO36">
        <f t="shared" si="27"/>
        <v>0</v>
      </c>
      <c r="AP36">
        <f t="shared" si="27"/>
        <v>-2.6529755361715478E-3</v>
      </c>
      <c r="AQ36">
        <f t="shared" si="27"/>
        <v>-157.05029030740664</v>
      </c>
      <c r="AR36">
        <f t="shared" si="27"/>
        <v>-157.05294328294281</v>
      </c>
      <c r="AS36">
        <f t="shared" si="27"/>
        <v>-28.878666137514699</v>
      </c>
      <c r="AT36">
        <f t="shared" si="27"/>
        <v>-24.551866170309165</v>
      </c>
      <c r="AU36">
        <f t="shared" si="23"/>
        <v>-210.48347559076663</v>
      </c>
      <c r="AW36">
        <v>33</v>
      </c>
      <c r="AX36">
        <f>IF(Z36&gt;0, (R36*SUMPRODUCT(K36:$K$98, X36:$X$98)-K36*$AZ$3)/Z36, 0)</f>
        <v>-1516515.4878184851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1000000</v>
      </c>
      <c r="S37">
        <f t="shared" si="1"/>
        <v>-2451869.9400825938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-8633.5297179346708</v>
      </c>
      <c r="AC37">
        <f t="shared" si="2"/>
        <v>-7831.1993250713867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-2442.1044802592742</v>
      </c>
      <c r="AI37">
        <f t="shared" si="25"/>
        <v>-2442.1444048857657</v>
      </c>
      <c r="AJ37">
        <f t="shared" si="7"/>
        <v>-802.33039286328403</v>
      </c>
      <c r="AK37">
        <f t="shared" si="22"/>
        <v>-604.34708025542704</v>
      </c>
      <c r="AL37">
        <f t="shared" si="26"/>
        <v>-3848.8218780044767</v>
      </c>
      <c r="AN37">
        <f t="shared" si="27"/>
        <v>0</v>
      </c>
      <c r="AO37">
        <f t="shared" si="27"/>
        <v>0</v>
      </c>
      <c r="AP37">
        <f t="shared" si="27"/>
        <v>-1.3289374285780204E-3</v>
      </c>
      <c r="AQ37">
        <f t="shared" si="27"/>
        <v>-81.288275771603551</v>
      </c>
      <c r="AR37">
        <f t="shared" si="27"/>
        <v>-81.289604709032133</v>
      </c>
      <c r="AS37">
        <f t="shared" si="27"/>
        <v>-26.706496287204448</v>
      </c>
      <c r="AT37">
        <f t="shared" si="27"/>
        <v>-20.116392447038514</v>
      </c>
      <c r="AU37">
        <f t="shared" si="23"/>
        <v>-128.1124934432751</v>
      </c>
      <c r="AW37">
        <v>34</v>
      </c>
      <c r="AX37">
        <f>IF(Z37&gt;0, (R37*SUMPRODUCT(K37:$K$98, X37:$X$98)-K37*$AZ$3)/Z37, 0)</f>
        <v>-2451869.9400825938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1000000</v>
      </c>
      <c r="S38">
        <f t="shared" si="1"/>
        <v>-3999985.625723226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-7831.1993250713867</v>
      </c>
      <c r="AC38">
        <f t="shared" si="2"/>
        <v>-7055.8977051548727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-1398.0496528465683</v>
      </c>
      <c r="AI38">
        <f t="shared" si="25"/>
        <v>-1398.0717026061343</v>
      </c>
      <c r="AJ38">
        <f t="shared" si="7"/>
        <v>-775.30161991651403</v>
      </c>
      <c r="AK38">
        <f t="shared" si="22"/>
        <v>-548.18395275499711</v>
      </c>
      <c r="AL38">
        <f t="shared" si="26"/>
        <v>-2721.5572752776452</v>
      </c>
      <c r="AN38">
        <f t="shared" si="27"/>
        <v>0</v>
      </c>
      <c r="AO38">
        <f t="shared" si="27"/>
        <v>0</v>
      </c>
      <c r="AP38">
        <f t="shared" si="27"/>
        <v>-6.5531409150199537E-4</v>
      </c>
      <c r="AQ38">
        <f t="shared" si="27"/>
        <v>-41.549733700714668</v>
      </c>
      <c r="AR38">
        <f t="shared" si="27"/>
        <v>-41.550389014806179</v>
      </c>
      <c r="AS38">
        <f t="shared" si="27"/>
        <v>-23.041796677016308</v>
      </c>
      <c r="AT38">
        <f t="shared" si="27"/>
        <v>-16.291908666905538</v>
      </c>
      <c r="AU38">
        <f t="shared" si="23"/>
        <v>-80.884094358728021</v>
      </c>
      <c r="AW38">
        <v>35</v>
      </c>
      <c r="AX38">
        <f>IF(Z38&gt;0, (R38*SUMPRODUCT(K38:$K$98, X38:$X$98)-K38*$AZ$3)/Z38, 0)</f>
        <v>-3999985.625723226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1000000</v>
      </c>
      <c r="S39">
        <f t="shared" si="1"/>
        <v>-6616127.6210077163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-7055.8977051548727</v>
      </c>
      <c r="AC39">
        <f t="shared" si="2"/>
        <v>-6332.6350319911962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-789.18967597536198</v>
      </c>
      <c r="AI39">
        <f t="shared" si="25"/>
        <v>-789.20164036638255</v>
      </c>
      <c r="AJ39">
        <f t="shared" si="7"/>
        <v>-723.26267316367648</v>
      </c>
      <c r="AK39">
        <f t="shared" si="22"/>
        <v>-493.91283936084113</v>
      </c>
      <c r="AL39">
        <f t="shared" si="26"/>
        <v>-2006.3771528909001</v>
      </c>
      <c r="AN39">
        <f t="shared" si="27"/>
        <v>0</v>
      </c>
      <c r="AO39">
        <f t="shared" si="27"/>
        <v>0</v>
      </c>
      <c r="AP39">
        <f t="shared" si="27"/>
        <v>-3.1748135428263675E-4</v>
      </c>
      <c r="AQ39">
        <f t="shared" si="27"/>
        <v>-20.941559556458717</v>
      </c>
      <c r="AR39">
        <f t="shared" si="27"/>
        <v>-20.941877037813001</v>
      </c>
      <c r="AS39">
        <f t="shared" si="27"/>
        <v>-19.192152160760809</v>
      </c>
      <c r="AT39">
        <f t="shared" si="27"/>
        <v>-13.10623473170928</v>
      </c>
      <c r="AU39">
        <f t="shared" si="23"/>
        <v>-53.240263930283085</v>
      </c>
      <c r="AW39">
        <v>36</v>
      </c>
      <c r="AX39">
        <f>IF(Z39&gt;0, (R39*SUMPRODUCT(K39:$K$98, X39:$X$98)-K39*$AZ$3)/Z39, 0)</f>
        <v>-6616127.6210077163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1000000</v>
      </c>
      <c r="S40">
        <f t="shared" si="1"/>
        <v>-11115541.340942781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-6332.6350319911962</v>
      </c>
      <c r="AC40">
        <f t="shared" si="2"/>
        <v>-5670.7083711330197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-437.41942691000264</v>
      </c>
      <c r="AI40">
        <f t="shared" si="25"/>
        <v>-437.42580391427663</v>
      </c>
      <c r="AJ40">
        <f t="shared" si="7"/>
        <v>-661.92666085817655</v>
      </c>
      <c r="AK40">
        <f t="shared" si="22"/>
        <v>-443.28445223938377</v>
      </c>
      <c r="AL40">
        <f t="shared" si="26"/>
        <v>-1542.6369170118369</v>
      </c>
      <c r="AN40">
        <f t="shared" si="27"/>
        <v>0</v>
      </c>
      <c r="AO40">
        <f t="shared" si="27"/>
        <v>0</v>
      </c>
      <c r="AP40">
        <f t="shared" si="27"/>
        <v>-1.5108672638419505E-4</v>
      </c>
      <c r="AQ40">
        <f t="shared" si="27"/>
        <v>-10.363529084965135</v>
      </c>
      <c r="AR40">
        <f t="shared" si="27"/>
        <v>-10.363680171691518</v>
      </c>
      <c r="AS40">
        <f t="shared" si="27"/>
        <v>-15.682650975007936</v>
      </c>
      <c r="AT40">
        <f t="shared" si="27"/>
        <v>-10.502485786121447</v>
      </c>
      <c r="AU40">
        <f t="shared" si="23"/>
        <v>-36.548816932820905</v>
      </c>
      <c r="AW40">
        <v>37</v>
      </c>
      <c r="AX40">
        <f>IF(Z40&gt;0, (R40*SUMPRODUCT(K40:$K$98, X40:$X$98)-K40*$AZ$3)/Z40, 0)</f>
        <v>-11115541.340942781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1000000</v>
      </c>
      <c r="S41">
        <f t="shared" si="1"/>
        <v>-19020957.238469746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-5670.7083711330197</v>
      </c>
      <c r="AC41">
        <f t="shared" si="2"/>
        <v>-5071.3681319906318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-238.4387115279244</v>
      </c>
      <c r="AI41">
        <f t="shared" si="25"/>
        <v>-238.44204427826156</v>
      </c>
      <c r="AJ41">
        <f t="shared" si="7"/>
        <v>-599.34023914238787</v>
      </c>
      <c r="AK41">
        <f t="shared" si="22"/>
        <v>-396.94958597931139</v>
      </c>
      <c r="AL41">
        <f t="shared" si="26"/>
        <v>-1234.7318693999609</v>
      </c>
      <c r="AN41">
        <f t="shared" si="27"/>
        <v>0</v>
      </c>
      <c r="AO41">
        <f t="shared" si="27"/>
        <v>0</v>
      </c>
      <c r="AP41">
        <f t="shared" si="27"/>
        <v>-7.0500851388260191E-5</v>
      </c>
      <c r="AQ41">
        <f t="shared" si="27"/>
        <v>-5.0439218261072627</v>
      </c>
      <c r="AR41">
        <f t="shared" si="27"/>
        <v>-5.0439923269586506</v>
      </c>
      <c r="AS41">
        <f t="shared" si="27"/>
        <v>-12.678416579686138</v>
      </c>
      <c r="AT41">
        <f t="shared" si="27"/>
        <v>-8.3970537659561533</v>
      </c>
      <c r="AU41">
        <f t="shared" si="23"/>
        <v>-26.119462672600942</v>
      </c>
      <c r="AW41">
        <v>38</v>
      </c>
      <c r="AX41">
        <f>IF(Z41&gt;0, (R41*SUMPRODUCT(K41:$K$98, X41:$X$98)-K41*$AZ$3)/Z41, 0)</f>
        <v>-19020957.238469746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1000000</v>
      </c>
      <c r="S42">
        <f t="shared" si="1"/>
        <v>-33215940.96615462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-5071.3681319906318</v>
      </c>
      <c r="AC42">
        <f t="shared" si="2"/>
        <v>-4532.0336893280319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-127.51230021104719</v>
      </c>
      <c r="AI42">
        <f t="shared" si="25"/>
        <v>-127.51400573012836</v>
      </c>
      <c r="AJ42">
        <f t="shared" si="7"/>
        <v>-539.33444266259994</v>
      </c>
      <c r="AK42">
        <f t="shared" si="22"/>
        <v>-354.99576923934427</v>
      </c>
      <c r="AL42">
        <f t="shared" si="26"/>
        <v>-1021.8442176320725</v>
      </c>
      <c r="AN42">
        <f t="shared" si="27"/>
        <v>0</v>
      </c>
      <c r="AO42">
        <f t="shared" si="27"/>
        <v>0</v>
      </c>
      <c r="AP42">
        <f t="shared" si="27"/>
        <v>-3.2212923453463683E-5</v>
      </c>
      <c r="AQ42">
        <f t="shared" si="27"/>
        <v>-2.4083834718927326</v>
      </c>
      <c r="AR42">
        <f t="shared" si="27"/>
        <v>-2.4084156848161862</v>
      </c>
      <c r="AS42">
        <f t="shared" si="27"/>
        <v>-10.186657721499957</v>
      </c>
      <c r="AT42">
        <f t="shared" si="27"/>
        <v>-6.7049683976590382</v>
      </c>
      <c r="AU42">
        <f t="shared" si="23"/>
        <v>-19.30004180397518</v>
      </c>
      <c r="AW42">
        <v>39</v>
      </c>
      <c r="AX42">
        <f>IF(Z42&gt;0, (R42*SUMPRODUCT(K42:$K$98, X42:$X$98)-K42*$AZ$3)/Z42, 0)</f>
        <v>-33215940.96615462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1000000</v>
      </c>
      <c r="S43">
        <f t="shared" si="1"/>
        <v>-59282127.291247711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-4532.0336893280319</v>
      </c>
      <c r="AC43">
        <f t="shared" si="2"/>
        <v>-4048.3899616492922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-66.786883690317694</v>
      </c>
      <c r="AI43">
        <f t="shared" si="25"/>
        <v>-66.787737318161916</v>
      </c>
      <c r="AJ43">
        <f t="shared" si="7"/>
        <v>-483.64372767873965</v>
      </c>
      <c r="AK43">
        <f t="shared" si="22"/>
        <v>-317.24235825296228</v>
      </c>
      <c r="AL43">
        <f t="shared" si="26"/>
        <v>-867.67382324986386</v>
      </c>
      <c r="AN43">
        <f t="shared" si="27"/>
        <v>0</v>
      </c>
      <c r="AO43">
        <f t="shared" si="27"/>
        <v>0</v>
      </c>
      <c r="AP43">
        <f t="shared" si="27"/>
        <v>-1.4395412300931181E-5</v>
      </c>
      <c r="AQ43">
        <f t="shared" si="27"/>
        <v>-1.1262808887061513</v>
      </c>
      <c r="AR43">
        <f t="shared" si="27"/>
        <v>-1.1262952841184521</v>
      </c>
      <c r="AS43">
        <f t="shared" si="27"/>
        <v>-8.156072829404021</v>
      </c>
      <c r="AT43">
        <f t="shared" si="27"/>
        <v>-5.3499128188875362</v>
      </c>
      <c r="AU43">
        <f t="shared" si="23"/>
        <v>-14.63228093241001</v>
      </c>
      <c r="AW43">
        <v>40</v>
      </c>
      <c r="AX43">
        <f>IF(Z43&gt;0, (R43*SUMPRODUCT(K43:$K$98, X43:$X$98)-K43*$AZ$3)/Z43, 0)</f>
        <v>-59282127.291247711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1000000</v>
      </c>
      <c r="S44">
        <f t="shared" si="1"/>
        <v>-108390686.27284993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-4048.3899616492922</v>
      </c>
      <c r="AC44">
        <f t="shared" si="2"/>
        <v>-3615.5411432963629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-34.250758682654428</v>
      </c>
      <c r="AI44">
        <f t="shared" si="25"/>
        <v>-34.25117563973668</v>
      </c>
      <c r="AJ44">
        <f t="shared" si="7"/>
        <v>-432.84881835292936</v>
      </c>
      <c r="AK44">
        <f t="shared" si="22"/>
        <v>-283.3872973154505</v>
      </c>
      <c r="AL44">
        <f t="shared" si="26"/>
        <v>-750.48729130811648</v>
      </c>
      <c r="AN44">
        <f t="shared" si="27"/>
        <v>0</v>
      </c>
      <c r="AO44">
        <f t="shared" si="27"/>
        <v>0</v>
      </c>
      <c r="AP44">
        <f t="shared" si="27"/>
        <v>-6.2781092312697768E-6</v>
      </c>
      <c r="AQ44">
        <f t="shared" si="27"/>
        <v>-0.51571255992140841</v>
      </c>
      <c r="AR44">
        <f t="shared" si="27"/>
        <v>-0.51571883803063978</v>
      </c>
      <c r="AS44">
        <f t="shared" si="27"/>
        <v>-6.5173905851257476</v>
      </c>
      <c r="AT44">
        <f t="shared" si="27"/>
        <v>-4.2669533221689768</v>
      </c>
      <c r="AU44">
        <f t="shared" si="23"/>
        <v>-11.300062745325363</v>
      </c>
      <c r="AW44">
        <v>41</v>
      </c>
      <c r="AX44">
        <f>IF(Z44&gt;0, (R44*SUMPRODUCT(K44:$K$98, X44:$X$98)-K44*$AZ$3)/Z44, 0)</f>
        <v>-108390686.27284993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1000000</v>
      </c>
      <c r="S45">
        <f t="shared" si="1"/>
        <v>-203316926.93999866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-3615.5411432963629</v>
      </c>
      <c r="AC45">
        <f t="shared" si="2"/>
        <v>-3228.5790886762525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-17.143461825659301</v>
      </c>
      <c r="AI45">
        <f t="shared" si="25"/>
        <v>-17.143660319897908</v>
      </c>
      <c r="AJ45">
        <f t="shared" si="7"/>
        <v>-386.96205462011039</v>
      </c>
      <c r="AK45">
        <f t="shared" si="22"/>
        <v>-253.08788003074542</v>
      </c>
      <c r="AL45">
        <f t="shared" si="26"/>
        <v>-657.19359497075368</v>
      </c>
      <c r="AN45">
        <f t="shared" si="27"/>
        <v>0</v>
      </c>
      <c r="AO45">
        <f t="shared" si="27"/>
        <v>0</v>
      </c>
      <c r="AP45">
        <f t="shared" si="27"/>
        <v>-2.6685011582273768E-6</v>
      </c>
      <c r="AQ45">
        <f t="shared" si="27"/>
        <v>-0.23047191726731545</v>
      </c>
      <c r="AR45">
        <f t="shared" si="27"/>
        <v>-0.23047458576847368</v>
      </c>
      <c r="AS45">
        <f t="shared" si="27"/>
        <v>-5.2022098888167037</v>
      </c>
      <c r="AT45">
        <f t="shared" si="27"/>
        <v>-3.402442840366227</v>
      </c>
      <c r="AU45">
        <f t="shared" si="23"/>
        <v>-8.8351273149514036</v>
      </c>
      <c r="AW45">
        <v>42</v>
      </c>
      <c r="AX45">
        <f>IF(Z45&gt;0, (R45*SUMPRODUCT(K45:$K$98, X45:$X$98)-K45*$AZ$3)/Z45, 0)</f>
        <v>-203316926.93999866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1000000</v>
      </c>
      <c r="S46">
        <f t="shared" si="1"/>
        <v>-392171176.76628661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-3228.5790886762525</v>
      </c>
      <c r="AC46">
        <f t="shared" si="2"/>
        <v>-2882.8472684684916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-8.3697514796761645</v>
      </c>
      <c r="AI46">
        <f t="shared" si="25"/>
        <v>-8.3698433670788877</v>
      </c>
      <c r="AJ46">
        <f t="shared" si="7"/>
        <v>-345.73182020776085</v>
      </c>
      <c r="AK46">
        <f t="shared" si="22"/>
        <v>-226.00053620733769</v>
      </c>
      <c r="AL46">
        <f t="shared" si="26"/>
        <v>-580.10219978217742</v>
      </c>
      <c r="AN46">
        <f t="shared" si="27"/>
        <v>0</v>
      </c>
      <c r="AO46">
        <f t="shared" si="27"/>
        <v>0</v>
      </c>
      <c r="AP46">
        <f t="shared" si="27"/>
        <v>-1.1029541098127158E-6</v>
      </c>
      <c r="AQ46">
        <f t="shared" si="27"/>
        <v>-0.1004648245467758</v>
      </c>
      <c r="AR46">
        <f t="shared" si="27"/>
        <v>-0.10046592750088562</v>
      </c>
      <c r="AS46">
        <f t="shared" si="27"/>
        <v>-4.1499304658869063</v>
      </c>
      <c r="AT46">
        <f t="shared" si="27"/>
        <v>-2.7127572751330868</v>
      </c>
      <c r="AU46">
        <f t="shared" si="23"/>
        <v>-6.9631536685208788</v>
      </c>
      <c r="AW46">
        <v>43</v>
      </c>
      <c r="AX46">
        <f>IF(Z46&gt;0, (R46*SUMPRODUCT(K46:$K$98, X46:$X$98)-K46*$AZ$3)/Z46, 0)</f>
        <v>-392171176.76628661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1000000</v>
      </c>
      <c r="S47">
        <f t="shared" si="1"/>
        <v>-779839849.29577184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-2882.8472684684916</v>
      </c>
      <c r="AC47">
        <f t="shared" si="2"/>
        <v>-2574.0528296099774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-3.9767368516609154</v>
      </c>
      <c r="AI47">
        <f t="shared" si="25"/>
        <v>-3.9767781109789655</v>
      </c>
      <c r="AJ47">
        <f t="shared" si="7"/>
        <v>-308.79443885851424</v>
      </c>
      <c r="AK47">
        <f t="shared" si="22"/>
        <v>-201.79930879279442</v>
      </c>
      <c r="AL47">
        <f t="shared" si="26"/>
        <v>-514.57052576228762</v>
      </c>
      <c r="AN47">
        <f t="shared" si="27"/>
        <v>0</v>
      </c>
      <c r="AO47">
        <f t="shared" si="27"/>
        <v>0</v>
      </c>
      <c r="AP47">
        <f t="shared" si="27"/>
        <v>-4.4218651094722065E-7</v>
      </c>
      <c r="AQ47">
        <f t="shared" si="27"/>
        <v>-4.2619691175264381E-2</v>
      </c>
      <c r="AR47">
        <f t="shared" si="27"/>
        <v>-4.2620133361775329E-2</v>
      </c>
      <c r="AS47">
        <f t="shared" si="27"/>
        <v>-3.3094278328454791</v>
      </c>
      <c r="AT47">
        <f t="shared" si="27"/>
        <v>-2.1627340558223245</v>
      </c>
      <c r="AU47">
        <f t="shared" si="23"/>
        <v>-5.5147820220295785</v>
      </c>
      <c r="AW47">
        <v>44</v>
      </c>
      <c r="AX47">
        <f>IF(Z47&gt;0, (R47*SUMPRODUCT(K47:$K$98, X47:$X$98)-K47*$AZ$3)/Z47, 0)</f>
        <v>-779839849.29577184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1000000</v>
      </c>
      <c r="S48">
        <f t="shared" si="1"/>
        <v>-1601189057.9840508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-2574.0528296099774</v>
      </c>
      <c r="AC48">
        <f t="shared" si="2"/>
        <v>-2298.2964281555628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-1.8323694322363215</v>
      </c>
      <c r="AI48">
        <f t="shared" si="25"/>
        <v>-1.8323873743432881</v>
      </c>
      <c r="AJ48">
        <f t="shared" si="7"/>
        <v>-275.75640145441457</v>
      </c>
      <c r="AK48">
        <f t="shared" si="22"/>
        <v>-180.18369807269843</v>
      </c>
      <c r="AL48">
        <f t="shared" si="26"/>
        <v>-457.77248690145632</v>
      </c>
      <c r="AN48">
        <f t="shared" si="27"/>
        <v>0</v>
      </c>
      <c r="AO48">
        <f t="shared" si="27"/>
        <v>0</v>
      </c>
      <c r="AP48">
        <f t="shared" si="27"/>
        <v>-1.7168757380873222E-7</v>
      </c>
      <c r="AQ48">
        <f t="shared" si="27"/>
        <v>-1.7533897369426312E-2</v>
      </c>
      <c r="AR48">
        <f t="shared" si="27"/>
        <v>-1.7534069057000119E-2</v>
      </c>
      <c r="AS48">
        <f t="shared" si="27"/>
        <v>-2.6387061238862897</v>
      </c>
      <c r="AT48">
        <f t="shared" si="27"/>
        <v>-1.7241733102885186</v>
      </c>
      <c r="AU48">
        <f t="shared" si="23"/>
        <v>-4.380413503231809</v>
      </c>
      <c r="AW48">
        <v>45</v>
      </c>
      <c r="AX48">
        <f>IF(Z48&gt;0, (R48*SUMPRODUCT(K48:$K$98, X48:$X$98)-K48*$AZ$3)/Z48, 0)</f>
        <v>-1601189057.9840508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1000000</v>
      </c>
      <c r="S49">
        <f t="shared" si="1"/>
        <v>-3403380436.0234351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-2298.2964281555628</v>
      </c>
      <c r="AC49">
        <f t="shared" si="2"/>
        <v>-2052.0648360300843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-0.818065870128029</v>
      </c>
      <c r="AI49">
        <f t="shared" si="25"/>
        <v>-0.8180734069905492</v>
      </c>
      <c r="AJ49">
        <f t="shared" si="7"/>
        <v>-246.23159212547853</v>
      </c>
      <c r="AK49">
        <f t="shared" si="22"/>
        <v>-160.88074997088941</v>
      </c>
      <c r="AL49">
        <f t="shared" si="26"/>
        <v>-407.93041550335852</v>
      </c>
      <c r="AN49">
        <f t="shared" si="27"/>
        <v>0</v>
      </c>
      <c r="AO49">
        <f t="shared" si="27"/>
        <v>0</v>
      </c>
      <c r="AP49">
        <f t="shared" si="27"/>
        <v>-6.4392901223392245E-8</v>
      </c>
      <c r="AQ49">
        <f t="shared" si="27"/>
        <v>-6.9893320500318259E-3</v>
      </c>
      <c r="AR49">
        <f t="shared" si="27"/>
        <v>-6.9893964429330489E-3</v>
      </c>
      <c r="AS49">
        <f t="shared" si="27"/>
        <v>-2.1037356787707475</v>
      </c>
      <c r="AT49">
        <f t="shared" si="27"/>
        <v>-1.3745213228718556</v>
      </c>
      <c r="AU49">
        <f t="shared" si="23"/>
        <v>-3.4852463980855362</v>
      </c>
      <c r="AW49">
        <v>46</v>
      </c>
      <c r="AX49">
        <f>IF(Z49&gt;0, (R49*SUMPRODUCT(K49:$K$98, X49:$X$98)-K49*$AZ$3)/Z49, 0)</f>
        <v>-3403380436.0234351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1000000</v>
      </c>
      <c r="S50">
        <f t="shared" si="1"/>
        <v>-7499928557.9005203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-2052.0648360300843</v>
      </c>
      <c r="AC50">
        <f t="shared" si="2"/>
        <v>-1832.2065342703058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-0.35262297995918779</v>
      </c>
      <c r="AI50">
        <f t="shared" si="25"/>
        <v>-0.35262603366583334</v>
      </c>
      <c r="AJ50">
        <f t="shared" si="7"/>
        <v>-219.85830175977844</v>
      </c>
      <c r="AK50">
        <f t="shared" si="22"/>
        <v>-143.6445385221059</v>
      </c>
      <c r="AL50">
        <f t="shared" si="26"/>
        <v>-363.85546631555019</v>
      </c>
      <c r="AN50">
        <f t="shared" si="27"/>
        <v>0</v>
      </c>
      <c r="AO50">
        <f t="shared" si="27"/>
        <v>0</v>
      </c>
      <c r="AP50">
        <f t="shared" si="27"/>
        <v>-2.3294676884995075E-8</v>
      </c>
      <c r="AQ50">
        <f t="shared" si="27"/>
        <v>-2.6899238642831306E-3</v>
      </c>
      <c r="AR50">
        <f t="shared" si="27"/>
        <v>-2.6899471589600155E-3</v>
      </c>
      <c r="AS50">
        <f t="shared" si="27"/>
        <v>-1.6771513096872985</v>
      </c>
      <c r="AT50">
        <f t="shared" si="27"/>
        <v>-1.0957677012124134</v>
      </c>
      <c r="AU50">
        <f t="shared" si="23"/>
        <v>-2.775608958058672</v>
      </c>
      <c r="AW50">
        <v>47</v>
      </c>
      <c r="AX50">
        <f>IF(Z50&gt;0, (R50*SUMPRODUCT(K50:$K$98, X50:$X$98)-K50*$AZ$3)/Z50, 0)</f>
        <v>-7499928557.9005203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1000000</v>
      </c>
      <c r="S51">
        <f t="shared" si="1"/>
        <v>-17147449350.575871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-1832.2065342703058</v>
      </c>
      <c r="AC51">
        <f t="shared" si="2"/>
        <v>-1635.9009285764655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-0.14645156833143461</v>
      </c>
      <c r="AI51">
        <f t="shared" si="25"/>
        <v>-0.14645276085640954</v>
      </c>
      <c r="AJ51">
        <f t="shared" si="7"/>
        <v>-196.30560569384033</v>
      </c>
      <c r="AK51">
        <f t="shared" si="22"/>
        <v>-128.25445739892143</v>
      </c>
      <c r="AL51">
        <f t="shared" si="26"/>
        <v>-324.70651585361816</v>
      </c>
      <c r="AN51">
        <f t="shared" si="27"/>
        <v>0</v>
      </c>
      <c r="AO51">
        <f t="shared" si="27"/>
        <v>0</v>
      </c>
      <c r="AP51">
        <f t="shared" si="27"/>
        <v>-8.1222964630556704E-9</v>
      </c>
      <c r="AQ51">
        <f t="shared" si="27"/>
        <v>-9.9748271982305517E-4</v>
      </c>
      <c r="AR51">
        <f t="shared" si="27"/>
        <v>-9.9749084211951818E-4</v>
      </c>
      <c r="AS51">
        <f t="shared" si="27"/>
        <v>-1.3370389386398589</v>
      </c>
      <c r="AT51">
        <f t="shared" si="27"/>
        <v>-0.87354206208419871</v>
      </c>
      <c r="AU51">
        <f t="shared" si="23"/>
        <v>-2.2115784915661769</v>
      </c>
      <c r="AW51">
        <v>48</v>
      </c>
      <c r="AX51">
        <f>IF(Z51&gt;0, (R51*SUMPRODUCT(K51:$K$98, X51:$X$98)-K51*$AZ$3)/Z51, 0)</f>
        <v>-17147449350.575871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1000000</v>
      </c>
      <c r="S52">
        <f t="shared" si="1"/>
        <v>-40771341340.153358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-1635.9009285764655</v>
      </c>
      <c r="AC52">
        <f t="shared" si="2"/>
        <v>-1460.6266621148065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-5.8623140909565066E-2</v>
      </c>
      <c r="AI52">
        <f t="shared" si="25"/>
        <v>-5.8623588720028895E-2</v>
      </c>
      <c r="AJ52">
        <f t="shared" si="7"/>
        <v>-175.27426646165895</v>
      </c>
      <c r="AK52">
        <f t="shared" si="22"/>
        <v>-114.5130650003526</v>
      </c>
      <c r="AL52">
        <f t="shared" si="26"/>
        <v>-289.84595505073156</v>
      </c>
      <c r="AN52">
        <f t="shared" si="27"/>
        <v>0</v>
      </c>
      <c r="AO52">
        <f t="shared" si="27"/>
        <v>0</v>
      </c>
      <c r="AP52">
        <f t="shared" si="27"/>
        <v>-2.7232503533045425E-9</v>
      </c>
      <c r="AQ52">
        <f t="shared" si="27"/>
        <v>-3.5650236448028755E-4</v>
      </c>
      <c r="AR52">
        <f t="shared" si="27"/>
        <v>-3.5650508773064086E-4</v>
      </c>
      <c r="AS52">
        <f t="shared" si="27"/>
        <v>-1.0658877954445134</v>
      </c>
      <c r="AT52">
        <f t="shared" si="27"/>
        <v>-0.69638333605304326</v>
      </c>
      <c r="AU52">
        <f t="shared" si="23"/>
        <v>-1.7626276365852873</v>
      </c>
      <c r="AW52">
        <v>49</v>
      </c>
      <c r="AX52">
        <f>IF(Z52&gt;0, (R52*SUMPRODUCT(K52:$K$98, X52:$X$98)-K52*$AZ$3)/Z52, 0)</f>
        <v>-40771341340.153358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1000000</v>
      </c>
      <c r="S53">
        <f t="shared" si="1"/>
        <v>-101049464517.78676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-1460.6266621148065</v>
      </c>
      <c r="AC53">
        <f t="shared" si="2"/>
        <v>-1304.1312472382615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-2.2560718788618008E-2</v>
      </c>
      <c r="AI53">
        <f t="shared" si="25"/>
        <v>-2.2560880111992341E-2</v>
      </c>
      <c r="AJ53">
        <f t="shared" si="7"/>
        <v>-156.49541487654506</v>
      </c>
      <c r="AK53">
        <f t="shared" si="22"/>
        <v>-102.24386634803646</v>
      </c>
      <c r="AL53">
        <f t="shared" si="26"/>
        <v>-258.76184210469353</v>
      </c>
      <c r="AN53">
        <f t="shared" si="27"/>
        <v>0</v>
      </c>
      <c r="AO53">
        <f t="shared" si="27"/>
        <v>0</v>
      </c>
      <c r="AP53">
        <f t="shared" si="27"/>
        <v>-8.7593646442137408E-10</v>
      </c>
      <c r="AQ53">
        <f t="shared" si="27"/>
        <v>-1.2249778640139699E-4</v>
      </c>
      <c r="AR53">
        <f t="shared" si="27"/>
        <v>-1.2249866233786144E-4</v>
      </c>
      <c r="AS53">
        <f t="shared" si="27"/>
        <v>-0.84972212472310737</v>
      </c>
      <c r="AT53">
        <f t="shared" si="27"/>
        <v>-0.55515284854636371</v>
      </c>
      <c r="AU53">
        <f t="shared" si="23"/>
        <v>-1.404997471931809</v>
      </c>
      <c r="AW53">
        <v>50</v>
      </c>
      <c r="AX53">
        <f>IF(Z53&gt;0, (R53*SUMPRODUCT(K53:$K$98, X53:$X$98)-K53*$AZ$3)/Z53, 0)</f>
        <v>-101049464517.78676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1000000</v>
      </c>
      <c r="S54">
        <f t="shared" si="1"/>
        <v>-261651773606.80475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-1304.1312472382615</v>
      </c>
      <c r="AC54">
        <f t="shared" si="2"/>
        <v>-1164.4030024334504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-8.3266101787933307E-3</v>
      </c>
      <c r="AI54">
        <f t="shared" si="25"/>
        <v>-8.3266658063066851E-3</v>
      </c>
      <c r="AJ54">
        <f t="shared" si="7"/>
        <v>-139.72824480481108</v>
      </c>
      <c r="AK54">
        <f t="shared" si="22"/>
        <v>-91.289187306678315</v>
      </c>
      <c r="AL54">
        <f t="shared" si="26"/>
        <v>-231.02575877729569</v>
      </c>
      <c r="AN54">
        <f t="shared" si="27"/>
        <v>0</v>
      </c>
      <c r="AO54">
        <f t="shared" si="27"/>
        <v>0</v>
      </c>
      <c r="AP54">
        <f t="shared" si="27"/>
        <v>-2.6967887798101251E-10</v>
      </c>
      <c r="AQ54">
        <f t="shared" si="27"/>
        <v>-4.036691117417331E-5</v>
      </c>
      <c r="AR54">
        <f t="shared" si="27"/>
        <v>-4.0367180853051293E-5</v>
      </c>
      <c r="AS54">
        <f t="shared" si="27"/>
        <v>-0.67739422471394517</v>
      </c>
      <c r="AT54">
        <f t="shared" si="27"/>
        <v>-0.44256455340691619</v>
      </c>
      <c r="AU54">
        <f t="shared" si="23"/>
        <v>-1.1199991453017144</v>
      </c>
      <c r="AW54">
        <v>51</v>
      </c>
      <c r="AX54">
        <f>IF(Z54&gt;0, (R54*SUMPRODUCT(K54:$K$98, X54:$X$98)-K54*$AZ$3)/Z54, 0)</f>
        <v>-261651773606.80475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1000000</v>
      </c>
      <c r="S55">
        <f t="shared" si="1"/>
        <v>-709385377435.59521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-1164.4030024334504</v>
      </c>
      <c r="AC55">
        <f t="shared" si="2"/>
        <v>-1039.6455719944702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-2.9401408363057139E-3</v>
      </c>
      <c r="AI55">
        <f t="shared" si="25"/>
        <v>-2.9401591557834806E-3</v>
      </c>
      <c r="AJ55">
        <f t="shared" si="7"/>
        <v>-124.75743043898024</v>
      </c>
      <c r="AK55">
        <f t="shared" si="22"/>
        <v>-81.508210170341542</v>
      </c>
      <c r="AL55">
        <f t="shared" si="26"/>
        <v>-206.26858076847756</v>
      </c>
      <c r="AN55">
        <f t="shared" si="27"/>
        <v>0</v>
      </c>
      <c r="AO55">
        <f t="shared" si="27"/>
        <v>0</v>
      </c>
      <c r="AP55">
        <f t="shared" si="27"/>
        <v>-7.9296195729863687E-11</v>
      </c>
      <c r="AQ55">
        <f t="shared" si="27"/>
        <v>-1.2726453570268215E-5</v>
      </c>
      <c r="AR55">
        <f t="shared" si="27"/>
        <v>-1.2726532866463946E-5</v>
      </c>
      <c r="AS55">
        <f t="shared" si="27"/>
        <v>-0.5400148273246046</v>
      </c>
      <c r="AT55">
        <f t="shared" si="27"/>
        <v>-0.352809783640125</v>
      </c>
      <c r="AU55">
        <f t="shared" si="23"/>
        <v>-0.89283733749759597</v>
      </c>
      <c r="AW55">
        <v>52</v>
      </c>
      <c r="AX55">
        <f>IF(Z55&gt;0, (R55*SUMPRODUCT(K55:$K$98, X55:$X$98)-K55*$AZ$3)/Z55, 0)</f>
        <v>-709385377435.59521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1000000</v>
      </c>
      <c r="S56">
        <f t="shared" si="1"/>
        <v>-2018767012560.4614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-1039.6455719944702</v>
      </c>
      <c r="AC56">
        <f t="shared" si="2"/>
        <v>-928.25498578709278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-9.9108980286331696E-4</v>
      </c>
      <c r="AI56">
        <f t="shared" si="25"/>
        <v>-9.9109555052377023E-4</v>
      </c>
      <c r="AJ56">
        <f t="shared" si="7"/>
        <v>-111.3905862073774</v>
      </c>
      <c r="AK56">
        <f t="shared" si="22"/>
        <v>-72.775190039612923</v>
      </c>
      <c r="AL56">
        <f t="shared" si="26"/>
        <v>-184.16676734254082</v>
      </c>
      <c r="AN56">
        <f t="shared" si="27"/>
        <v>0</v>
      </c>
      <c r="AO56">
        <f t="shared" si="27"/>
        <v>0</v>
      </c>
      <c r="AP56">
        <f t="shared" si="27"/>
        <v>-2.2213262284253557E-11</v>
      </c>
      <c r="AQ56">
        <f t="shared" si="27"/>
        <v>-3.830312858157218E-6</v>
      </c>
      <c r="AR56">
        <f t="shared" si="27"/>
        <v>-3.8303350714195026E-6</v>
      </c>
      <c r="AS56">
        <f t="shared" si="27"/>
        <v>-0.43049660423822295</v>
      </c>
      <c r="AT56">
        <f t="shared" si="27"/>
        <v>-0.28125780868518097</v>
      </c>
      <c r="AU56">
        <f t="shared" si="23"/>
        <v>-0.71175824325847525</v>
      </c>
      <c r="AW56">
        <v>53</v>
      </c>
      <c r="AX56">
        <f>IF(Z56&gt;0, (R56*SUMPRODUCT(K56:$K$98, X56:$X$98)-K56*$AZ$3)/Z56, 0)</f>
        <v>-2018767012560.4614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1000000</v>
      </c>
      <c r="S57">
        <f t="shared" si="1"/>
        <v>-6047403324438.5713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-928.25498578709278</v>
      </c>
      <c r="AC57">
        <f t="shared" si="2"/>
        <v>-828.79909771219911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-3.181642991075578E-4</v>
      </c>
      <c r="AI57">
        <f t="shared" si="25"/>
        <v>-3.1816601223766763E-4</v>
      </c>
      <c r="AJ57">
        <f t="shared" si="7"/>
        <v>-99.455888074893664</v>
      </c>
      <c r="AK57">
        <f t="shared" si="22"/>
        <v>-64.977849005096502</v>
      </c>
      <c r="AL57">
        <f t="shared" si="26"/>
        <v>-164.4340552460024</v>
      </c>
      <c r="AN57">
        <f t="shared" si="27"/>
        <v>0</v>
      </c>
      <c r="AO57">
        <f t="shared" si="27"/>
        <v>0</v>
      </c>
      <c r="AP57">
        <f t="shared" si="27"/>
        <v>-5.9114438149241746E-12</v>
      </c>
      <c r="AQ57">
        <f t="shared" si="27"/>
        <v>-1.0978794706211388E-6</v>
      </c>
      <c r="AR57">
        <f t="shared" si="27"/>
        <v>-1.0978853820649537E-6</v>
      </c>
      <c r="AS57">
        <f t="shared" si="27"/>
        <v>-0.34318928319769404</v>
      </c>
      <c r="AT57">
        <f t="shared" si="27"/>
        <v>-0.22421700570402259</v>
      </c>
      <c r="AU57">
        <f t="shared" si="23"/>
        <v>-0.56740738678709868</v>
      </c>
      <c r="AW57">
        <v>54</v>
      </c>
      <c r="AX57">
        <f>IF(Z57&gt;0, (R57*SUMPRODUCT(K57:$K$98, X57:$X$98)-K57*$AZ$3)/Z57, 0)</f>
        <v>-6047403324438.5713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1000000</v>
      </c>
      <c r="S58">
        <f t="shared" si="1"/>
        <v>-19123567419989.836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-828.79909771219911</v>
      </c>
      <c r="AC58">
        <f t="shared" si="2"/>
        <v>-739.99919532328727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-9.6984237772679128E-5</v>
      </c>
      <c r="AI58">
        <f t="shared" si="25"/>
        <v>-9.6984721468515699E-5</v>
      </c>
      <c r="AJ58">
        <f t="shared" si="7"/>
        <v>-88.799902388911846</v>
      </c>
      <c r="AK58">
        <f t="shared" si="22"/>
        <v>-58.015936839853943</v>
      </c>
      <c r="AL58">
        <f t="shared" si="26"/>
        <v>-146.81593621348725</v>
      </c>
      <c r="AN58">
        <f t="shared" si="27"/>
        <v>0</v>
      </c>
      <c r="AO58">
        <f t="shared" si="27"/>
        <v>0</v>
      </c>
      <c r="AP58">
        <f t="shared" si="27"/>
        <v>-1.4902445576409619E-12</v>
      </c>
      <c r="AQ58">
        <f t="shared" si="27"/>
        <v>-2.9880396230121823E-7</v>
      </c>
      <c r="AR58">
        <f t="shared" si="27"/>
        <v>-2.9880545254577587E-7</v>
      </c>
      <c r="AS58">
        <f t="shared" si="27"/>
        <v>-0.27358840256043077</v>
      </c>
      <c r="AT58">
        <f t="shared" si="27"/>
        <v>-0.17874442489302142</v>
      </c>
      <c r="AU58">
        <f t="shared" si="23"/>
        <v>-0.45233312625890471</v>
      </c>
      <c r="AW58">
        <v>55</v>
      </c>
      <c r="AX58">
        <f>IF(Z58&gt;0, (R58*SUMPRODUCT(K58:$K$98, X58:$X$98)-K58*$AZ$3)/Z58, 0)</f>
        <v>-19123567419989.836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1000000</v>
      </c>
      <c r="S59">
        <f t="shared" si="1"/>
        <v>-64020570128098.992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-739.99919532328727</v>
      </c>
      <c r="AC59">
        <f t="shared" si="2"/>
        <v>-660.71356750888458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-2.7988377804549669E-5</v>
      </c>
      <c r="AI59">
        <f t="shared" si="25"/>
        <v>-2.7988506808705324E-5</v>
      </c>
      <c r="AJ59">
        <f t="shared" si="7"/>
        <v>-79.285627814402687</v>
      </c>
      <c r="AK59">
        <f t="shared" si="22"/>
        <v>-51.799943672630114</v>
      </c>
      <c r="AL59">
        <f t="shared" si="26"/>
        <v>-131.08559947553962</v>
      </c>
      <c r="AN59">
        <f t="shared" si="27"/>
        <v>0</v>
      </c>
      <c r="AO59">
        <f t="shared" si="27"/>
        <v>0</v>
      </c>
      <c r="AP59">
        <f t="shared" si="27"/>
        <v>-3.5487129650422782E-13</v>
      </c>
      <c r="AQ59">
        <f t="shared" si="27"/>
        <v>-7.6991875712844071E-8</v>
      </c>
      <c r="AR59">
        <f t="shared" si="27"/>
        <v>-7.6992230584140568E-8</v>
      </c>
      <c r="AS59">
        <f t="shared" si="27"/>
        <v>-0.21810300136469529</v>
      </c>
      <c r="AT59">
        <f t="shared" si="27"/>
        <v>-0.14249396135159934</v>
      </c>
      <c r="AU59">
        <f t="shared" si="23"/>
        <v>-0.36059703970852525</v>
      </c>
      <c r="AW59">
        <v>56</v>
      </c>
      <c r="AX59">
        <f>IF(Z59&gt;0, (R59*SUMPRODUCT(K59:$K$98, X59:$X$98)-K59*$AZ$3)/Z59, 0)</f>
        <v>-64020570128098.992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1000000</v>
      </c>
      <c r="S60">
        <f t="shared" si="1"/>
        <v>-229982555597282.84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-660.71356750888458</v>
      </c>
      <c r="AC60">
        <f t="shared" si="2"/>
        <v>-589.92282819908485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-7.6520527172508296E-6</v>
      </c>
      <c r="AI60">
        <f t="shared" si="25"/>
        <v>-7.6520847807059615E-6</v>
      </c>
      <c r="AJ60">
        <f t="shared" si="7"/>
        <v>-70.790739309799733</v>
      </c>
      <c r="AK60">
        <f t="shared" si="22"/>
        <v>-46.249949725621924</v>
      </c>
      <c r="AL60">
        <f t="shared" si="26"/>
        <v>-117.04069668750643</v>
      </c>
      <c r="AN60">
        <f t="shared" si="27"/>
        <v>0</v>
      </c>
      <c r="AO60">
        <f t="shared" si="27"/>
        <v>0</v>
      </c>
      <c r="AP60">
        <f t="shared" si="27"/>
        <v>-7.8751615149689132E-14</v>
      </c>
      <c r="AQ60">
        <f t="shared" si="27"/>
        <v>-1.8794341040823837E-8</v>
      </c>
      <c r="AR60">
        <f t="shared" si="27"/>
        <v>-1.8794419792438988E-8</v>
      </c>
      <c r="AS60">
        <f t="shared" si="27"/>
        <v>-0.17387037782960149</v>
      </c>
      <c r="AT60">
        <f t="shared" si="27"/>
        <v>-0.11359531362149165</v>
      </c>
      <c r="AU60">
        <f t="shared" si="23"/>
        <v>-0.28746571024551287</v>
      </c>
      <c r="AW60">
        <v>57</v>
      </c>
      <c r="AX60">
        <f>IF(Z60&gt;0, (R60*SUMPRODUCT(K60:$K$98, X60:$X$98)-K60*$AZ$3)/Z60, 0)</f>
        <v>-229982555597282.84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1000000</v>
      </c>
      <c r="S61">
        <f t="shared" si="1"/>
        <v>-890909450049582.38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-589.92282819908485</v>
      </c>
      <c r="AC61">
        <f t="shared" si="2"/>
        <v>-526.71681090824381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-1.9482131378279196E-6</v>
      </c>
      <c r="AI61">
        <f t="shared" si="25"/>
        <v>-1.9482205279842771E-6</v>
      </c>
      <c r="AJ61">
        <f t="shared" si="7"/>
        <v>-63.206017290841032</v>
      </c>
      <c r="AK61">
        <f t="shared" si="22"/>
        <v>-41.294597973935943</v>
      </c>
      <c r="AL61">
        <f t="shared" si="26"/>
        <v>-104.5006172129975</v>
      </c>
      <c r="AN61">
        <f t="shared" si="27"/>
        <v>0</v>
      </c>
      <c r="AO61">
        <f t="shared" si="27"/>
        <v>0</v>
      </c>
      <c r="AP61">
        <f t="shared" si="27"/>
        <v>-1.6206332851183263E-14</v>
      </c>
      <c r="AQ61">
        <f t="shared" si="27"/>
        <v>-4.2723575860619281E-9</v>
      </c>
      <c r="AR61">
        <f t="shared" si="27"/>
        <v>-4.2723737923947792E-9</v>
      </c>
      <c r="AS61">
        <f t="shared" si="27"/>
        <v>-0.13860840080277598</v>
      </c>
      <c r="AT61">
        <f t="shared" si="27"/>
        <v>-9.0557488547696019E-2</v>
      </c>
      <c r="AU61">
        <f t="shared" si="23"/>
        <v>-0.22916589362284576</v>
      </c>
      <c r="AW61">
        <v>58</v>
      </c>
      <c r="AX61">
        <f>IF(Z61&gt;0, (R61*SUMPRODUCT(K61:$K$98, X61:$X$98)-K61*$AZ$3)/Z61, 0)</f>
        <v>-890909450049582.38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1000000</v>
      </c>
      <c r="S62">
        <f t="shared" si="1"/>
        <v>-3742510307940206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-526.71681090824381</v>
      </c>
      <c r="AC62">
        <f t="shared" si="2"/>
        <v>-470.28286688605607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-4.596406449553833E-7</v>
      </c>
      <c r="AI62">
        <f t="shared" si="25"/>
        <v>-4.596422157021154E-7</v>
      </c>
      <c r="AJ62">
        <f t="shared" si="7"/>
        <v>-56.433944022187745</v>
      </c>
      <c r="AK62">
        <f t="shared" si="22"/>
        <v>-36.870176763577071</v>
      </c>
      <c r="AL62">
        <f t="shared" si="26"/>
        <v>-93.304121245407032</v>
      </c>
      <c r="AN62">
        <f t="shared" si="27"/>
        <v>0</v>
      </c>
      <c r="AO62">
        <f t="shared" si="27"/>
        <v>0</v>
      </c>
      <c r="AP62">
        <f t="shared" si="27"/>
        <v>-3.0755250553149044E-15</v>
      </c>
      <c r="AQ62">
        <f t="shared" si="27"/>
        <v>-8.9997724719419548E-10</v>
      </c>
      <c r="AR62">
        <f t="shared" si="27"/>
        <v>-8.999803227192507E-10</v>
      </c>
      <c r="AS62">
        <f t="shared" si="27"/>
        <v>-0.11049776852160212</v>
      </c>
      <c r="AT62">
        <f t="shared" si="27"/>
        <v>-7.21918754388408E-2</v>
      </c>
      <c r="AU62">
        <f t="shared" si="23"/>
        <v>-0.18268964486042324</v>
      </c>
      <c r="AW62">
        <v>59</v>
      </c>
      <c r="AX62">
        <f>IF(Z62&gt;0, (R62*SUMPRODUCT(K62:$K$98, X62:$X$98)-K62*$AZ$3)/Z62, 0)</f>
        <v>-3742510307940206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1000000</v>
      </c>
      <c r="S63">
        <f t="shared" si="1"/>
        <v>-1.7158060647156204E+16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-470.28286688605607</v>
      </c>
      <c r="AC63">
        <f t="shared" si="2"/>
        <v>-419.89541686333087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-9.9930945548558967E-8</v>
      </c>
      <c r="AI63">
        <f t="shared" si="25"/>
        <v>-9.9931251451004394E-8</v>
      </c>
      <c r="AJ63">
        <f t="shared" si="7"/>
        <v>-50.387450022725204</v>
      </c>
      <c r="AK63">
        <f t="shared" si="22"/>
        <v>-32.919800682023926</v>
      </c>
      <c r="AL63">
        <f t="shared" si="26"/>
        <v>-83.307250804680379</v>
      </c>
      <c r="AN63">
        <f t="shared" si="27"/>
        <v>0</v>
      </c>
      <c r="AO63">
        <f t="shared" si="27"/>
        <v>0</v>
      </c>
      <c r="AP63">
        <f t="shared" si="27"/>
        <v>-5.3478353876063447E-16</v>
      </c>
      <c r="AQ63">
        <f t="shared" si="27"/>
        <v>-1.7470087438213175E-10</v>
      </c>
      <c r="AR63">
        <f t="shared" si="27"/>
        <v>-1.7470140916567051E-10</v>
      </c>
      <c r="AS63">
        <f t="shared" si="27"/>
        <v>-8.808814455356663E-2</v>
      </c>
      <c r="AT63">
        <f t="shared" si="27"/>
        <v>-5.7550921109222004E-2</v>
      </c>
      <c r="AU63">
        <f t="shared" si="23"/>
        <v>-0.14563906583749003</v>
      </c>
      <c r="AW63">
        <v>60</v>
      </c>
      <c r="AX63">
        <f>IF(Z63&gt;0, (R63*SUMPRODUCT(K63:$K$98, X63:$X$98)-K63*$AZ$3)/Z63, 0)</f>
        <v>-1.7158060647156204E+16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1000000</v>
      </c>
      <c r="S64">
        <f t="shared" si="1"/>
        <v>-8.6493910368933456E+16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-419.89541686333087</v>
      </c>
      <c r="AC64">
        <f t="shared" si="2"/>
        <v>-374.90662219955465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-1.9892987925194455E-8</v>
      </c>
      <c r="AI64">
        <f t="shared" si="25"/>
        <v>-1.9893042106266366E-8</v>
      </c>
      <c r="AJ64">
        <f t="shared" si="7"/>
        <v>-44.988794663776218</v>
      </c>
      <c r="AK64">
        <f t="shared" si="22"/>
        <v>-29.392679180433163</v>
      </c>
      <c r="AL64">
        <f t="shared" si="26"/>
        <v>-74.381473864102418</v>
      </c>
      <c r="AN64">
        <f t="shared" si="27"/>
        <v>0</v>
      </c>
      <c r="AO64">
        <f t="shared" si="27"/>
        <v>0</v>
      </c>
      <c r="AP64">
        <f t="shared" si="27"/>
        <v>-8.4571620447814559E-17</v>
      </c>
      <c r="AQ64">
        <f t="shared" si="27"/>
        <v>-3.1051106319391124E-11</v>
      </c>
      <c r="AR64">
        <f t="shared" si="27"/>
        <v>-3.1051190891011576E-11</v>
      </c>
      <c r="AS64">
        <f t="shared" si="27"/>
        <v>-7.0223329523913941E-2</v>
      </c>
      <c r="AT64">
        <f t="shared" si="27"/>
        <v>-4.5879241955778881E-2</v>
      </c>
      <c r="AU64">
        <f t="shared" si="23"/>
        <v>-0.116102571510744</v>
      </c>
      <c r="AW64">
        <v>61</v>
      </c>
      <c r="AX64">
        <f>IF(Z64&gt;0, (R64*SUMPRODUCT(K64:$K$98, X64:$X$98)-K64*$AZ$3)/Z64, 0)</f>
        <v>-8.6493910368933456E+16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1000000</v>
      </c>
      <c r="S65">
        <f t="shared" si="1"/>
        <v>-4.8394495775524186E+17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-374.90662219955465</v>
      </c>
      <c r="AC65">
        <f t="shared" si="2"/>
        <v>-334.73805553534368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-3.5994546814513895E-9</v>
      </c>
      <c r="AI65">
        <f t="shared" si="25"/>
        <v>-3.5994633275290622E-9</v>
      </c>
      <c r="AJ65">
        <f t="shared" si="7"/>
        <v>-40.168566664210971</v>
      </c>
      <c r="AK65">
        <f t="shared" si="22"/>
        <v>-26.243463553968827</v>
      </c>
      <c r="AL65">
        <f t="shared" si="26"/>
        <v>-66.412030221779261</v>
      </c>
      <c r="AN65">
        <f t="shared" si="27"/>
        <v>0</v>
      </c>
      <c r="AO65">
        <f t="shared" si="27"/>
        <v>0</v>
      </c>
      <c r="AP65">
        <f t="shared" si="27"/>
        <v>-1.2049753683420942E-17</v>
      </c>
      <c r="AQ65">
        <f t="shared" si="27"/>
        <v>-5.0164414369932109E-12</v>
      </c>
      <c r="AR65">
        <f t="shared" si="27"/>
        <v>-5.0164534867468941E-12</v>
      </c>
      <c r="AS65">
        <f t="shared" si="27"/>
        <v>-5.5981608357886299E-2</v>
      </c>
      <c r="AT65">
        <f t="shared" si="27"/>
        <v>-3.6574650793843658E-2</v>
      </c>
      <c r="AU65">
        <f t="shared" si="23"/>
        <v>-9.2556259156746409E-2</v>
      </c>
      <c r="AW65">
        <v>62</v>
      </c>
      <c r="AX65">
        <f>IF(Z65&gt;0, (R65*SUMPRODUCT(K65:$K$98, X65:$X$98)-K65*$AZ$3)/Z65, 0)</f>
        <v>-4.8394495775524186E+17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1000000</v>
      </c>
      <c r="S66">
        <f t="shared" si="1"/>
        <v>-3.0421266699816233E+18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-334.73805553534368</v>
      </c>
      <c r="AC66">
        <f t="shared" si="2"/>
        <v>-298.87326387084693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-5.8652450646608558E-10</v>
      </c>
      <c r="AI66">
        <f t="shared" si="25"/>
        <v>-5.8652573452665103E-10</v>
      </c>
      <c r="AJ66">
        <f t="shared" si="7"/>
        <v>-35.864791664496749</v>
      </c>
      <c r="AK66">
        <f t="shared" si="22"/>
        <v>-23.431663887474059</v>
      </c>
      <c r="AL66">
        <f t="shared" si="26"/>
        <v>-59.296455552557333</v>
      </c>
      <c r="AN66">
        <f t="shared" si="27"/>
        <v>0</v>
      </c>
      <c r="AO66">
        <f t="shared" si="27"/>
        <v>0</v>
      </c>
      <c r="AP66">
        <f t="shared" si="27"/>
        <v>-1.5281317520531704E-18</v>
      </c>
      <c r="AQ66">
        <f t="shared" si="27"/>
        <v>-7.2983918459194143E-13</v>
      </c>
      <c r="AR66">
        <f t="shared" si="27"/>
        <v>-7.2984071272369354E-13</v>
      </c>
      <c r="AS66">
        <f t="shared" si="27"/>
        <v>-4.4628195438394198E-2</v>
      </c>
      <c r="AT66">
        <f t="shared" si="27"/>
        <v>-2.9157087686421085E-2</v>
      </c>
      <c r="AU66">
        <f t="shared" si="23"/>
        <v>-7.3785283125545123E-2</v>
      </c>
      <c r="AW66">
        <v>63</v>
      </c>
      <c r="AX66">
        <f>IF(Z66&gt;0, (R66*SUMPRODUCT(K66:$K$98, X66:$X$98)-K66*$AZ$3)/Z66, 0)</f>
        <v>-3.0421266699816233E+18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-2.1817551049635754E+19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-298.87326387084693</v>
      </c>
      <c r="AC67">
        <f t="shared" ref="AC67:AC69" si="30">S67*Z67</f>
        <v>-266.851128456114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-8.5031366457704743E-11</v>
      </c>
      <c r="AI67">
        <f t="shared" ref="AI67:AI69" si="33">SUM(AE67:AH67)</f>
        <v>-8.5031519345583776E-11</v>
      </c>
      <c r="AJ67">
        <f t="shared" ref="AJ67:AJ69" si="34">AB67-AC67</f>
        <v>-32.022135414732929</v>
      </c>
      <c r="AK67">
        <f t="shared" si="22"/>
        <v>-20.921128470959285</v>
      </c>
      <c r="AL67">
        <f t="shared" si="26"/>
        <v>-52.943263885777242</v>
      </c>
      <c r="AN67">
        <f t="shared" si="27"/>
        <v>0</v>
      </c>
      <c r="AO67">
        <f t="shared" si="27"/>
        <v>0</v>
      </c>
      <c r="AP67">
        <f t="shared" si="27"/>
        <v>-1.6986192718146678E-19</v>
      </c>
      <c r="AQ67">
        <f t="shared" si="27"/>
        <v>-9.447179114924255E-14</v>
      </c>
      <c r="AR67">
        <f t="shared" si="27"/>
        <v>-9.4471961011169735E-14</v>
      </c>
      <c r="AS67">
        <f t="shared" si="27"/>
        <v>-3.5577324169642328E-2</v>
      </c>
      <c r="AT67">
        <f t="shared" si="27"/>
        <v>-2.3243851790833474E-2</v>
      </c>
      <c r="AU67">
        <f t="shared" si="23"/>
        <v>-5.8821175960570266E-2</v>
      </c>
      <c r="AW67">
        <v>64</v>
      </c>
      <c r="AX67">
        <f>IF(Z67&gt;0, (R67*SUMPRODUCT(K67:$K$98, X67:$X$98)-K67*$AZ$3)/Z67, 0)</f>
        <v>-2.1817551049635754E+19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1000000</v>
      </c>
      <c r="S68">
        <f t="shared" si="29"/>
        <v>-1.8213387492836531E+20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-266.851128456114</v>
      </c>
      <c r="AC68">
        <f t="shared" si="30"/>
        <v>-238.25993612153042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-1.0800561741902317E-11</v>
      </c>
      <c r="AI68">
        <f t="shared" si="33"/>
        <v>-1.0800578093880788E-11</v>
      </c>
      <c r="AJ68">
        <f t="shared" si="34"/>
        <v>-28.591192334583582</v>
      </c>
      <c r="AK68">
        <f t="shared" si="22"/>
        <v>-18.679578991927983</v>
      </c>
      <c r="AL68">
        <f t="shared" si="26"/>
        <v>-47.270771326522365</v>
      </c>
      <c r="AN68">
        <f t="shared" si="27"/>
        <v>0</v>
      </c>
      <c r="AO68">
        <f t="shared" si="27"/>
        <v>0</v>
      </c>
      <c r="AP68">
        <f t="shared" si="27"/>
        <v>-1.6220912260991675E-20</v>
      </c>
      <c r="AQ68">
        <f t="shared" si="27"/>
        <v>-1.0713991869810101E-14</v>
      </c>
      <c r="AR68">
        <f t="shared" si="27"/>
        <v>-1.0714008090722362E-14</v>
      </c>
      <c r="AS68">
        <f t="shared" si="27"/>
        <v>-2.8362025007687405E-2</v>
      </c>
      <c r="AT68">
        <f t="shared" si="27"/>
        <v>-1.8529856338355813E-2</v>
      </c>
      <c r="AU68">
        <f t="shared" si="23"/>
        <v>-4.6891881346053932E-2</v>
      </c>
      <c r="AW68">
        <v>65</v>
      </c>
      <c r="AX68">
        <f>IF(Z68&gt;0, (R68*SUMPRODUCT(K68:$K$98, X68:$X$98)-K68*$AZ$3)/Z68, 0)</f>
        <v>-1.8213387492836531E+20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-238.25993612153042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-1.3081582776144192E-12</v>
      </c>
      <c r="AI69">
        <f t="shared" si="33"/>
        <v>-1.3081582776144192E-12</v>
      </c>
      <c r="AJ69">
        <f t="shared" si="34"/>
        <v>-238.25993612153042</v>
      </c>
      <c r="AK69">
        <f t="shared" si="22"/>
        <v>-16.678195528507132</v>
      </c>
      <c r="AL69">
        <f t="shared" si="26"/>
        <v>-254.93813165003886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-1.1586365900708338E-15</v>
      </c>
      <c r="AR69">
        <f t="shared" si="27"/>
        <v>-1.1586365900708338E-15</v>
      </c>
      <c r="AS69">
        <f t="shared" si="27"/>
        <v>-0.21102697178338892</v>
      </c>
      <c r="AT69">
        <f t="shared" si="27"/>
        <v>-1.4771888024837226E-2</v>
      </c>
      <c r="AU69">
        <f t="shared" si="23"/>
        <v>-0.22579885980822728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539374.32323872077</v>
      </c>
      <c r="AO71" s="8">
        <f t="shared" si="47"/>
        <v>-53937.432323872083</v>
      </c>
      <c r="AP71" s="8">
        <f t="shared" si="47"/>
        <v>-708.96323949192174</v>
      </c>
      <c r="AQ71" s="8">
        <f t="shared" si="47"/>
        <v>-240185.09459144316</v>
      </c>
      <c r="AR71" s="8">
        <f t="shared" si="47"/>
        <v>244542.8330839136</v>
      </c>
      <c r="AS71" s="8">
        <f t="shared" si="47"/>
        <v>-14370.226117915641</v>
      </c>
      <c r="AT71" s="8">
        <f t="shared" si="47"/>
        <v>4949.188207023758</v>
      </c>
      <c r="AU71" s="8">
        <f t="shared" si="47"/>
        <v>235121.79517302162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92326.752782675801</v>
      </c>
      <c r="K3">
        <v>1</v>
      </c>
      <c r="L3" s="2">
        <v>0</v>
      </c>
      <c r="O3">
        <f>$C$3</f>
        <v>92326.752782675801</v>
      </c>
      <c r="P3">
        <f>O3*C5</f>
        <v>9232.6752782675812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92326.752782675801</v>
      </c>
      <c r="AF3">
        <f t="shared" ref="AF3:AG34" si="4">-$Z3*P3</f>
        <v>-9232.6752782675812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82469.120533708221</v>
      </c>
      <c r="AJ3">
        <f t="shared" ref="AJ3:AJ66" si="7">AB3-AC3</f>
        <v>0</v>
      </c>
      <c r="AL3">
        <f t="shared" ref="AL3:AL34" si="8">SUM(AI3:AK3)</f>
        <v>82469.120533708221</v>
      </c>
      <c r="AN3">
        <f t="shared" ref="AN3:AU34" si="9">AE3*$K3</f>
        <v>92326.752782675801</v>
      </c>
      <c r="AO3">
        <f t="shared" si="9"/>
        <v>-9232.6752782675812</v>
      </c>
      <c r="AP3">
        <f t="shared" si="9"/>
        <v>-624.95697070000006</v>
      </c>
      <c r="AQ3">
        <f t="shared" si="9"/>
        <v>0</v>
      </c>
      <c r="AR3">
        <f t="shared" si="9"/>
        <v>82469.120533708221</v>
      </c>
      <c r="AS3">
        <f t="shared" si="9"/>
        <v>0</v>
      </c>
      <c r="AT3">
        <f t="shared" si="9"/>
        <v>0</v>
      </c>
      <c r="AU3">
        <f t="shared" si="9"/>
        <v>82469.120533708221</v>
      </c>
      <c r="AW3">
        <v>0</v>
      </c>
      <c r="AX3">
        <f>IF(Z3&gt;0, (R3*SUMPRODUCT(K3:$K$98, X3:$X$98)-K3*$AZ$3)/Z3, 0)</f>
        <v>0</v>
      </c>
      <c r="AZ3">
        <f>C6*SUMPRODUCT(X4:X98, K4:K98)/1</f>
        <v>54001.021857511158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3665.4311966994615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3622.234790143717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-3622.234790143717</v>
      </c>
      <c r="AK4">
        <f>G4*SUM(AB4, AE4:AF4)</f>
        <v>0</v>
      </c>
      <c r="AL4">
        <f t="shared" si="8"/>
        <v>-7191.8527901437174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-3379.265593939469</v>
      </c>
      <c r="AT4">
        <f t="shared" si="9"/>
        <v>0</v>
      </c>
      <c r="AU4">
        <f t="shared" si="9"/>
        <v>-6709.4437822032996</v>
      </c>
      <c r="AW4">
        <v>1</v>
      </c>
      <c r="AX4">
        <f>IF(Z4&gt;0, (R4*SUMPRODUCT(K4:$K$98, X4:$X$98)-K4*$AZ$3)/Z4, 0)</f>
        <v>3665.4311966994615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2000000</v>
      </c>
      <c r="S5">
        <f t="shared" si="1"/>
        <v>4601.9997258827743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3622.234790143717</v>
      </c>
      <c r="AC5">
        <f t="shared" si="2"/>
        <v>4494.1369163898999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-3542.5735810006199</v>
      </c>
      <c r="AI5">
        <f t="shared" si="6"/>
        <v>-3554.7806029043636</v>
      </c>
      <c r="AJ5">
        <f t="shared" si="7"/>
        <v>-871.90212624618289</v>
      </c>
      <c r="AK5">
        <f>G5*SUM(AB5, AE5:AF5)</f>
        <v>148.51162639589239</v>
      </c>
      <c r="AL5">
        <f t="shared" si="8"/>
        <v>-4278.1711027546544</v>
      </c>
      <c r="AN5">
        <f t="shared" si="9"/>
        <v>0</v>
      </c>
      <c r="AO5">
        <f t="shared" si="9"/>
        <v>0</v>
      </c>
      <c r="AP5">
        <f t="shared" si="9"/>
        <v>-10.438322301793228</v>
      </c>
      <c r="AQ5">
        <f t="shared" si="9"/>
        <v>-3029.283072307866</v>
      </c>
      <c r="AR5">
        <f t="shared" si="9"/>
        <v>-3039.721394609659</v>
      </c>
      <c r="AS5">
        <f t="shared" si="9"/>
        <v>-745.57049877867746</v>
      </c>
      <c r="AT5">
        <f t="shared" si="9"/>
        <v>126.99348244868767</v>
      </c>
      <c r="AU5">
        <f t="shared" si="9"/>
        <v>-3658.2984109396489</v>
      </c>
      <c r="AW5">
        <v>2</v>
      </c>
      <c r="AX5">
        <f>IF(Z5&gt;0, (R5*SUMPRODUCT(K5:$K$98, X5:$X$98)-K5*$AZ$3)/Z5, 0)</f>
        <v>4601.9997258827743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2000000</v>
      </c>
      <c r="S6">
        <f t="shared" si="1"/>
        <v>6201.4526162485854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4494.1369163898999</v>
      </c>
      <c r="AC6">
        <f t="shared" si="2"/>
        <v>5984.6307341903084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-3518.4289467543076</v>
      </c>
      <c r="AI6">
        <f t="shared" si="6"/>
        <v>-3530.4919082580968</v>
      </c>
      <c r="AJ6">
        <f t="shared" si="7"/>
        <v>-1490.4938178004086</v>
      </c>
      <c r="AK6">
        <f>G6*SUM(AB6, AE6:AF6)</f>
        <v>262.90700960880918</v>
      </c>
      <c r="AL6">
        <f t="shared" si="8"/>
        <v>-4758.078716449696</v>
      </c>
      <c r="AN6">
        <f t="shared" si="9"/>
        <v>0</v>
      </c>
      <c r="AO6">
        <f t="shared" si="9"/>
        <v>0</v>
      </c>
      <c r="AP6">
        <f t="shared" si="9"/>
        <v>-9.3054894891862148</v>
      </c>
      <c r="AQ6">
        <f t="shared" si="9"/>
        <v>-2714.1513775192402</v>
      </c>
      <c r="AR6">
        <f t="shared" si="9"/>
        <v>-2723.4568670084263</v>
      </c>
      <c r="AS6">
        <f t="shared" si="9"/>
        <v>-1149.7818799207892</v>
      </c>
      <c r="AT6">
        <f t="shared" si="9"/>
        <v>202.80910403135169</v>
      </c>
      <c r="AU6">
        <f t="shared" si="9"/>
        <v>-3670.4296428978637</v>
      </c>
      <c r="AW6">
        <v>3</v>
      </c>
      <c r="AX6">
        <f>IF(Z6&gt;0, (R6*SUMPRODUCT(K6:$K$98, X6:$X$98)-K6*$AZ$3)/Z6, 0)</f>
        <v>6201.4526162485854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2000000</v>
      </c>
      <c r="S7">
        <f t="shared" si="1"/>
        <v>7368.0575382872876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5984.6307341903084</v>
      </c>
      <c r="AC7">
        <f t="shared" si="2"/>
        <v>7026.4631155633033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-3496.1627759079392</v>
      </c>
      <c r="AI7">
        <f t="shared" si="6"/>
        <v>-3508.0832567793409</v>
      </c>
      <c r="AJ7">
        <f t="shared" si="7"/>
        <v>-1041.8323813729949</v>
      </c>
      <c r="AK7">
        <f>G7*SUM(AB7, AE7:AF7)</f>
        <v>293.84536904874415</v>
      </c>
      <c r="AL7">
        <f t="shared" si="8"/>
        <v>-4256.0702691035913</v>
      </c>
      <c r="AN7">
        <f t="shared" si="9"/>
        <v>0</v>
      </c>
      <c r="AO7">
        <f t="shared" si="9"/>
        <v>0</v>
      </c>
      <c r="AP7">
        <f t="shared" si="9"/>
        <v>-8.3664621056835493</v>
      </c>
      <c r="AQ7">
        <f t="shared" si="9"/>
        <v>-2453.8031389412808</v>
      </c>
      <c r="AR7">
        <f t="shared" si="9"/>
        <v>-2462.1696010469645</v>
      </c>
      <c r="AS7">
        <f t="shared" si="9"/>
        <v>-731.21640253143653</v>
      </c>
      <c r="AT7">
        <f t="shared" si="9"/>
        <v>206.23716204057939</v>
      </c>
      <c r="AU7">
        <f t="shared" si="9"/>
        <v>-2987.1488415378212</v>
      </c>
      <c r="AW7">
        <v>4</v>
      </c>
      <c r="AX7">
        <f>IF(Z7&gt;0, (R7*SUMPRODUCT(K7:$K$98, X7:$X$98)-K7*$AZ$3)/Z7, 0)</f>
        <v>7368.0575382872876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2000000</v>
      </c>
      <c r="S8">
        <f t="shared" si="1"/>
        <v>7529.1000052205663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7026.4631155633033</v>
      </c>
      <c r="AC8">
        <f t="shared" si="2"/>
        <v>7095.1443014656688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-3478.4268347060702</v>
      </c>
      <c r="AI8">
        <f t="shared" si="6"/>
        <v>-3490.2063706010408</v>
      </c>
      <c r="AJ8">
        <f t="shared" si="7"/>
        <v>-68.681185902365542</v>
      </c>
      <c r="AK8">
        <f>G8*SUM(AB8, AE8:AF8)</f>
        <v>149.66366436149835</v>
      </c>
      <c r="AL8">
        <f t="shared" si="8"/>
        <v>-3409.223892141908</v>
      </c>
      <c r="AN8">
        <f t="shared" si="9"/>
        <v>0</v>
      </c>
      <c r="AO8">
        <f t="shared" si="9"/>
        <v>0</v>
      </c>
      <c r="AP8">
        <f t="shared" si="9"/>
        <v>-7.7172958232970039</v>
      </c>
      <c r="AQ8">
        <f t="shared" si="9"/>
        <v>-2278.8715211252224</v>
      </c>
      <c r="AR8">
        <f t="shared" si="9"/>
        <v>-2286.5888169485193</v>
      </c>
      <c r="AS8">
        <f t="shared" si="9"/>
        <v>-44.996087607297227</v>
      </c>
      <c r="AT8">
        <f t="shared" si="9"/>
        <v>98.051296941964466</v>
      </c>
      <c r="AU8">
        <f t="shared" si="9"/>
        <v>-2233.5336076138519</v>
      </c>
      <c r="AW8">
        <v>5</v>
      </c>
      <c r="AX8">
        <f>IF(Z8&gt;0, (R8*SUMPRODUCT(K8:$K$98, X8:$X$98)-K8*$AZ$3)/Z8, 0)</f>
        <v>7529.1000052205663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12.5</v>
      </c>
      <c r="R9">
        <f t="shared" si="0"/>
        <v>2000000</v>
      </c>
      <c r="S9">
        <f t="shared" si="1"/>
        <v>7183.43468830862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7095.1443014656688</v>
      </c>
      <c r="AC9">
        <f t="shared" si="2"/>
        <v>6689.2304595210881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-3474.0094177903434</v>
      </c>
      <c r="AI9">
        <f t="shared" si="6"/>
        <v>-3485.6494457675035</v>
      </c>
      <c r="AJ9">
        <f t="shared" si="7"/>
        <v>405.91384194458078</v>
      </c>
      <c r="AK9">
        <f t="shared" ref="AK9:AK72" si="22">G9*SUM(AB9:AB9, AE9:AF9)</f>
        <v>41.861351378647448</v>
      </c>
      <c r="AL9">
        <f t="shared" si="8"/>
        <v>-3037.874252444275</v>
      </c>
      <c r="AN9">
        <f t="shared" si="9"/>
        <v>0</v>
      </c>
      <c r="AO9">
        <f t="shared" si="9"/>
        <v>0</v>
      </c>
      <c r="AP9">
        <f t="shared" si="9"/>
        <v>-7.2221782421076952</v>
      </c>
      <c r="AQ9">
        <f t="shared" si="9"/>
        <v>-2155.4858183566262</v>
      </c>
      <c r="AR9">
        <f t="shared" si="9"/>
        <v>-2162.7079965987341</v>
      </c>
      <c r="AS9">
        <f t="shared" si="9"/>
        <v>251.85352846357762</v>
      </c>
      <c r="AT9">
        <f t="shared" si="9"/>
        <v>25.973317392821087</v>
      </c>
      <c r="AU9">
        <f t="shared" si="9"/>
        <v>-1884.8811507423354</v>
      </c>
      <c r="AW9">
        <v>6</v>
      </c>
      <c r="AX9">
        <f>IF(Z9&gt;0, (R9*SUMPRODUCT(K9:$K$98, X9:$X$98)-K9*$AZ$3)/Z9, 0)</f>
        <v>7183.43468830862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2000000</v>
      </c>
      <c r="S10">
        <f t="shared" si="1"/>
        <v>6796.004830773194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6689.2304595210881</v>
      </c>
      <c r="AC10">
        <f t="shared" si="2"/>
        <v>6253.3611593325186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-3475.3361482757391</v>
      </c>
      <c r="AI10">
        <f t="shared" si="6"/>
        <v>-3486.8380551222008</v>
      </c>
      <c r="AJ10">
        <f t="shared" si="7"/>
        <v>435.86930018856947</v>
      </c>
      <c r="AK10">
        <f t="shared" si="22"/>
        <v>27.425844884036465</v>
      </c>
      <c r="AL10">
        <f t="shared" si="8"/>
        <v>-3023.5429100495949</v>
      </c>
      <c r="AN10">
        <f t="shared" si="9"/>
        <v>0</v>
      </c>
      <c r="AO10">
        <f t="shared" si="9"/>
        <v>0</v>
      </c>
      <c r="AP10">
        <f t="shared" si="9"/>
        <v>-6.7702111075062037</v>
      </c>
      <c r="AQ10">
        <f t="shared" si="9"/>
        <v>-2045.6398845390124</v>
      </c>
      <c r="AR10">
        <f t="shared" si="9"/>
        <v>-2052.4100956465186</v>
      </c>
      <c r="AS10">
        <f t="shared" si="9"/>
        <v>256.55982237983551</v>
      </c>
      <c r="AT10">
        <f t="shared" si="9"/>
        <v>16.143302336322339</v>
      </c>
      <c r="AU10">
        <f t="shared" si="9"/>
        <v>-1779.7069709303607</v>
      </c>
      <c r="AW10">
        <v>7</v>
      </c>
      <c r="AX10">
        <f>IF(Z10&gt;0, (R10*SUMPRODUCT(K10:$K$98, X10:$X$98)-K10*$AZ$3)/Z10, 0)</f>
        <v>6796.004830773194</v>
      </c>
    </row>
    <row r="11" spans="1:52" x14ac:dyDescent="0.25">
      <c r="A11" t="s">
        <v>33</v>
      </c>
      <c r="C11" s="12">
        <f>AU100</f>
        <v>24849.610745779493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2000000</v>
      </c>
      <c r="S11">
        <f t="shared" si="1"/>
        <v>6368.5528072817569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6253.3611593325186</v>
      </c>
      <c r="AC11">
        <f t="shared" si="2"/>
        <v>5790.370941535457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-3476.0639601204375</v>
      </c>
      <c r="AI11">
        <f t="shared" si="6"/>
        <v>-3487.4291224986837</v>
      </c>
      <c r="AJ11">
        <f t="shared" si="7"/>
        <v>462.99021779706163</v>
      </c>
      <c r="AK11">
        <f t="shared" si="22"/>
        <v>15.008066782398043</v>
      </c>
      <c r="AL11">
        <f t="shared" si="8"/>
        <v>-3009.4308379192239</v>
      </c>
      <c r="AN11">
        <f t="shared" si="9"/>
        <v>0</v>
      </c>
      <c r="AO11">
        <f t="shared" si="9"/>
        <v>0</v>
      </c>
      <c r="AP11">
        <f t="shared" si="9"/>
        <v>-6.3566334755229068</v>
      </c>
      <c r="AQ11">
        <f t="shared" si="9"/>
        <v>-1944.1925945777739</v>
      </c>
      <c r="AR11">
        <f t="shared" si="9"/>
        <v>-1950.5492280532969</v>
      </c>
      <c r="AS11">
        <f t="shared" si="9"/>
        <v>258.95442751629059</v>
      </c>
      <c r="AT11">
        <f t="shared" si="9"/>
        <v>8.3941413713963957</v>
      </c>
      <c r="AU11">
        <f t="shared" si="9"/>
        <v>-1683.2006591656097</v>
      </c>
      <c r="AW11">
        <v>8</v>
      </c>
      <c r="AX11">
        <f>IF(Z11&gt;0, (R11*SUMPRODUCT(K11:$K$98, X11:$X$98)-K11*$AZ$3)/Z11, 0)</f>
        <v>6368.5528072817569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12.5</v>
      </c>
      <c r="R12">
        <f t="shared" si="0"/>
        <v>2000000</v>
      </c>
      <c r="S12">
        <f t="shared" si="1"/>
        <v>5952.1733709461969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5790.370941535457</v>
      </c>
      <c r="AC12">
        <f t="shared" si="2"/>
        <v>5347.2990757902007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-3486.5717827307376</v>
      </c>
      <c r="AI12">
        <f t="shared" si="6"/>
        <v>-3497.8015024115593</v>
      </c>
      <c r="AJ12">
        <f t="shared" si="7"/>
        <v>443.07186574525622</v>
      </c>
      <c r="AK12">
        <f t="shared" si="22"/>
        <v>13.317853165531551</v>
      </c>
      <c r="AL12">
        <f t="shared" si="8"/>
        <v>-3041.4117835007714</v>
      </c>
      <c r="AN12">
        <f t="shared" si="9"/>
        <v>0</v>
      </c>
      <c r="AO12">
        <f t="shared" si="9"/>
        <v>0</v>
      </c>
      <c r="AP12">
        <f t="shared" si="9"/>
        <v>-5.9687153901710053</v>
      </c>
      <c r="AQ12">
        <f t="shared" si="9"/>
        <v>-1853.1499672303598</v>
      </c>
      <c r="AR12">
        <f t="shared" si="9"/>
        <v>-1859.118682620531</v>
      </c>
      <c r="AS12">
        <f t="shared" si="9"/>
        <v>235.49740680899859</v>
      </c>
      <c r="AT12">
        <f t="shared" si="9"/>
        <v>7.0785805356210947</v>
      </c>
      <c r="AU12">
        <f t="shared" si="9"/>
        <v>-1616.5426952759112</v>
      </c>
      <c r="AW12">
        <v>9</v>
      </c>
      <c r="AX12">
        <f>IF(Z12&gt;0, (R12*SUMPRODUCT(K12:$K$98, X12:$X$98)-K12*$AZ$3)/Z12, 0)</f>
        <v>5952.1733709461969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12.5</v>
      </c>
      <c r="R13">
        <f t="shared" si="0"/>
        <v>2000000</v>
      </c>
      <c r="S13">
        <f t="shared" si="1"/>
        <v>5534.7444769987933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5347.2990757902007</v>
      </c>
      <c r="AC13">
        <f t="shared" si="2"/>
        <v>4912.8849390509713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-3498.7979436973278</v>
      </c>
      <c r="AI13">
        <f t="shared" si="6"/>
        <v>-3509.8934986941931</v>
      </c>
      <c r="AJ13">
        <f t="shared" si="7"/>
        <v>434.41413673922943</v>
      </c>
      <c r="AK13">
        <f t="shared" si="22"/>
        <v>10.694598151580403</v>
      </c>
      <c r="AL13">
        <f t="shared" si="8"/>
        <v>-3064.7847638033832</v>
      </c>
      <c r="AN13">
        <f t="shared" si="9"/>
        <v>0</v>
      </c>
      <c r="AO13">
        <f t="shared" si="9"/>
        <v>0</v>
      </c>
      <c r="AP13">
        <f t="shared" si="9"/>
        <v>-5.6058987018852804</v>
      </c>
      <c r="AQ13">
        <f t="shared" si="9"/>
        <v>-1767.7265225824981</v>
      </c>
      <c r="AR13">
        <f t="shared" si="9"/>
        <v>-1773.3324212843834</v>
      </c>
      <c r="AS13">
        <f t="shared" si="9"/>
        <v>219.48263479519957</v>
      </c>
      <c r="AT13">
        <f t="shared" si="9"/>
        <v>5.4033199702102808</v>
      </c>
      <c r="AU13">
        <f t="shared" si="9"/>
        <v>-1548.4464665189735</v>
      </c>
      <c r="AW13">
        <v>10</v>
      </c>
      <c r="AX13">
        <f>IF(Z13&gt;0, (R13*SUMPRODUCT(K13:$K$98, X13:$X$98)-K13*$AZ$3)/Z13, 0)</f>
        <v>5534.7444769987933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2000000</v>
      </c>
      <c r="S14">
        <f t="shared" si="1"/>
        <v>6919.4046017485371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4912.8849390509713</v>
      </c>
      <c r="AC14">
        <f t="shared" si="2"/>
        <v>6068.3778474255232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-3518.5655913643727</v>
      </c>
      <c r="AI14">
        <f t="shared" si="6"/>
        <v>-3529.5281997763236</v>
      </c>
      <c r="AJ14">
        <f t="shared" si="7"/>
        <v>-1155.4929083745519</v>
      </c>
      <c r="AK14">
        <f t="shared" si="22"/>
        <v>343.90194573356803</v>
      </c>
      <c r="AL14">
        <f t="shared" si="8"/>
        <v>-4341.1191624173071</v>
      </c>
      <c r="AN14">
        <f t="shared" si="9"/>
        <v>0</v>
      </c>
      <c r="AO14">
        <f t="shared" si="9"/>
        <v>0</v>
      </c>
      <c r="AP14">
        <f t="shared" si="9"/>
        <v>-4.9452937527036145</v>
      </c>
      <c r="AQ14">
        <f t="shared" si="9"/>
        <v>-1587.244548339738</v>
      </c>
      <c r="AR14">
        <f t="shared" si="9"/>
        <v>-1592.1898420924415</v>
      </c>
      <c r="AS14">
        <f t="shared" si="9"/>
        <v>-521.24929089400814</v>
      </c>
      <c r="AT14">
        <f t="shared" si="9"/>
        <v>155.1360843943713</v>
      </c>
      <c r="AU14">
        <f t="shared" si="9"/>
        <v>-1958.3030485920783</v>
      </c>
      <c r="AW14">
        <v>11</v>
      </c>
      <c r="AX14">
        <f>IF(Z14&gt;0, (R14*SUMPRODUCT(K14:$K$98, X14:$X$98)-K14*$AZ$3)/Z14, 0)</f>
        <v>6919.4046017485371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2000000</v>
      </c>
      <c r="S15">
        <f t="shared" si="1"/>
        <v>8184.0645246408631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6068.3778474255232</v>
      </c>
      <c r="AC15">
        <f t="shared" si="2"/>
        <v>7091.1506481545657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-3560.5692653516444</v>
      </c>
      <c r="AI15">
        <f t="shared" si="6"/>
        <v>-3571.399994121567</v>
      </c>
      <c r="AJ15">
        <f t="shared" si="7"/>
        <v>-1022.7728007290425</v>
      </c>
      <c r="AK15">
        <f t="shared" si="22"/>
        <v>424.78644931978664</v>
      </c>
      <c r="AL15">
        <f t="shared" si="8"/>
        <v>-4169.3863455308228</v>
      </c>
      <c r="AN15">
        <f t="shared" si="9"/>
        <v>0</v>
      </c>
      <c r="AO15">
        <f t="shared" si="9"/>
        <v>0</v>
      </c>
      <c r="AP15">
        <f t="shared" si="9"/>
        <v>-4.3623233135517712</v>
      </c>
      <c r="AQ15">
        <f t="shared" si="9"/>
        <v>-1434.1005712277795</v>
      </c>
      <c r="AR15">
        <f t="shared" si="9"/>
        <v>-1438.462894541331</v>
      </c>
      <c r="AS15">
        <f t="shared" si="9"/>
        <v>-411.94509878939186</v>
      </c>
      <c r="AT15">
        <f t="shared" si="9"/>
        <v>171.09244174727843</v>
      </c>
      <c r="AU15">
        <f t="shared" si="9"/>
        <v>-1679.3155515834446</v>
      </c>
      <c r="AW15">
        <v>12</v>
      </c>
      <c r="AX15">
        <f>IF(Z15&gt;0, (R15*SUMPRODUCT(K15:$K$98, X15:$X$98)-K15*$AZ$3)/Z15, 0)</f>
        <v>8184.0645246408631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2000000</v>
      </c>
      <c r="S16">
        <f t="shared" si="1"/>
        <v>9331.2463947619199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7091.1506481545657</v>
      </c>
      <c r="AC16">
        <f t="shared" si="2"/>
        <v>7987.422710023915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-3614.05822802894</v>
      </c>
      <c r="AI16">
        <f t="shared" si="6"/>
        <v>-3624.7580616472383</v>
      </c>
      <c r="AJ16">
        <f t="shared" si="7"/>
        <v>-896.27206186934927</v>
      </c>
      <c r="AK16">
        <f t="shared" si="22"/>
        <v>496.38054537081968</v>
      </c>
      <c r="AL16">
        <f t="shared" si="8"/>
        <v>-4024.6495781457684</v>
      </c>
      <c r="AN16">
        <f t="shared" si="9"/>
        <v>0</v>
      </c>
      <c r="AO16">
        <f t="shared" si="9"/>
        <v>0</v>
      </c>
      <c r="AP16">
        <f t="shared" si="9"/>
        <v>-3.84785919862904</v>
      </c>
      <c r="AQ16">
        <f t="shared" si="9"/>
        <v>-1299.6825645325989</v>
      </c>
      <c r="AR16">
        <f t="shared" si="9"/>
        <v>-1303.530423731228</v>
      </c>
      <c r="AS16">
        <f t="shared" si="9"/>
        <v>-322.31610516263885</v>
      </c>
      <c r="AT16">
        <f t="shared" si="9"/>
        <v>178.50767737726417</v>
      </c>
      <c r="AU16">
        <f t="shared" si="9"/>
        <v>-1447.338851516603</v>
      </c>
      <c r="AW16">
        <v>13</v>
      </c>
      <c r="AX16">
        <f>IF(Z16&gt;0, (R16*SUMPRODUCT(K16:$K$98, X16:$X$98)-K16*$AZ$3)/Z16, 0)</f>
        <v>9331.2463947619199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2000000</v>
      </c>
      <c r="S17">
        <f t="shared" si="1"/>
        <v>10369.560197959396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7987.422710023915</v>
      </c>
      <c r="AC17">
        <f t="shared" si="2"/>
        <v>8768.429996470888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-3667.1668157997374</v>
      </c>
      <c r="AI17">
        <f t="shared" si="6"/>
        <v>-3677.7367312892538</v>
      </c>
      <c r="AJ17">
        <f t="shared" si="7"/>
        <v>-781.00728644697301</v>
      </c>
      <c r="AK17">
        <f t="shared" si="22"/>
        <v>559.11958970167416</v>
      </c>
      <c r="AL17">
        <f t="shared" si="8"/>
        <v>-3899.6244280345527</v>
      </c>
      <c r="AN17">
        <f t="shared" si="9"/>
        <v>0</v>
      </c>
      <c r="AO17">
        <f t="shared" si="9"/>
        <v>0</v>
      </c>
      <c r="AP17">
        <f t="shared" si="9"/>
        <v>-3.393873413293877</v>
      </c>
      <c r="AQ17">
        <f t="shared" si="9"/>
        <v>-1177.4833933724726</v>
      </c>
      <c r="AR17">
        <f t="shared" si="9"/>
        <v>-1180.8772667857663</v>
      </c>
      <c r="AS17">
        <f t="shared" si="9"/>
        <v>-250.77209630390283</v>
      </c>
      <c r="AT17">
        <f t="shared" si="9"/>
        <v>179.52661137379366</v>
      </c>
      <c r="AU17">
        <f t="shared" si="9"/>
        <v>-1252.1227517158754</v>
      </c>
      <c r="AW17">
        <v>14</v>
      </c>
      <c r="AX17">
        <f>IF(Z17&gt;0, (R17*SUMPRODUCT(K17:$K$98, X17:$X$98)-K17*$AZ$3)/Z17, 0)</f>
        <v>10369.560197959396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2000000</v>
      </c>
      <c r="S18">
        <f t="shared" si="1"/>
        <v>11312.078864503781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8768.429996470888</v>
      </c>
      <c r="AC18">
        <f t="shared" si="2"/>
        <v>9448.7053986158953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-3723.0709286358115</v>
      </c>
      <c r="AI18">
        <f t="shared" si="6"/>
        <v>-3733.5118757771288</v>
      </c>
      <c r="AJ18">
        <f t="shared" si="7"/>
        <v>-680.27540214500732</v>
      </c>
      <c r="AK18">
        <f t="shared" si="22"/>
        <v>613.79009975296219</v>
      </c>
      <c r="AL18">
        <f t="shared" si="8"/>
        <v>-3799.9971781691738</v>
      </c>
      <c r="AN18">
        <f t="shared" si="9"/>
        <v>0</v>
      </c>
      <c r="AO18">
        <f t="shared" si="9"/>
        <v>0</v>
      </c>
      <c r="AP18">
        <f t="shared" si="9"/>
        <v>-2.9932707317552461</v>
      </c>
      <c r="AQ18">
        <f t="shared" si="9"/>
        <v>-1067.3513707232673</v>
      </c>
      <c r="AR18">
        <f t="shared" si="9"/>
        <v>-1070.3446414550226</v>
      </c>
      <c r="AS18">
        <f t="shared" si="9"/>
        <v>-195.02526190518932</v>
      </c>
      <c r="AT18">
        <f t="shared" si="9"/>
        <v>175.96487331702394</v>
      </c>
      <c r="AU18">
        <f t="shared" si="9"/>
        <v>-1089.4050300431879</v>
      </c>
      <c r="AW18">
        <v>15</v>
      </c>
      <c r="AX18">
        <f>IF(Z18&gt;0, (R18*SUMPRODUCT(K18:$K$98, X18:$X$98)-K18*$AZ$3)/Z18, 0)</f>
        <v>11312.078864503781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2000000</v>
      </c>
      <c r="S19">
        <f t="shared" si="1"/>
        <v>12169.391186336219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9448.7053986158953</v>
      </c>
      <c r="AC19">
        <f t="shared" si="2"/>
        <v>10040.067238176091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-3793.5168423368232</v>
      </c>
      <c r="AI19">
        <f t="shared" si="6"/>
        <v>-3803.8296705264629</v>
      </c>
      <c r="AJ19">
        <f t="shared" si="7"/>
        <v>-591.36183956019522</v>
      </c>
      <c r="AK19">
        <f t="shared" si="22"/>
        <v>661.40937790311273</v>
      </c>
      <c r="AL19">
        <f t="shared" si="8"/>
        <v>-3733.7821321835454</v>
      </c>
      <c r="AN19">
        <f t="shared" si="9"/>
        <v>0</v>
      </c>
      <c r="AO19">
        <f t="shared" si="9"/>
        <v>0</v>
      </c>
      <c r="AP19">
        <f t="shared" si="9"/>
        <v>-2.6397686199771613</v>
      </c>
      <c r="AQ19">
        <f t="shared" si="9"/>
        <v>-971.02429475317865</v>
      </c>
      <c r="AR19">
        <f t="shared" si="9"/>
        <v>-973.66406337315584</v>
      </c>
      <c r="AS19">
        <f t="shared" si="9"/>
        <v>-151.37054534576805</v>
      </c>
      <c r="AT19">
        <f t="shared" si="9"/>
        <v>169.30057290213142</v>
      </c>
      <c r="AU19">
        <f t="shared" si="9"/>
        <v>-955.73403581679247</v>
      </c>
      <c r="AW19">
        <v>16</v>
      </c>
      <c r="AX19">
        <f>IF(Z19&gt;0, (R19*SUMPRODUCT(K19:$K$98, X19:$X$98)-K19*$AZ$3)/Z19, 0)</f>
        <v>12169.391186336219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2000000</v>
      </c>
      <c r="S20">
        <f t="shared" si="1"/>
        <v>12947.275926288432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10040.067238176091</v>
      </c>
      <c r="AC20">
        <f t="shared" si="2"/>
        <v>10550.036881176004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-3859.8490336631212</v>
      </c>
      <c r="AI20">
        <f t="shared" si="6"/>
        <v>-3870.0346095144041</v>
      </c>
      <c r="AJ20">
        <f t="shared" si="7"/>
        <v>-509.96964299991305</v>
      </c>
      <c r="AK20">
        <f t="shared" si="22"/>
        <v>702.80470667232646</v>
      </c>
      <c r="AL20">
        <f t="shared" si="8"/>
        <v>-3677.1995458419906</v>
      </c>
      <c r="AN20">
        <f t="shared" si="9"/>
        <v>0</v>
      </c>
      <c r="AO20">
        <f t="shared" si="9"/>
        <v>0</v>
      </c>
      <c r="AP20">
        <f t="shared" si="9"/>
        <v>-2.3278534938464439</v>
      </c>
      <c r="AQ20">
        <f t="shared" si="9"/>
        <v>-882.14580991027651</v>
      </c>
      <c r="AR20">
        <f t="shared" si="9"/>
        <v>-884.47366340412293</v>
      </c>
      <c r="AS20">
        <f t="shared" si="9"/>
        <v>-116.55056449885917</v>
      </c>
      <c r="AT20">
        <f t="shared" si="9"/>
        <v>160.62188488958498</v>
      </c>
      <c r="AU20">
        <f t="shared" si="9"/>
        <v>-840.40234301339706</v>
      </c>
      <c r="AW20">
        <v>17</v>
      </c>
      <c r="AX20">
        <f>IF(Z20&gt;0, (R20*SUMPRODUCT(K20:$K$98, X20:$X$98)-K20*$AZ$3)/Z20, 0)</f>
        <v>12947.275926288432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2000000</v>
      </c>
      <c r="S21">
        <f t="shared" si="1"/>
        <v>13657.052138579698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10550.036881176004</v>
      </c>
      <c r="AC21">
        <f t="shared" si="2"/>
        <v>10990.207087116702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-3939.9714132561658</v>
      </c>
      <c r="AI21">
        <f t="shared" si="6"/>
        <v>-3950.0305085276032</v>
      </c>
      <c r="AJ21">
        <f t="shared" si="7"/>
        <v>-440.170205940698</v>
      </c>
      <c r="AK21">
        <f t="shared" si="22"/>
        <v>738.50258168232028</v>
      </c>
      <c r="AL21">
        <f t="shared" si="8"/>
        <v>-3651.6981327859808</v>
      </c>
      <c r="AN21">
        <f t="shared" si="9"/>
        <v>0</v>
      </c>
      <c r="AO21">
        <f t="shared" si="9"/>
        <v>0</v>
      </c>
      <c r="AP21">
        <f t="shared" si="9"/>
        <v>-2.0526313399354881</v>
      </c>
      <c r="AQ21">
        <f t="shared" si="9"/>
        <v>-803.97974003322247</v>
      </c>
      <c r="AR21">
        <f t="shared" si="9"/>
        <v>-806.03237137315796</v>
      </c>
      <c r="AS21">
        <f t="shared" si="9"/>
        <v>-89.819922690785162</v>
      </c>
      <c r="AT21">
        <f t="shared" si="9"/>
        <v>150.69680750402239</v>
      </c>
      <c r="AU21">
        <f t="shared" si="9"/>
        <v>-745.15548655992075</v>
      </c>
      <c r="AW21">
        <v>18</v>
      </c>
      <c r="AX21">
        <f>IF(Z21&gt;0, (R21*SUMPRODUCT(K21:$K$98, X21:$X$98)-K21*$AZ$3)/Z21, 0)</f>
        <v>13657.052138579698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12.5</v>
      </c>
      <c r="R22">
        <f t="shared" si="0"/>
        <v>2000000</v>
      </c>
      <c r="S22">
        <f t="shared" si="1"/>
        <v>14303.941044230412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10990.207087116702</v>
      </c>
      <c r="AC22">
        <f t="shared" si="2"/>
        <v>11366.866646950417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-4027.1483304608128</v>
      </c>
      <c r="AI22">
        <f t="shared" si="6"/>
        <v>-4037.0816651024702</v>
      </c>
      <c r="AJ22">
        <f t="shared" si="7"/>
        <v>-376.65955983371532</v>
      </c>
      <c r="AK22">
        <f t="shared" si="22"/>
        <v>769.31449609816923</v>
      </c>
      <c r="AL22">
        <f t="shared" si="8"/>
        <v>-3644.426728838017</v>
      </c>
      <c r="AN22">
        <f t="shared" si="9"/>
        <v>0</v>
      </c>
      <c r="AO22">
        <f t="shared" si="9"/>
        <v>0</v>
      </c>
      <c r="AP22">
        <f t="shared" si="9"/>
        <v>-1.8097937244619127</v>
      </c>
      <c r="AQ22">
        <f t="shared" si="9"/>
        <v>-733.72216268444561</v>
      </c>
      <c r="AR22">
        <f t="shared" si="9"/>
        <v>-735.53195640890749</v>
      </c>
      <c r="AS22">
        <f t="shared" si="9"/>
        <v>-68.625102469305276</v>
      </c>
      <c r="AT22">
        <f t="shared" si="9"/>
        <v>140.16446615390836</v>
      </c>
      <c r="AU22">
        <f t="shared" si="9"/>
        <v>-663.99259272430447</v>
      </c>
      <c r="AW22">
        <v>19</v>
      </c>
      <c r="AX22">
        <f>IF(Z22&gt;0, (R22*SUMPRODUCT(K22:$K$98, X22:$X$98)-K22*$AZ$3)/Z22, 0)</f>
        <v>14303.941044230412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2000000</v>
      </c>
      <c r="S23">
        <f t="shared" si="1"/>
        <v>14894.743736723933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11366.866646950417</v>
      </c>
      <c r="AC23">
        <f t="shared" si="2"/>
        <v>11687.286716290024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-4123.2827084128248</v>
      </c>
      <c r="AI23">
        <f t="shared" si="6"/>
        <v>-4133.0909391911382</v>
      </c>
      <c r="AJ23">
        <f t="shared" si="7"/>
        <v>-320.42006933960693</v>
      </c>
      <c r="AK23">
        <f t="shared" si="22"/>
        <v>795.68066528652923</v>
      </c>
      <c r="AL23">
        <f t="shared" si="8"/>
        <v>-3657.8303432442158</v>
      </c>
      <c r="AN23">
        <f t="shared" si="9"/>
        <v>0</v>
      </c>
      <c r="AO23">
        <f t="shared" si="9"/>
        <v>0</v>
      </c>
      <c r="AP23">
        <f t="shared" si="9"/>
        <v>-1.5955362091943008</v>
      </c>
      <c r="AQ23">
        <f t="shared" si="9"/>
        <v>-670.74755995379849</v>
      </c>
      <c r="AR23">
        <f t="shared" si="9"/>
        <v>-672.34309616299277</v>
      </c>
      <c r="AS23">
        <f t="shared" si="9"/>
        <v>-52.123755480374953</v>
      </c>
      <c r="AT23">
        <f t="shared" si="9"/>
        <v>129.4359136846069</v>
      </c>
      <c r="AU23">
        <f t="shared" si="9"/>
        <v>-595.03093795876077</v>
      </c>
      <c r="AW23">
        <v>20</v>
      </c>
      <c r="AX23">
        <f>IF(Z23&gt;0, (R23*SUMPRODUCT(K23:$K$98, X23:$X$98)-K23*$AZ$3)/Z23, 0)</f>
        <v>14894.743736723933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2000000</v>
      </c>
      <c r="S24">
        <f t="shared" si="1"/>
        <v>15435.325526930092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11687.286716290024</v>
      </c>
      <c r="AC24">
        <f t="shared" si="2"/>
        <v>11957.737577786276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-4224.9354253400397</v>
      </c>
      <c r="AI24">
        <f t="shared" si="6"/>
        <v>-4234.6191679641615</v>
      </c>
      <c r="AJ24">
        <f t="shared" si="7"/>
        <v>-270.4508614962524</v>
      </c>
      <c r="AK24">
        <f t="shared" si="22"/>
        <v>818.11007014030179</v>
      </c>
      <c r="AL24">
        <f t="shared" si="8"/>
        <v>-3686.9599593201119</v>
      </c>
      <c r="AN24">
        <f t="shared" si="9"/>
        <v>0</v>
      </c>
      <c r="AO24">
        <f t="shared" si="9"/>
        <v>0</v>
      </c>
      <c r="AP24">
        <f t="shared" si="9"/>
        <v>-1.4065047533732089</v>
      </c>
      <c r="AQ24">
        <f t="shared" si="9"/>
        <v>-613.64618919480222</v>
      </c>
      <c r="AR24">
        <f t="shared" si="9"/>
        <v>-615.05269394817537</v>
      </c>
      <c r="AS24">
        <f t="shared" si="9"/>
        <v>-39.281343692553435</v>
      </c>
      <c r="AT24">
        <f t="shared" si="9"/>
        <v>118.8255147930653</v>
      </c>
      <c r="AU24">
        <f t="shared" si="9"/>
        <v>-535.50852284766347</v>
      </c>
      <c r="AW24">
        <v>21</v>
      </c>
      <c r="AX24">
        <f>IF(Z24&gt;0, (R24*SUMPRODUCT(K24:$K$98, X24:$X$98)-K24*$AZ$3)/Z24, 0)</f>
        <v>15435.325526930092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12.5</v>
      </c>
      <c r="R25">
        <f t="shared" si="0"/>
        <v>2000000</v>
      </c>
      <c r="S25">
        <f t="shared" si="1"/>
        <v>15932.011663614296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11957.737577786276</v>
      </c>
      <c r="AC25">
        <f t="shared" si="2"/>
        <v>12184.447122029018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-4349.4460273296245</v>
      </c>
      <c r="AI25">
        <f t="shared" si="6"/>
        <v>-4359.0057484898343</v>
      </c>
      <c r="AJ25">
        <f t="shared" si="7"/>
        <v>-226.70954424274169</v>
      </c>
      <c r="AK25">
        <f t="shared" si="22"/>
        <v>837.04163044503946</v>
      </c>
      <c r="AL25">
        <f t="shared" si="8"/>
        <v>-3748.6736622875364</v>
      </c>
      <c r="AN25">
        <f t="shared" si="9"/>
        <v>0</v>
      </c>
      <c r="AO25">
        <f t="shared" si="9"/>
        <v>0</v>
      </c>
      <c r="AP25">
        <f t="shared" si="9"/>
        <v>-1.2397244550057036</v>
      </c>
      <c r="AQ25">
        <f t="shared" si="9"/>
        <v>-564.04517615549491</v>
      </c>
      <c r="AR25">
        <f t="shared" si="9"/>
        <v>-565.2849006105007</v>
      </c>
      <c r="AS25">
        <f t="shared" si="9"/>
        <v>-29.400163610499771</v>
      </c>
      <c r="AT25">
        <f t="shared" si="9"/>
        <v>108.54929361745003</v>
      </c>
      <c r="AU25">
        <f t="shared" si="9"/>
        <v>-486.13577060355038</v>
      </c>
      <c r="AW25">
        <v>22</v>
      </c>
      <c r="AX25">
        <f>IF(Z25&gt;0, (R25*SUMPRODUCT(K25:$K$98, X25:$X$98)-K25*$AZ$3)/Z25, 0)</f>
        <v>15932.011663614296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12.5</v>
      </c>
      <c r="R26">
        <f t="shared" si="0"/>
        <v>2000000</v>
      </c>
      <c r="S26">
        <f t="shared" si="1"/>
        <v>16387.619418809307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12184.447122029018</v>
      </c>
      <c r="AC26">
        <f t="shared" si="2"/>
        <v>12370.719565014189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-4495.7533150003865</v>
      </c>
      <c r="AI26">
        <f t="shared" si="6"/>
        <v>-4505.1893404907751</v>
      </c>
      <c r="AJ26">
        <f t="shared" si="7"/>
        <v>-186.27244298517144</v>
      </c>
      <c r="AK26">
        <f t="shared" si="22"/>
        <v>852.91129854203132</v>
      </c>
      <c r="AL26">
        <f t="shared" si="8"/>
        <v>-3838.550484933915</v>
      </c>
      <c r="AN26">
        <f t="shared" si="9"/>
        <v>0</v>
      </c>
      <c r="AO26">
        <f t="shared" si="9"/>
        <v>0</v>
      </c>
      <c r="AP26">
        <f t="shared" si="9"/>
        <v>-1.092574414422008</v>
      </c>
      <c r="AQ26">
        <f t="shared" si="9"/>
        <v>-520.55232899968416</v>
      </c>
      <c r="AR26">
        <f t="shared" si="9"/>
        <v>-521.64490341410612</v>
      </c>
      <c r="AS26">
        <f t="shared" si="9"/>
        <v>-21.568032592193848</v>
      </c>
      <c r="AT26">
        <f t="shared" si="9"/>
        <v>98.756522384093756</v>
      </c>
      <c r="AU26">
        <f t="shared" si="9"/>
        <v>-444.45641362220624</v>
      </c>
      <c r="AW26">
        <v>23</v>
      </c>
      <c r="AX26">
        <f>IF(Z26&gt;0, (R26*SUMPRODUCT(K26:$K$98, X26:$X$98)-K26*$AZ$3)/Z26, 0)</f>
        <v>16387.619418809307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2000000</v>
      </c>
      <c r="S27">
        <f t="shared" si="1"/>
        <v>16817.117850980754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12370.719565014189</v>
      </c>
      <c r="AC27">
        <f t="shared" si="2"/>
        <v>12520.093681675809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-5696.2356943165796</v>
      </c>
      <c r="AI27">
        <f t="shared" si="6"/>
        <v>-5705.5417580789754</v>
      </c>
      <c r="AJ27">
        <f t="shared" si="7"/>
        <v>-149.37411666162006</v>
      </c>
      <c r="AK27">
        <f t="shared" si="22"/>
        <v>865.95036955099329</v>
      </c>
      <c r="AL27">
        <f t="shared" si="8"/>
        <v>-4988.9655051896025</v>
      </c>
      <c r="AN27">
        <f t="shared" si="9"/>
        <v>0</v>
      </c>
      <c r="AO27">
        <f t="shared" si="9"/>
        <v>0</v>
      </c>
      <c r="AP27">
        <f t="shared" si="9"/>
        <v>-0.96207719857125729</v>
      </c>
      <c r="AQ27">
        <f t="shared" si="9"/>
        <v>-588.88683971137721</v>
      </c>
      <c r="AR27">
        <f t="shared" si="9"/>
        <v>-589.84891690994846</v>
      </c>
      <c r="AS27">
        <f t="shared" si="9"/>
        <v>-15.442558246546323</v>
      </c>
      <c r="AT27">
        <f t="shared" si="9"/>
        <v>89.523468451381532</v>
      </c>
      <c r="AU27">
        <f t="shared" si="9"/>
        <v>-515.76800670511329</v>
      </c>
      <c r="AW27">
        <v>24</v>
      </c>
      <c r="AX27">
        <f>IF(Z27&gt;0, (R27*SUMPRODUCT(K27:$K$98, X27:$X$98)-K27*$AZ$3)/Z27, 0)</f>
        <v>16817.117850980754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2000000</v>
      </c>
      <c r="S28">
        <f t="shared" si="1"/>
        <v>17080.442022795214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12520.093681675809</v>
      </c>
      <c r="AC28">
        <f t="shared" si="2"/>
        <v>12529.355454162025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-6980.8268472001791</v>
      </c>
      <c r="AI28">
        <f t="shared" si="6"/>
        <v>-6989.9962201571561</v>
      </c>
      <c r="AJ28">
        <f t="shared" si="7"/>
        <v>-9.2617724862157047</v>
      </c>
      <c r="AK28">
        <f t="shared" si="22"/>
        <v>876.40655771730678</v>
      </c>
      <c r="AL28">
        <f t="shared" si="8"/>
        <v>-6122.8514349260649</v>
      </c>
      <c r="AN28">
        <f t="shared" si="9"/>
        <v>0</v>
      </c>
      <c r="AO28">
        <f t="shared" si="9"/>
        <v>0</v>
      </c>
      <c r="AP28">
        <f t="shared" si="9"/>
        <v>-0.84638023508297155</v>
      </c>
      <c r="AQ28">
        <f t="shared" si="9"/>
        <v>-644.36618465947709</v>
      </c>
      <c r="AR28">
        <f t="shared" si="9"/>
        <v>-645.21256489456016</v>
      </c>
      <c r="AS28">
        <f t="shared" si="9"/>
        <v>-0.85490918636959545</v>
      </c>
      <c r="AT28">
        <f t="shared" si="9"/>
        <v>80.896828150571224</v>
      </c>
      <c r="AU28">
        <f t="shared" si="9"/>
        <v>-565.17064593035855</v>
      </c>
      <c r="AW28">
        <v>25</v>
      </c>
      <c r="AX28">
        <f>IF(Z28&gt;0, (R28*SUMPRODUCT(K28:$K$98, X28:$X$98)-K28*$AZ$3)/Z28, 0)</f>
        <v>17080.442022795214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2000000</v>
      </c>
      <c r="S29">
        <f t="shared" si="1"/>
        <v>17199.610524478794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12529.355454162025</v>
      </c>
      <c r="AC29">
        <f t="shared" si="2"/>
        <v>12419.05053039327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-8320.3330341507699</v>
      </c>
      <c r="AI29">
        <f t="shared" si="6"/>
        <v>-8329.3587112967125</v>
      </c>
      <c r="AJ29">
        <f t="shared" si="7"/>
        <v>110.30492376875554</v>
      </c>
      <c r="AK29">
        <f t="shared" si="22"/>
        <v>877.05488179134181</v>
      </c>
      <c r="AL29">
        <f t="shared" si="8"/>
        <v>-7341.9989057366147</v>
      </c>
      <c r="AN29">
        <f t="shared" si="9"/>
        <v>0</v>
      </c>
      <c r="AO29">
        <f t="shared" si="9"/>
        <v>0</v>
      </c>
      <c r="AP29">
        <f t="shared" si="9"/>
        <v>-0.74385390485046465</v>
      </c>
      <c r="AQ29">
        <f t="shared" si="9"/>
        <v>-685.72275708876498</v>
      </c>
      <c r="AR29">
        <f t="shared" si="9"/>
        <v>-686.46661099361529</v>
      </c>
      <c r="AS29">
        <f t="shared" si="9"/>
        <v>9.0908135692067624</v>
      </c>
      <c r="AT29">
        <f t="shared" si="9"/>
        <v>72.282742672872402</v>
      </c>
      <c r="AU29">
        <f t="shared" si="9"/>
        <v>-605.0930547515361</v>
      </c>
      <c r="AW29">
        <v>26</v>
      </c>
      <c r="AX29">
        <f>IF(Z29&gt;0, (R29*SUMPRODUCT(K29:$K$98, X29:$X$98)-K29*$AZ$3)/Z29, 0)</f>
        <v>17199.610524478794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2000000</v>
      </c>
      <c r="S30">
        <f t="shared" si="1"/>
        <v>17199.312852906402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12419.05053039327</v>
      </c>
      <c r="AC30">
        <f t="shared" si="2"/>
        <v>12210.168184814062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-9823.538340994739</v>
      </c>
      <c r="AI30">
        <f t="shared" si="6"/>
        <v>-9832.412364254591</v>
      </c>
      <c r="AJ30">
        <f t="shared" si="7"/>
        <v>208.88234557920805</v>
      </c>
      <c r="AK30">
        <f t="shared" si="22"/>
        <v>869.33353712752898</v>
      </c>
      <c r="AL30">
        <f t="shared" si="8"/>
        <v>-8754.1964815478532</v>
      </c>
      <c r="AN30">
        <f t="shared" si="9"/>
        <v>0</v>
      </c>
      <c r="AO30">
        <f t="shared" si="9"/>
        <v>0</v>
      </c>
      <c r="AP30">
        <f t="shared" si="9"/>
        <v>-0.65299580721190897</v>
      </c>
      <c r="AQ30">
        <f t="shared" si="9"/>
        <v>-722.86596066026516</v>
      </c>
      <c r="AR30">
        <f t="shared" si="9"/>
        <v>-723.5189564674771</v>
      </c>
      <c r="AS30">
        <f t="shared" si="9"/>
        <v>15.370626363004959</v>
      </c>
      <c r="AT30">
        <f t="shared" si="9"/>
        <v>63.969987252703504</v>
      </c>
      <c r="AU30">
        <f t="shared" si="9"/>
        <v>-644.17834285176855</v>
      </c>
      <c r="AW30">
        <v>27</v>
      </c>
      <c r="AX30">
        <f>IF(Z30&gt;0, (R30*SUMPRODUCT(K30:$K$98, X30:$X$98)-K30*$AZ$3)/Z30, 0)</f>
        <v>17199.312852906402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2000000</v>
      </c>
      <c r="S31">
        <f t="shared" si="1"/>
        <v>17089.961040527363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12210.168184814062</v>
      </c>
      <c r="AC31">
        <f t="shared" si="2"/>
        <v>11913.052591573045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-11487.326560506319</v>
      </c>
      <c r="AI31">
        <f t="shared" si="6"/>
        <v>-11496.04004774257</v>
      </c>
      <c r="AJ31">
        <f t="shared" si="7"/>
        <v>297.11559324101654</v>
      </c>
      <c r="AK31">
        <f t="shared" si="22"/>
        <v>854.7117729369844</v>
      </c>
      <c r="AL31">
        <f t="shared" si="8"/>
        <v>-10344.21268156457</v>
      </c>
      <c r="AN31">
        <f t="shared" si="9"/>
        <v>0</v>
      </c>
      <c r="AO31">
        <f t="shared" si="9"/>
        <v>0</v>
      </c>
      <c r="AP31">
        <f t="shared" si="9"/>
        <v>-0.57248459762569726</v>
      </c>
      <c r="AQ31">
        <f t="shared" si="9"/>
        <v>-754.72854271556582</v>
      </c>
      <c r="AR31">
        <f t="shared" si="9"/>
        <v>-755.30102731319153</v>
      </c>
      <c r="AS31">
        <f t="shared" si="9"/>
        <v>19.520783841543327</v>
      </c>
      <c r="AT31">
        <f t="shared" si="9"/>
        <v>56.155395899368884</v>
      </c>
      <c r="AU31">
        <f t="shared" si="9"/>
        <v>-679.62484757227935</v>
      </c>
      <c r="AW31">
        <v>28</v>
      </c>
      <c r="AX31">
        <f>IF(Z31&gt;0, (R31*SUMPRODUCT(K31:$K$98, X31:$X$98)-K31*$AZ$3)/Z31, 0)</f>
        <v>17089.961040527363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2000000</v>
      </c>
      <c r="S32">
        <f t="shared" si="1"/>
        <v>16882.053772676132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11913.052591573045</v>
      </c>
      <c r="AC32">
        <f t="shared" si="2"/>
        <v>11538.458305481812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-13266.780637425214</v>
      </c>
      <c r="AI32">
        <f t="shared" si="6"/>
        <v>-13275.324072410118</v>
      </c>
      <c r="AJ32">
        <f t="shared" si="7"/>
        <v>374.59428609123279</v>
      </c>
      <c r="AK32">
        <f t="shared" si="22"/>
        <v>833.91368141011321</v>
      </c>
      <c r="AL32">
        <f t="shared" si="8"/>
        <v>-12066.816104908772</v>
      </c>
      <c r="AN32">
        <f t="shared" si="9"/>
        <v>0</v>
      </c>
      <c r="AO32">
        <f t="shared" si="9"/>
        <v>0</v>
      </c>
      <c r="AP32">
        <f t="shared" si="9"/>
        <v>-0.50117142776396562</v>
      </c>
      <c r="AQ32">
        <f t="shared" si="9"/>
        <v>-778.2503648283971</v>
      </c>
      <c r="AR32">
        <f t="shared" si="9"/>
        <v>-778.7515362561611</v>
      </c>
      <c r="AS32">
        <f t="shared" si="9"/>
        <v>21.974294124585299</v>
      </c>
      <c r="AT32">
        <f t="shared" si="9"/>
        <v>48.918697348625756</v>
      </c>
      <c r="AU32">
        <f t="shared" si="9"/>
        <v>-707.85854478295005</v>
      </c>
      <c r="AW32">
        <v>29</v>
      </c>
      <c r="AX32">
        <f>IF(Z32&gt;0, (R32*SUMPRODUCT(K32:$K$98, X32:$X$98)-K32*$AZ$3)/Z32, 0)</f>
        <v>16882.053772676132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2000000</v>
      </c>
      <c r="S33">
        <f t="shared" si="1"/>
        <v>16590.623087156619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11538.458305481812</v>
      </c>
      <c r="AC33">
        <f t="shared" si="2"/>
        <v>11099.613526925139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-15221.432128574117</v>
      </c>
      <c r="AI33">
        <f t="shared" si="6"/>
        <v>-15229.794995258369</v>
      </c>
      <c r="AJ33">
        <f t="shared" si="7"/>
        <v>438.84477855667319</v>
      </c>
      <c r="AK33">
        <f t="shared" si="22"/>
        <v>807.69208138372699</v>
      </c>
      <c r="AL33">
        <f t="shared" si="8"/>
        <v>-13983.258135317968</v>
      </c>
      <c r="AN33">
        <f t="shared" si="9"/>
        <v>0</v>
      </c>
      <c r="AO33">
        <f t="shared" si="9"/>
        <v>0</v>
      </c>
      <c r="AP33">
        <f t="shared" si="9"/>
        <v>-0.43801696897673736</v>
      </c>
      <c r="AQ33">
        <f t="shared" si="9"/>
        <v>-797.24403319715191</v>
      </c>
      <c r="AR33">
        <f t="shared" si="9"/>
        <v>-797.68205016612876</v>
      </c>
      <c r="AS33">
        <f t="shared" si="9"/>
        <v>22.985115871406986</v>
      </c>
      <c r="AT33">
        <f t="shared" si="9"/>
        <v>42.304014964200704</v>
      </c>
      <c r="AU33">
        <f t="shared" si="9"/>
        <v>-732.39291933052095</v>
      </c>
      <c r="AW33">
        <v>30</v>
      </c>
      <c r="AX33">
        <f>IF(Z33&gt;0, (R33*SUMPRODUCT(K33:$K$98, X33:$X$98)-K33*$AZ$3)/Z33, 0)</f>
        <v>16590.623087156619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2000000</v>
      </c>
      <c r="S34">
        <f t="shared" si="1"/>
        <v>16224.615182602369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11099.613526925139</v>
      </c>
      <c r="AC34">
        <f t="shared" si="2"/>
        <v>10605.410195756314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-17354.602210338388</v>
      </c>
      <c r="AI34">
        <f t="shared" si="6"/>
        <v>-17362.772982091981</v>
      </c>
      <c r="AJ34">
        <f t="shared" si="7"/>
        <v>494.20333116882466</v>
      </c>
      <c r="AK34">
        <f t="shared" si="22"/>
        <v>776.97294688475984</v>
      </c>
      <c r="AL34">
        <f t="shared" si="8"/>
        <v>-16091.596704038397</v>
      </c>
      <c r="AN34">
        <f t="shared" si="9"/>
        <v>0</v>
      </c>
      <c r="AO34">
        <f t="shared" si="9"/>
        <v>0</v>
      </c>
      <c r="AP34">
        <f t="shared" si="9"/>
        <v>-0.38210332618891013</v>
      </c>
      <c r="AQ34">
        <f t="shared" si="9"/>
        <v>-811.58199362724531</v>
      </c>
      <c r="AR34">
        <f t="shared" si="9"/>
        <v>-811.96409695343414</v>
      </c>
      <c r="AS34">
        <f t="shared" si="9"/>
        <v>23.111248526819438</v>
      </c>
      <c r="AT34">
        <f t="shared" si="9"/>
        <v>36.334872190359114</v>
      </c>
      <c r="AU34">
        <f t="shared" ref="AU34:AU97" si="23">AL34*$K34</f>
        <v>-752.51797623625555</v>
      </c>
      <c r="AW34">
        <v>31</v>
      </c>
      <c r="AX34">
        <f>IF(Z34&gt;0, (R34*SUMPRODUCT(K34:$K$98, X34:$X$98)-K34*$AZ$3)/Z34, 0)</f>
        <v>16224.615182602369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2000000</v>
      </c>
      <c r="S35">
        <f t="shared" si="1"/>
        <v>15789.854828556505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10605.410195756314</v>
      </c>
      <c r="AC35">
        <f t="shared" si="2"/>
        <v>10064.400257511501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-19456.985566720556</v>
      </c>
      <c r="AI35">
        <f t="shared" ref="AI35:AI66" si="25">SUM(AE35:AH35)</f>
        <v>-19464.953024596824</v>
      </c>
      <c r="AJ35">
        <f t="shared" si="7"/>
        <v>541.00993824481338</v>
      </c>
      <c r="AK35">
        <f t="shared" si="22"/>
        <v>742.37871370294204</v>
      </c>
      <c r="AL35">
        <f t="shared" ref="AL35:AL98" si="26">SUM(AI35:AK35)</f>
        <v>-18181.564372649067</v>
      </c>
      <c r="AN35">
        <f t="shared" ref="AN35:AT66" si="27">AE35*$K35</f>
        <v>0</v>
      </c>
      <c r="AO35">
        <f t="shared" si="27"/>
        <v>0</v>
      </c>
      <c r="AP35">
        <f t="shared" si="27"/>
        <v>-0.33267448460555527</v>
      </c>
      <c r="AQ35">
        <f t="shared" si="27"/>
        <v>-812.41002411415081</v>
      </c>
      <c r="AR35">
        <f t="shared" si="27"/>
        <v>-812.74269859875642</v>
      </c>
      <c r="AS35">
        <f t="shared" si="27"/>
        <v>22.589413733606673</v>
      </c>
      <c r="AT35">
        <f t="shared" si="27"/>
        <v>30.997397137037279</v>
      </c>
      <c r="AU35">
        <f t="shared" si="23"/>
        <v>-759.15588772811248</v>
      </c>
      <c r="AW35">
        <v>32</v>
      </c>
      <c r="AX35">
        <f>IF(Z35&gt;0, (R35*SUMPRODUCT(K35:$K$98, X35:$X$98)-K35*$AZ$3)/Z35, 0)</f>
        <v>15789.854828556505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2000000</v>
      </c>
      <c r="S36">
        <f t="shared" si="1"/>
        <v>15306.507779641577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10064.400257511501</v>
      </c>
      <c r="AC36">
        <f t="shared" si="2"/>
        <v>9493.5724257030961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-21583.092533576822</v>
      </c>
      <c r="AI36">
        <f t="shared" si="25"/>
        <v>-21590.845422545994</v>
      </c>
      <c r="AJ36">
        <f t="shared" si="7"/>
        <v>570.82783180840488</v>
      </c>
      <c r="AK36">
        <f t="shared" si="22"/>
        <v>704.50801802580509</v>
      </c>
      <c r="AL36">
        <f t="shared" si="26"/>
        <v>-20315.509572711784</v>
      </c>
      <c r="AN36">
        <f t="shared" si="27"/>
        <v>0</v>
      </c>
      <c r="AO36">
        <f t="shared" si="27"/>
        <v>0</v>
      </c>
      <c r="AP36">
        <f t="shared" si="27"/>
        <v>-0.2890315543190119</v>
      </c>
      <c r="AQ36">
        <f t="shared" si="27"/>
        <v>-804.62841745805349</v>
      </c>
      <c r="AR36">
        <f t="shared" si="27"/>
        <v>-804.91744901237257</v>
      </c>
      <c r="AS36">
        <f t="shared" si="27"/>
        <v>21.280745297944165</v>
      </c>
      <c r="AT36">
        <f t="shared" si="27"/>
        <v>26.264409085432867</v>
      </c>
      <c r="AU36">
        <f t="shared" si="23"/>
        <v>-757.37229462899563</v>
      </c>
      <c r="AW36">
        <v>33</v>
      </c>
      <c r="AX36">
        <f>IF(Z36&gt;0, (R36*SUMPRODUCT(K36:$K$98, X36:$X$98)-K36*$AZ$3)/Z36, 0)</f>
        <v>15306.507779641577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2000000</v>
      </c>
      <c r="S37">
        <f t="shared" si="1"/>
        <v>14788.593899816045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9493.5724257030961</v>
      </c>
      <c r="AC37">
        <f t="shared" si="2"/>
        <v>8904.6423942323145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-23799.458823508034</v>
      </c>
      <c r="AI37">
        <f t="shared" si="25"/>
        <v>-23806.985436969866</v>
      </c>
      <c r="AJ37">
        <f t="shared" si="7"/>
        <v>588.93003147078161</v>
      </c>
      <c r="AK37">
        <f t="shared" si="22"/>
        <v>664.55006979921677</v>
      </c>
      <c r="AL37">
        <f t="shared" si="26"/>
        <v>-22553.505335699869</v>
      </c>
      <c r="AN37">
        <f t="shared" si="27"/>
        <v>0</v>
      </c>
      <c r="AO37">
        <f t="shared" si="27"/>
        <v>0</v>
      </c>
      <c r="AP37">
        <f t="shared" si="27"/>
        <v>-0.25053204547849944</v>
      </c>
      <c r="AQ37">
        <f t="shared" si="27"/>
        <v>-792.19254855748409</v>
      </c>
      <c r="AR37">
        <f t="shared" si="27"/>
        <v>-792.44308060296271</v>
      </c>
      <c r="AS37">
        <f t="shared" si="27"/>
        <v>19.603218124104767</v>
      </c>
      <c r="AT37">
        <f t="shared" si="27"/>
        <v>22.120318673729265</v>
      </c>
      <c r="AU37">
        <f t="shared" si="23"/>
        <v>-750.71954380512864</v>
      </c>
      <c r="AW37">
        <v>34</v>
      </c>
      <c r="AX37">
        <f>IF(Z37&gt;0, (R37*SUMPRODUCT(K37:$K$98, X37:$X$98)-K37*$AZ$3)/Z37, 0)</f>
        <v>14788.593899816045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2000000</v>
      </c>
      <c r="S38">
        <f t="shared" si="1"/>
        <v>14247.042402323234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8904.6423942323145</v>
      </c>
      <c r="AC38">
        <f t="shared" si="2"/>
        <v>8305.0376903063225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-26354.272053233377</v>
      </c>
      <c r="AI38">
        <f t="shared" si="25"/>
        <v>-26361.558686360258</v>
      </c>
      <c r="AJ38">
        <f t="shared" si="7"/>
        <v>599.604703925992</v>
      </c>
      <c r="AK38">
        <f t="shared" si="22"/>
        <v>623.32496759626213</v>
      </c>
      <c r="AL38">
        <f t="shared" si="26"/>
        <v>-25138.629014838003</v>
      </c>
      <c r="AN38">
        <f t="shared" si="27"/>
        <v>0</v>
      </c>
      <c r="AO38">
        <f t="shared" si="27"/>
        <v>0</v>
      </c>
      <c r="AP38">
        <f t="shared" si="27"/>
        <v>-0.2165571626016394</v>
      </c>
      <c r="AQ38">
        <f t="shared" si="27"/>
        <v>-783.24327283975799</v>
      </c>
      <c r="AR38">
        <f t="shared" si="27"/>
        <v>-783.45983000235969</v>
      </c>
      <c r="AS38">
        <f t="shared" si="27"/>
        <v>17.820122284709015</v>
      </c>
      <c r="AT38">
        <f t="shared" si="27"/>
        <v>18.52508339735887</v>
      </c>
      <c r="AU38">
        <f t="shared" si="23"/>
        <v>-747.1146243202918</v>
      </c>
      <c r="AW38">
        <v>35</v>
      </c>
      <c r="AX38">
        <f>IF(Z38&gt;0, (R38*SUMPRODUCT(K38:$K$98, X38:$X$98)-K38*$AZ$3)/Z38, 0)</f>
        <v>14247.042402323234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2000000</v>
      </c>
      <c r="S39">
        <f t="shared" si="1"/>
        <v>13673.714687286945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8305.0376903063225</v>
      </c>
      <c r="AC39">
        <f t="shared" si="2"/>
        <v>7693.7478501732567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-28868.712423102559</v>
      </c>
      <c r="AI39">
        <f t="shared" si="25"/>
        <v>-28875.745760445527</v>
      </c>
      <c r="AJ39">
        <f t="shared" si="7"/>
        <v>611.28984013306581</v>
      </c>
      <c r="AK39">
        <f t="shared" si="22"/>
        <v>581.35263832144267</v>
      </c>
      <c r="AL39">
        <f t="shared" si="26"/>
        <v>-27683.103281991018</v>
      </c>
      <c r="AN39">
        <f t="shared" si="27"/>
        <v>0</v>
      </c>
      <c r="AO39">
        <f t="shared" si="27"/>
        <v>0</v>
      </c>
      <c r="AP39">
        <f t="shared" si="27"/>
        <v>-0.18663327376446542</v>
      </c>
      <c r="AQ39">
        <f t="shared" si="27"/>
        <v>-766.04633706023765</v>
      </c>
      <c r="AR39">
        <f t="shared" si="27"/>
        <v>-766.23297033400218</v>
      </c>
      <c r="AS39">
        <f t="shared" si="27"/>
        <v>16.220894650685189</v>
      </c>
      <c r="AT39">
        <f t="shared" si="27"/>
        <v>15.426495390561817</v>
      </c>
      <c r="AU39">
        <f t="shared" si="23"/>
        <v>-734.58558029275514</v>
      </c>
      <c r="AW39">
        <v>36</v>
      </c>
      <c r="AX39">
        <f>IF(Z39&gt;0, (R39*SUMPRODUCT(K39:$K$98, X39:$X$98)-K39*$AZ$3)/Z39, 0)</f>
        <v>13673.714687286945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2000000</v>
      </c>
      <c r="S40">
        <f t="shared" si="1"/>
        <v>13077.178415099612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7693.7478501732567</v>
      </c>
      <c r="AC40">
        <f t="shared" si="2"/>
        <v>7081.2313637439902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-31089.925820046745</v>
      </c>
      <c r="AI40">
        <f t="shared" si="25"/>
        <v>-31096.694511979906</v>
      </c>
      <c r="AJ40">
        <f t="shared" si="7"/>
        <v>612.51648642926648</v>
      </c>
      <c r="AK40">
        <f t="shared" si="22"/>
        <v>538.56234951212798</v>
      </c>
      <c r="AL40">
        <f t="shared" si="26"/>
        <v>-29945.615676038509</v>
      </c>
      <c r="AN40">
        <f t="shared" si="27"/>
        <v>0</v>
      </c>
      <c r="AO40">
        <f t="shared" si="27"/>
        <v>0</v>
      </c>
      <c r="AP40">
        <f t="shared" si="27"/>
        <v>-0.16036675876977413</v>
      </c>
      <c r="AQ40">
        <f t="shared" si="27"/>
        <v>-736.59588638196146</v>
      </c>
      <c r="AR40">
        <f t="shared" si="27"/>
        <v>-736.75625314073113</v>
      </c>
      <c r="AS40">
        <f t="shared" si="27"/>
        <v>14.512003883715018</v>
      </c>
      <c r="AT40">
        <f t="shared" si="27"/>
        <v>12.75985068304808</v>
      </c>
      <c r="AU40">
        <f t="shared" si="23"/>
        <v>-709.48439857396806</v>
      </c>
      <c r="AW40">
        <v>37</v>
      </c>
      <c r="AX40">
        <f>IF(Z40&gt;0, (R40*SUMPRODUCT(K40:$K$98, X40:$X$98)-K40*$AZ$3)/Z40, 0)</f>
        <v>13077.178415099612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2000000</v>
      </c>
      <c r="S41">
        <f t="shared" si="1"/>
        <v>12478.926058449108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7081.2313637439902</v>
      </c>
      <c r="AC41">
        <f t="shared" si="2"/>
        <v>6481.7157011396885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-33334.917552457882</v>
      </c>
      <c r="AI41">
        <f t="shared" si="25"/>
        <v>-33341.41021423701</v>
      </c>
      <c r="AJ41">
        <f t="shared" si="7"/>
        <v>599.51566260430172</v>
      </c>
      <c r="AK41">
        <f t="shared" si="22"/>
        <v>495.68619546207935</v>
      </c>
      <c r="AL41">
        <f t="shared" si="26"/>
        <v>-32246.208356170628</v>
      </c>
      <c r="AN41">
        <f t="shared" si="27"/>
        <v>0</v>
      </c>
      <c r="AO41">
        <f t="shared" si="27"/>
        <v>0</v>
      </c>
      <c r="AP41">
        <f t="shared" si="27"/>
        <v>-0.13734547652693746</v>
      </c>
      <c r="AQ41">
        <f t="shared" si="27"/>
        <v>-705.16535312948588</v>
      </c>
      <c r="AR41">
        <f t="shared" si="27"/>
        <v>-705.30269860601277</v>
      </c>
      <c r="AS41">
        <f t="shared" si="27"/>
        <v>12.682127479743802</v>
      </c>
      <c r="AT41">
        <f t="shared" si="27"/>
        <v>10.485723581417883</v>
      </c>
      <c r="AU41">
        <f t="shared" si="23"/>
        <v>-682.13484754485103</v>
      </c>
      <c r="AW41">
        <v>38</v>
      </c>
      <c r="AX41">
        <f>IF(Z41&gt;0, (R41*SUMPRODUCT(K41:$K$98, X41:$X$98)-K41*$AZ$3)/Z41, 0)</f>
        <v>12478.926058449108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2000000</v>
      </c>
      <c r="S42">
        <f t="shared" si="1"/>
        <v>11881.309214066398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6481.7157011396885</v>
      </c>
      <c r="AC42">
        <f t="shared" si="2"/>
        <v>5898.943404954538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-35458.939934454138</v>
      </c>
      <c r="AI42">
        <f t="shared" si="25"/>
        <v>-35465.146051240881</v>
      </c>
      <c r="AJ42">
        <f t="shared" si="7"/>
        <v>582.77229618515048</v>
      </c>
      <c r="AK42">
        <f t="shared" si="22"/>
        <v>453.72009907977821</v>
      </c>
      <c r="AL42">
        <f t="shared" si="26"/>
        <v>-34428.653655975948</v>
      </c>
      <c r="AN42">
        <f t="shared" si="27"/>
        <v>0</v>
      </c>
      <c r="AO42">
        <f t="shared" si="27"/>
        <v>0</v>
      </c>
      <c r="AP42">
        <f t="shared" si="27"/>
        <v>-0.11721778266955792</v>
      </c>
      <c r="AQ42">
        <f t="shared" si="27"/>
        <v>-669.72931025188973</v>
      </c>
      <c r="AR42">
        <f t="shared" si="27"/>
        <v>-669.84652803455924</v>
      </c>
      <c r="AS42">
        <f t="shared" si="27"/>
        <v>11.007088443124919</v>
      </c>
      <c r="AT42">
        <f t="shared" si="27"/>
        <v>8.5696202302105497</v>
      </c>
      <c r="AU42">
        <f t="shared" si="23"/>
        <v>-650.26981936122365</v>
      </c>
      <c r="AW42">
        <v>39</v>
      </c>
      <c r="AX42">
        <f>IF(Z42&gt;0, (R42*SUMPRODUCT(K42:$K$98, X42:$X$98)-K42*$AZ$3)/Z42, 0)</f>
        <v>11881.309214066398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2000000</v>
      </c>
      <c r="S43">
        <f t="shared" si="1"/>
        <v>11293.049911254309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5898.943404954538</v>
      </c>
      <c r="AC43">
        <f t="shared" si="2"/>
        <v>5338.4936098315184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-37601.273837972403</v>
      </c>
      <c r="AI43">
        <f t="shared" si="25"/>
        <v>-37607.182885629794</v>
      </c>
      <c r="AJ43">
        <f t="shared" si="7"/>
        <v>560.44979512301961</v>
      </c>
      <c r="AK43">
        <f t="shared" si="22"/>
        <v>412.92603834681768</v>
      </c>
      <c r="AL43">
        <f t="shared" si="26"/>
        <v>-36633.807052159951</v>
      </c>
      <c r="AN43">
        <f t="shared" si="27"/>
        <v>0</v>
      </c>
      <c r="AO43">
        <f t="shared" si="27"/>
        <v>0</v>
      </c>
      <c r="AP43">
        <f t="shared" si="27"/>
        <v>-9.9649019077347301E-2</v>
      </c>
      <c r="AQ43">
        <f t="shared" si="27"/>
        <v>-634.1004966047617</v>
      </c>
      <c r="AR43">
        <f t="shared" si="27"/>
        <v>-634.20014562383915</v>
      </c>
      <c r="AS43">
        <f t="shared" si="27"/>
        <v>9.4513152650337755</v>
      </c>
      <c r="AT43">
        <f t="shared" si="27"/>
        <v>6.9635036064212539</v>
      </c>
      <c r="AU43">
        <f t="shared" si="23"/>
        <v>-617.78532675238398</v>
      </c>
      <c r="AW43">
        <v>40</v>
      </c>
      <c r="AX43">
        <f>IF(Z43&gt;0, (R43*SUMPRODUCT(K43:$K$98, X43:$X$98)-K43*$AZ$3)/Z43, 0)</f>
        <v>11293.049911254309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2000000</v>
      </c>
      <c r="S44">
        <f t="shared" si="1"/>
        <v>10717.223940384956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5338.4936098315184</v>
      </c>
      <c r="AC44">
        <f t="shared" si="2"/>
        <v>4801.9641088775334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-39872.262479374083</v>
      </c>
      <c r="AI44">
        <f t="shared" si="25"/>
        <v>-39877.863234914403</v>
      </c>
      <c r="AJ44">
        <f t="shared" si="7"/>
        <v>536.52950095398501</v>
      </c>
      <c r="AK44">
        <f t="shared" si="22"/>
        <v>373.69455268820633</v>
      </c>
      <c r="AL44">
        <f t="shared" si="26"/>
        <v>-38967.639181272214</v>
      </c>
      <c r="AN44">
        <f t="shared" si="27"/>
        <v>0</v>
      </c>
      <c r="AO44">
        <f t="shared" si="27"/>
        <v>0</v>
      </c>
      <c r="AP44">
        <f t="shared" si="27"/>
        <v>-8.4330394078411502E-2</v>
      </c>
      <c r="AQ44">
        <f t="shared" si="27"/>
        <v>-600.35535982184945</v>
      </c>
      <c r="AR44">
        <f t="shared" si="27"/>
        <v>-600.43969021592784</v>
      </c>
      <c r="AS44">
        <f t="shared" si="27"/>
        <v>8.0785072521754593</v>
      </c>
      <c r="AT44">
        <f t="shared" si="27"/>
        <v>5.6267067302400804</v>
      </c>
      <c r="AU44">
        <f t="shared" si="23"/>
        <v>-586.73447623351228</v>
      </c>
      <c r="AW44">
        <v>41</v>
      </c>
      <c r="AX44">
        <f>IF(Z44&gt;0, (R44*SUMPRODUCT(K44:$K$98, X44:$X$98)-K44*$AZ$3)/Z44, 0)</f>
        <v>10717.223940384956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2000000</v>
      </c>
      <c r="S45">
        <f t="shared" si="1"/>
        <v>10147.932297952742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4801.9641088775334</v>
      </c>
      <c r="AC45">
        <f t="shared" si="2"/>
        <v>4288.7257094581619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-41918.384378065231</v>
      </c>
      <c r="AI45">
        <f t="shared" si="25"/>
        <v>-41923.667136147786</v>
      </c>
      <c r="AJ45">
        <f t="shared" si="7"/>
        <v>513.23839941937149</v>
      </c>
      <c r="AK45">
        <f t="shared" si="22"/>
        <v>336.13748762142734</v>
      </c>
      <c r="AL45">
        <f t="shared" si="26"/>
        <v>-41074.291249106987</v>
      </c>
      <c r="AN45">
        <f t="shared" si="27"/>
        <v>0</v>
      </c>
      <c r="AO45">
        <f t="shared" si="27"/>
        <v>0</v>
      </c>
      <c r="AP45">
        <f t="shared" si="27"/>
        <v>-7.1019925621058091E-2</v>
      </c>
      <c r="AQ45">
        <f t="shared" si="27"/>
        <v>-563.53906314890025</v>
      </c>
      <c r="AR45">
        <f t="shared" si="27"/>
        <v>-563.6100830745213</v>
      </c>
      <c r="AS45">
        <f t="shared" si="27"/>
        <v>6.899833833581142</v>
      </c>
      <c r="AT45">
        <f t="shared" si="27"/>
        <v>4.518938591596247</v>
      </c>
      <c r="AU45">
        <f t="shared" si="23"/>
        <v>-552.1913106493439</v>
      </c>
      <c r="AW45">
        <v>42</v>
      </c>
      <c r="AX45">
        <f>IF(Z45&gt;0, (R45*SUMPRODUCT(K45:$K$98, X45:$X$98)-K45*$AZ$3)/Z45, 0)</f>
        <v>10147.932297952742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2000000</v>
      </c>
      <c r="S46">
        <f t="shared" si="1"/>
        <v>9589.9385399251751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4288.7257094581619</v>
      </c>
      <c r="AC46">
        <f t="shared" si="2"/>
        <v>3802.9696466686196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-43672.296507954343</v>
      </c>
      <c r="AI46">
        <f t="shared" si="25"/>
        <v>-43677.253486602895</v>
      </c>
      <c r="AJ46">
        <f t="shared" si="7"/>
        <v>485.75606278954228</v>
      </c>
      <c r="AK46">
        <f t="shared" si="22"/>
        <v>300.21079966207134</v>
      </c>
      <c r="AL46">
        <f t="shared" si="26"/>
        <v>-42891.286624151282</v>
      </c>
      <c r="AN46">
        <f t="shared" si="27"/>
        <v>0</v>
      </c>
      <c r="AO46">
        <f t="shared" si="27"/>
        <v>0</v>
      </c>
      <c r="AP46">
        <f t="shared" si="27"/>
        <v>-5.9500212332277841E-2</v>
      </c>
      <c r="AQ46">
        <f t="shared" si="27"/>
        <v>-524.21265038518936</v>
      </c>
      <c r="AR46">
        <f t="shared" si="27"/>
        <v>-524.27215059752166</v>
      </c>
      <c r="AS46">
        <f t="shared" si="27"/>
        <v>5.8306865788292388</v>
      </c>
      <c r="AT46">
        <f t="shared" si="27"/>
        <v>3.6035269850406846</v>
      </c>
      <c r="AU46">
        <f t="shared" si="23"/>
        <v>-514.83793703365166</v>
      </c>
      <c r="AW46">
        <v>43</v>
      </c>
      <c r="AX46">
        <f>IF(Z46&gt;0, (R46*SUMPRODUCT(K46:$K$98, X46:$X$98)-K46*$AZ$3)/Z46, 0)</f>
        <v>9589.9385399251751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2000000</v>
      </c>
      <c r="S47">
        <f t="shared" si="1"/>
        <v>9051.1962034703611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3802.9696466686196</v>
      </c>
      <c r="AC47">
        <f t="shared" si="2"/>
        <v>3348.2061037471408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-45348.156981262633</v>
      </c>
      <c r="AI47">
        <f t="shared" si="25"/>
        <v>-45352.780964143567</v>
      </c>
      <c r="AJ47">
        <f t="shared" si="7"/>
        <v>454.7635429214788</v>
      </c>
      <c r="AK47">
        <f t="shared" si="22"/>
        <v>266.2078752668034</v>
      </c>
      <c r="AL47">
        <f t="shared" si="26"/>
        <v>-44631.809545955286</v>
      </c>
      <c r="AN47">
        <f t="shared" si="27"/>
        <v>0</v>
      </c>
      <c r="AO47">
        <f t="shared" si="27"/>
        <v>0</v>
      </c>
      <c r="AP47">
        <f t="shared" si="27"/>
        <v>-4.9556390009283559E-2</v>
      </c>
      <c r="AQ47">
        <f t="shared" si="27"/>
        <v>-486.00762836535318</v>
      </c>
      <c r="AR47">
        <f t="shared" si="27"/>
        <v>-486.05718475536247</v>
      </c>
      <c r="AS47">
        <f t="shared" si="27"/>
        <v>4.8738155125822624</v>
      </c>
      <c r="AT47">
        <f t="shared" si="27"/>
        <v>2.8530168968952125</v>
      </c>
      <c r="AU47">
        <f t="shared" si="23"/>
        <v>-478.33035234588499</v>
      </c>
      <c r="AW47">
        <v>44</v>
      </c>
      <c r="AX47">
        <f>IF(Z47&gt;0, (R47*SUMPRODUCT(K47:$K$98, X47:$X$98)-K47*$AZ$3)/Z47, 0)</f>
        <v>9051.1962034703611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2000000</v>
      </c>
      <c r="S48">
        <f t="shared" si="1"/>
        <v>8531.0862428580895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3348.2061037471408</v>
      </c>
      <c r="AC48">
        <f t="shared" si="2"/>
        <v>2924.2066070458163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-46897.440557127135</v>
      </c>
      <c r="AI48">
        <f t="shared" si="25"/>
        <v>-46901.725191175778</v>
      </c>
      <c r="AJ48">
        <f t="shared" si="7"/>
        <v>423.99949670132446</v>
      </c>
      <c r="AK48">
        <f t="shared" si="22"/>
        <v>234.37442726229989</v>
      </c>
      <c r="AL48">
        <f t="shared" si="26"/>
        <v>-46243.351267212151</v>
      </c>
      <c r="AN48">
        <f t="shared" si="27"/>
        <v>0</v>
      </c>
      <c r="AO48">
        <f t="shared" si="27"/>
        <v>0</v>
      </c>
      <c r="AP48">
        <f t="shared" si="27"/>
        <v>-4.0999556286416834E-2</v>
      </c>
      <c r="AQ48">
        <f t="shared" si="27"/>
        <v>-448.76043834341073</v>
      </c>
      <c r="AR48">
        <f t="shared" si="27"/>
        <v>-448.80143789969713</v>
      </c>
      <c r="AS48">
        <f t="shared" si="27"/>
        <v>4.0572406028276395</v>
      </c>
      <c r="AT48">
        <f t="shared" si="27"/>
        <v>2.2427230455486198</v>
      </c>
      <c r="AU48">
        <f t="shared" si="23"/>
        <v>-442.50147425132081</v>
      </c>
      <c r="AW48">
        <v>45</v>
      </c>
      <c r="AX48">
        <f>IF(Z48&gt;0, (R48*SUMPRODUCT(K48:$K$98, X48:$X$98)-K48*$AZ$3)/Z48, 0)</f>
        <v>8531.0862428580895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2000000</v>
      </c>
      <c r="S49">
        <f t="shared" si="1"/>
        <v>8029.7759503674724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2924.2066070458163</v>
      </c>
      <c r="AC49">
        <f t="shared" si="2"/>
        <v>2530.8105719738592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-48329.5731457695</v>
      </c>
      <c r="AI49">
        <f t="shared" si="25"/>
        <v>-48333.512873645494</v>
      </c>
      <c r="AJ49">
        <f t="shared" si="7"/>
        <v>393.39603507195716</v>
      </c>
      <c r="AK49">
        <f t="shared" si="22"/>
        <v>204.69446249320717</v>
      </c>
      <c r="AL49">
        <f t="shared" si="26"/>
        <v>-47735.422376080329</v>
      </c>
      <c r="AN49">
        <f t="shared" si="27"/>
        <v>0</v>
      </c>
      <c r="AO49">
        <f t="shared" si="27"/>
        <v>0</v>
      </c>
      <c r="AP49">
        <f t="shared" si="27"/>
        <v>-3.3659962256829476E-2</v>
      </c>
      <c r="AQ49">
        <f t="shared" si="27"/>
        <v>-412.91471370052284</v>
      </c>
      <c r="AR49">
        <f t="shared" si="27"/>
        <v>-412.94837366277966</v>
      </c>
      <c r="AS49">
        <f t="shared" si="27"/>
        <v>3.361068609125033</v>
      </c>
      <c r="AT49">
        <f t="shared" si="27"/>
        <v>1.748853752991683</v>
      </c>
      <c r="AU49">
        <f t="shared" si="23"/>
        <v>-407.83845130066294</v>
      </c>
      <c r="AW49">
        <v>46</v>
      </c>
      <c r="AX49">
        <f>IF(Z49&gt;0, (R49*SUMPRODUCT(K49:$K$98, X49:$X$98)-K49*$AZ$3)/Z49, 0)</f>
        <v>8029.7759503674724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2000000</v>
      </c>
      <c r="S50">
        <f t="shared" si="1"/>
        <v>7545.845241774472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2530.8105719738592</v>
      </c>
      <c r="AC50">
        <f t="shared" si="2"/>
        <v>2167.328361194277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-49610.061984890795</v>
      </c>
      <c r="AI50">
        <f t="shared" si="25"/>
        <v>-49613.65225260063</v>
      </c>
      <c r="AJ50">
        <f t="shared" si="7"/>
        <v>363.48221077958215</v>
      </c>
      <c r="AK50">
        <f t="shared" si="22"/>
        <v>177.15674003817017</v>
      </c>
      <c r="AL50">
        <f t="shared" si="26"/>
        <v>-49073.013301782878</v>
      </c>
      <c r="AN50">
        <f t="shared" si="27"/>
        <v>0</v>
      </c>
      <c r="AO50">
        <f t="shared" si="27"/>
        <v>0</v>
      </c>
      <c r="AP50">
        <f t="shared" si="27"/>
        <v>-2.7387740847061685E-2</v>
      </c>
      <c r="AQ50">
        <f t="shared" si="27"/>
        <v>-378.44184079315573</v>
      </c>
      <c r="AR50">
        <f t="shared" si="27"/>
        <v>-378.46922853400281</v>
      </c>
      <c r="AS50">
        <f t="shared" si="27"/>
        <v>2.7727616422830739</v>
      </c>
      <c r="AT50">
        <f t="shared" si="27"/>
        <v>1.3514097771008309</v>
      </c>
      <c r="AU50">
        <f t="shared" si="23"/>
        <v>-374.3450571146189</v>
      </c>
      <c r="AW50">
        <v>47</v>
      </c>
      <c r="AX50">
        <f>IF(Z50&gt;0, (R50*SUMPRODUCT(K50:$K$98, X50:$X$98)-K50*$AZ$3)/Z50, 0)</f>
        <v>7545.845241774472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2000000</v>
      </c>
      <c r="S51">
        <f t="shared" si="1"/>
        <v>7076.5422025220369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2167.328361194277</v>
      </c>
      <c r="AC51">
        <f t="shared" si="2"/>
        <v>1833.022683723389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-50642.374123662652</v>
      </c>
      <c r="AI51">
        <f t="shared" si="25"/>
        <v>-50645.611973857114</v>
      </c>
      <c r="AJ51">
        <f t="shared" si="7"/>
        <v>334.30567747088799</v>
      </c>
      <c r="AK51">
        <f t="shared" si="22"/>
        <v>151.71298528359941</v>
      </c>
      <c r="AL51">
        <f t="shared" si="26"/>
        <v>-50159.593311102624</v>
      </c>
      <c r="AN51">
        <f t="shared" si="27"/>
        <v>0</v>
      </c>
      <c r="AO51">
        <f t="shared" si="27"/>
        <v>0</v>
      </c>
      <c r="AP51">
        <f t="shared" si="27"/>
        <v>-2.2053021726887313E-2</v>
      </c>
      <c r="AQ51">
        <f t="shared" si="27"/>
        <v>-344.92558635389594</v>
      </c>
      <c r="AR51">
        <f t="shared" si="27"/>
        <v>-344.94763937562283</v>
      </c>
      <c r="AS51">
        <f t="shared" si="27"/>
        <v>2.2769584526489166</v>
      </c>
      <c r="AT51">
        <f t="shared" si="27"/>
        <v>1.0333182697687637</v>
      </c>
      <c r="AU51">
        <f t="shared" si="23"/>
        <v>-341.63736265320512</v>
      </c>
      <c r="AW51">
        <v>48</v>
      </c>
      <c r="AX51">
        <f>IF(Z51&gt;0, (R51*SUMPRODUCT(K51:$K$98, X51:$X$98)-K51*$AZ$3)/Z51, 0)</f>
        <v>7076.5422025220369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2000000</v>
      </c>
      <c r="S52">
        <f t="shared" si="1"/>
        <v>6621.643074760118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1833.022683723389</v>
      </c>
      <c r="AC52">
        <f t="shared" si="2"/>
        <v>1527.5043860500894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-51508.29386344456</v>
      </c>
      <c r="AI52">
        <f t="shared" si="25"/>
        <v>-51511.177408300427</v>
      </c>
      <c r="AJ52">
        <f t="shared" si="7"/>
        <v>305.51829767329968</v>
      </c>
      <c r="AK52">
        <f t="shared" si="22"/>
        <v>128.31158786063725</v>
      </c>
      <c r="AL52">
        <f t="shared" si="26"/>
        <v>-51077.347522766489</v>
      </c>
      <c r="AN52">
        <f t="shared" si="27"/>
        <v>0</v>
      </c>
      <c r="AO52">
        <f t="shared" si="27"/>
        <v>0</v>
      </c>
      <c r="AP52">
        <f t="shared" si="27"/>
        <v>-1.7535576280161284E-2</v>
      </c>
      <c r="AQ52">
        <f t="shared" si="27"/>
        <v>-313.23515369111442</v>
      </c>
      <c r="AR52">
        <f t="shared" si="27"/>
        <v>-313.25268926739454</v>
      </c>
      <c r="AS52">
        <f t="shared" si="27"/>
        <v>1.8579351741071997</v>
      </c>
      <c r="AT52">
        <f t="shared" si="27"/>
        <v>0.78029569471726745</v>
      </c>
      <c r="AU52">
        <f t="shared" si="23"/>
        <v>-310.61445839857009</v>
      </c>
      <c r="AW52">
        <v>49</v>
      </c>
      <c r="AX52">
        <f>IF(Z52&gt;0, (R52*SUMPRODUCT(K52:$K$98, X52:$X$98)-K52*$AZ$3)/Z52, 0)</f>
        <v>6621.643074760118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2000000</v>
      </c>
      <c r="S53">
        <f t="shared" si="1"/>
        <v>6171.868417642786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1527.5043860500894</v>
      </c>
      <c r="AC53">
        <f t="shared" si="2"/>
        <v>1249.4543115380791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-51866.612906574221</v>
      </c>
      <c r="AI53">
        <f t="shared" si="25"/>
        <v>-51869.143449650866</v>
      </c>
      <c r="AJ53">
        <f t="shared" si="7"/>
        <v>278.05007451201027</v>
      </c>
      <c r="AK53">
        <f t="shared" si="22"/>
        <v>106.92530702350626</v>
      </c>
      <c r="AL53">
        <f t="shared" si="26"/>
        <v>-51484.168068115352</v>
      </c>
      <c r="AN53">
        <f t="shared" si="27"/>
        <v>0</v>
      </c>
      <c r="AO53">
        <f t="shared" si="27"/>
        <v>0</v>
      </c>
      <c r="AP53">
        <f t="shared" si="27"/>
        <v>-1.3740073097258998E-2</v>
      </c>
      <c r="AQ53">
        <f t="shared" si="27"/>
        <v>-281.61980691851289</v>
      </c>
      <c r="AR53">
        <f t="shared" si="27"/>
        <v>-281.63354699161016</v>
      </c>
      <c r="AS53">
        <f t="shared" si="27"/>
        <v>1.5097266605551793</v>
      </c>
      <c r="AT53">
        <f t="shared" si="27"/>
        <v>0.5805716361872888</v>
      </c>
      <c r="AU53">
        <f t="shared" si="23"/>
        <v>-279.54324869486771</v>
      </c>
      <c r="AW53">
        <v>50</v>
      </c>
      <c r="AX53">
        <f>IF(Z53&gt;0, (R53*SUMPRODUCT(K53:$K$98, X53:$X$98)-K53*$AZ$3)/Z53, 0)</f>
        <v>6171.868417642786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2000000</v>
      </c>
      <c r="S54">
        <f t="shared" si="1"/>
        <v>5721.7830223858773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1249.4543115380791</v>
      </c>
      <c r="AC54">
        <f t="shared" si="2"/>
        <v>999.24975388662313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-51558.87382460451</v>
      </c>
      <c r="AI54">
        <f t="shared" si="25"/>
        <v>-51561.056819288984</v>
      </c>
      <c r="AJ54">
        <f t="shared" si="7"/>
        <v>250.20455765145596</v>
      </c>
      <c r="AK54">
        <f t="shared" si="22"/>
        <v>87.461801807665537</v>
      </c>
      <c r="AL54">
        <f t="shared" si="26"/>
        <v>-51223.390459829861</v>
      </c>
      <c r="AN54">
        <f t="shared" si="27"/>
        <v>0</v>
      </c>
      <c r="AO54">
        <f t="shared" si="27"/>
        <v>0</v>
      </c>
      <c r="AP54">
        <f t="shared" si="27"/>
        <v>-1.0583028462926147E-2</v>
      </c>
      <c r="AQ54">
        <f t="shared" si="27"/>
        <v>-249.95435540130353</v>
      </c>
      <c r="AR54">
        <f t="shared" si="27"/>
        <v>-249.96493842976645</v>
      </c>
      <c r="AS54">
        <f t="shared" si="27"/>
        <v>1.2129768221662216</v>
      </c>
      <c r="AT54">
        <f t="shared" si="27"/>
        <v>0.42400961602538056</v>
      </c>
      <c r="AU54">
        <f t="shared" si="23"/>
        <v>-248.32795199157482</v>
      </c>
      <c r="AW54">
        <v>51</v>
      </c>
      <c r="AX54">
        <f>IF(Z54&gt;0, (R54*SUMPRODUCT(K54:$K$98, X54:$X$98)-K54*$AZ$3)/Z54, 0)</f>
        <v>5721.7830223858773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2000000</v>
      </c>
      <c r="S55">
        <f t="shared" si="1"/>
        <v>5264.9898683234278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999.24975388662313</v>
      </c>
      <c r="AC55">
        <f t="shared" si="2"/>
        <v>777.34472818804966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-50498.143748951428</v>
      </c>
      <c r="AI55">
        <f t="shared" si="25"/>
        <v>-50499.989300290625</v>
      </c>
      <c r="AJ55">
        <f t="shared" si="7"/>
        <v>221.90502569857347</v>
      </c>
      <c r="AK55">
        <f t="shared" si="22"/>
        <v>69.947482772063623</v>
      </c>
      <c r="AL55">
        <f t="shared" si="26"/>
        <v>-50208.13679181999</v>
      </c>
      <c r="AN55">
        <f t="shared" si="27"/>
        <v>0</v>
      </c>
      <c r="AO55">
        <f t="shared" si="27"/>
        <v>0</v>
      </c>
      <c r="AP55">
        <f t="shared" si="27"/>
        <v>-7.9885028430703772E-3</v>
      </c>
      <c r="AQ55">
        <f t="shared" si="27"/>
        <v>-218.5821420082942</v>
      </c>
      <c r="AR55">
        <f t="shared" si="27"/>
        <v>-218.59013051113726</v>
      </c>
      <c r="AS55">
        <f t="shared" si="27"/>
        <v>0.96051997635273345</v>
      </c>
      <c r="AT55">
        <f t="shared" si="27"/>
        <v>0.30276896292298661</v>
      </c>
      <c r="AU55">
        <f t="shared" si="23"/>
        <v>-217.32684157186156</v>
      </c>
      <c r="AW55">
        <v>52</v>
      </c>
      <c r="AX55">
        <f>IF(Z55&gt;0, (R55*SUMPRODUCT(K55:$K$98, X55:$X$98)-K55*$AZ$3)/Z55, 0)</f>
        <v>5264.9898683234278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2000000</v>
      </c>
      <c r="S56">
        <f t="shared" si="1"/>
        <v>4786.241266737873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777.34472818804966</v>
      </c>
      <c r="AC56">
        <f t="shared" si="2"/>
        <v>583.80663055719322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-48383.304631226783</v>
      </c>
      <c r="AI56">
        <f t="shared" si="25"/>
        <v>-48384.829331398643</v>
      </c>
      <c r="AJ56">
        <f t="shared" si="7"/>
        <v>193.53809763085644</v>
      </c>
      <c r="AK56">
        <f t="shared" si="22"/>
        <v>54.414130973163481</v>
      </c>
      <c r="AL56">
        <f t="shared" si="26"/>
        <v>-48136.87710279462</v>
      </c>
      <c r="AN56">
        <f t="shared" si="27"/>
        <v>0</v>
      </c>
      <c r="AO56">
        <f t="shared" si="27"/>
        <v>0</v>
      </c>
      <c r="AP56">
        <f t="shared" si="27"/>
        <v>-5.8925827470351867E-3</v>
      </c>
      <c r="AQ56">
        <f t="shared" si="27"/>
        <v>-186.98930542289509</v>
      </c>
      <c r="AR56">
        <f t="shared" si="27"/>
        <v>-186.9951980056421</v>
      </c>
      <c r="AS56">
        <f t="shared" si="27"/>
        <v>0.74797607820912282</v>
      </c>
      <c r="AT56">
        <f t="shared" si="27"/>
        <v>0.21029693265919219</v>
      </c>
      <c r="AU56">
        <f t="shared" si="23"/>
        <v>-186.03692499477378</v>
      </c>
      <c r="AW56">
        <v>53</v>
      </c>
      <c r="AX56">
        <f>IF(Z56&gt;0, (R56*SUMPRODUCT(K56:$K$98, X56:$X$98)-K56*$AZ$3)/Z56, 0)</f>
        <v>4786.241266737873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2000000</v>
      </c>
      <c r="S57">
        <f t="shared" si="1"/>
        <v>4270.617044721449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583.80663055719322</v>
      </c>
      <c r="AC57">
        <f t="shared" si="2"/>
        <v>419.17807904272411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-45204.538302585686</v>
      </c>
      <c r="AI57">
        <f t="shared" si="25"/>
        <v>-45205.765227391435</v>
      </c>
      <c r="AJ57">
        <f t="shared" si="7"/>
        <v>164.62855151446911</v>
      </c>
      <c r="AK57">
        <f t="shared" si="22"/>
        <v>40.866464139003526</v>
      </c>
      <c r="AL57">
        <f t="shared" si="26"/>
        <v>-45000.270211737959</v>
      </c>
      <c r="AN57">
        <f t="shared" si="27"/>
        <v>0</v>
      </c>
      <c r="AO57">
        <f t="shared" si="27"/>
        <v>0</v>
      </c>
      <c r="AP57">
        <f t="shared" si="27"/>
        <v>-4.2337105703209917E-3</v>
      </c>
      <c r="AQ57">
        <f t="shared" si="27"/>
        <v>-155.9858686864747</v>
      </c>
      <c r="AR57">
        <f t="shared" si="27"/>
        <v>-155.99010239704501</v>
      </c>
      <c r="AS57">
        <f t="shared" si="27"/>
        <v>0.56807852890097188</v>
      </c>
      <c r="AT57">
        <f t="shared" si="27"/>
        <v>0.14101661355763712</v>
      </c>
      <c r="AU57">
        <f t="shared" si="23"/>
        <v>-155.28100725458637</v>
      </c>
      <c r="AW57">
        <v>54</v>
      </c>
      <c r="AX57">
        <f>IF(Z57&gt;0, (R57*SUMPRODUCT(K57:$K$98, X57:$X$98)-K57*$AZ$3)/Z57, 0)</f>
        <v>4270.617044721449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2000000</v>
      </c>
      <c r="S58">
        <f t="shared" si="1"/>
        <v>3692.4014286104125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419.17807904272411</v>
      </c>
      <c r="AC58">
        <f t="shared" si="2"/>
        <v>283.1571692030588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-40971.982911037856</v>
      </c>
      <c r="AI58">
        <f t="shared" si="25"/>
        <v>-40972.941491702353</v>
      </c>
      <c r="AJ58">
        <f t="shared" si="7"/>
        <v>136.02090983966531</v>
      </c>
      <c r="AK58">
        <f t="shared" si="22"/>
        <v>29.34246553299069</v>
      </c>
      <c r="AL58">
        <f t="shared" si="26"/>
        <v>-40807.5781163297</v>
      </c>
      <c r="AN58">
        <f t="shared" si="27"/>
        <v>0</v>
      </c>
      <c r="AO58">
        <f t="shared" si="27"/>
        <v>0</v>
      </c>
      <c r="AP58">
        <f t="shared" si="27"/>
        <v>-2.9533428041090617E-3</v>
      </c>
      <c r="AQ58">
        <f t="shared" si="27"/>
        <v>-126.23278914509036</v>
      </c>
      <c r="AR58">
        <f t="shared" si="27"/>
        <v>-126.23574248789447</v>
      </c>
      <c r="AS58">
        <f t="shared" si="27"/>
        <v>0.41907414801952725</v>
      </c>
      <c r="AT58">
        <f t="shared" si="27"/>
        <v>9.0402782620150973E-2</v>
      </c>
      <c r="AU58">
        <f t="shared" si="23"/>
        <v>-125.72626555725479</v>
      </c>
      <c r="AW58">
        <v>55</v>
      </c>
      <c r="AX58">
        <f>IF(Z58&gt;0, (R58*SUMPRODUCT(K58:$K$98, X58:$X$98)-K58*$AZ$3)/Z58, 0)</f>
        <v>3692.4014286104125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2000000</v>
      </c>
      <c r="S59">
        <f t="shared" si="1"/>
        <v>3016.0195923064516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283.1571692030588</v>
      </c>
      <c r="AC59">
        <f t="shared" si="2"/>
        <v>174.75023617119083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-35957.810559479629</v>
      </c>
      <c r="AI59">
        <f t="shared" si="25"/>
        <v>-35958.534818021486</v>
      </c>
      <c r="AJ59">
        <f t="shared" si="7"/>
        <v>108.40693303186796</v>
      </c>
      <c r="AK59">
        <f t="shared" si="22"/>
        <v>19.821001844214116</v>
      </c>
      <c r="AL59">
        <f t="shared" si="26"/>
        <v>-35830.306883145407</v>
      </c>
      <c r="AN59">
        <f t="shared" si="27"/>
        <v>0</v>
      </c>
      <c r="AO59">
        <f t="shared" si="27"/>
        <v>0</v>
      </c>
      <c r="AP59">
        <f t="shared" si="27"/>
        <v>-1.9923278165001118E-3</v>
      </c>
      <c r="AQ59">
        <f t="shared" si="27"/>
        <v>-98.914603083977909</v>
      </c>
      <c r="AR59">
        <f t="shared" si="27"/>
        <v>-98.916595411794404</v>
      </c>
      <c r="AS59">
        <f t="shared" si="27"/>
        <v>0.29821139233883803</v>
      </c>
      <c r="AT59">
        <f t="shared" si="27"/>
        <v>5.4524635945342896E-2</v>
      </c>
      <c r="AU59">
        <f t="shared" si="23"/>
        <v>-98.563859383510234</v>
      </c>
      <c r="AW59">
        <v>56</v>
      </c>
      <c r="AX59">
        <f>IF(Z59&gt;0, (R59*SUMPRODUCT(K59:$K$98, X59:$X$98)-K59*$AZ$3)/Z59, 0)</f>
        <v>3016.0195923064516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2000000</v>
      </c>
      <c r="S60">
        <f t="shared" si="1"/>
        <v>2179.3788604636779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174.75023617119083</v>
      </c>
      <c r="AC60">
        <f t="shared" si="2"/>
        <v>91.751576045447166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-30522.804459856779</v>
      </c>
      <c r="AI60">
        <f t="shared" si="25"/>
        <v>-30523.330708285346</v>
      </c>
      <c r="AJ60">
        <f t="shared" si="7"/>
        <v>82.998660125743669</v>
      </c>
      <c r="AK60">
        <f t="shared" si="22"/>
        <v>12.232516531983359</v>
      </c>
      <c r="AL60">
        <f t="shared" si="26"/>
        <v>-30428.09953162762</v>
      </c>
      <c r="AN60">
        <f t="shared" si="27"/>
        <v>0</v>
      </c>
      <c r="AO60">
        <f t="shared" si="27"/>
        <v>0</v>
      </c>
      <c r="AP60">
        <f t="shared" si="27"/>
        <v>-1.2925280057679489E-3</v>
      </c>
      <c r="AQ60">
        <f t="shared" si="27"/>
        <v>-74.967595982143976</v>
      </c>
      <c r="AR60">
        <f t="shared" si="27"/>
        <v>-74.968888510149739</v>
      </c>
      <c r="AS60">
        <f t="shared" si="27"/>
        <v>0.20385446650386954</v>
      </c>
      <c r="AT60">
        <f t="shared" si="27"/>
        <v>3.004449864430735E-2</v>
      </c>
      <c r="AU60">
        <f t="shared" si="23"/>
        <v>-74.734989545001568</v>
      </c>
      <c r="AW60">
        <v>57</v>
      </c>
      <c r="AX60">
        <f>IF(Z60&gt;0, (R60*SUMPRODUCT(K60:$K$98, X60:$X$98)-K60*$AZ$3)/Z60, 0)</f>
        <v>2179.3788604636779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2000000</v>
      </c>
      <c r="S61">
        <f t="shared" si="1"/>
        <v>1060.7263972796682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91.751576045447166</v>
      </c>
      <c r="AC61">
        <f t="shared" si="2"/>
        <v>30.994643418869543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-24917.339875343347</v>
      </c>
      <c r="AI61">
        <f t="shared" si="25"/>
        <v>-24917.705127913407</v>
      </c>
      <c r="AJ61">
        <f t="shared" si="7"/>
        <v>60.756932626577623</v>
      </c>
      <c r="AK61">
        <f t="shared" si="22"/>
        <v>6.4226103231813019</v>
      </c>
      <c r="AL61">
        <f t="shared" si="26"/>
        <v>-24850.525584963649</v>
      </c>
      <c r="AN61">
        <f t="shared" si="27"/>
        <v>0</v>
      </c>
      <c r="AO61">
        <f t="shared" si="27"/>
        <v>0</v>
      </c>
      <c r="AP61">
        <f t="shared" si="27"/>
        <v>-8.0098504533245073E-4</v>
      </c>
      <c r="AQ61">
        <f t="shared" si="27"/>
        <v>-54.642782133989222</v>
      </c>
      <c r="AR61">
        <f t="shared" si="27"/>
        <v>-54.64358311903456</v>
      </c>
      <c r="AS61">
        <f t="shared" si="27"/>
        <v>0.13323765093916534</v>
      </c>
      <c r="AT61">
        <f t="shared" si="27"/>
        <v>1.4084541061639715E-2</v>
      </c>
      <c r="AU61">
        <f t="shared" si="23"/>
        <v>-54.496260927033752</v>
      </c>
      <c r="AW61">
        <v>58</v>
      </c>
      <c r="AX61">
        <f>IF(Z61&gt;0, (R61*SUMPRODUCT(K61:$K$98, X61:$X$98)-K61*$AZ$3)/Z61, 0)</f>
        <v>1060.7263972796682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2000000</v>
      </c>
      <c r="S62">
        <f t="shared" si="1"/>
        <v>-570.57790295293591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30.994643418869543</v>
      </c>
      <c r="AC62">
        <f t="shared" si="2"/>
        <v>-10.960046433364127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-19438.65382572345</v>
      </c>
      <c r="AI62">
        <f t="shared" si="25"/>
        <v>-19438.893934181397</v>
      </c>
      <c r="AJ62">
        <f t="shared" si="7"/>
        <v>41.95468985223367</v>
      </c>
      <c r="AK62">
        <f t="shared" si="22"/>
        <v>2.1696250393208683</v>
      </c>
      <c r="AL62">
        <f t="shared" si="26"/>
        <v>-19394.76961928984</v>
      </c>
      <c r="AN62">
        <f t="shared" si="27"/>
        <v>0</v>
      </c>
      <c r="AO62">
        <f t="shared" si="27"/>
        <v>0</v>
      </c>
      <c r="AP62">
        <f t="shared" si="27"/>
        <v>-4.701328121945653E-4</v>
      </c>
      <c r="AQ62">
        <f t="shared" si="27"/>
        <v>-38.0609207458876</v>
      </c>
      <c r="AR62">
        <f t="shared" si="27"/>
        <v>-38.061390878699797</v>
      </c>
      <c r="AS62">
        <f t="shared" si="27"/>
        <v>8.2147361628048907E-2</v>
      </c>
      <c r="AT62">
        <f t="shared" si="27"/>
        <v>4.2481299070519117E-3</v>
      </c>
      <c r="AU62">
        <f t="shared" si="23"/>
        <v>-37.974995387164689</v>
      </c>
      <c r="AW62">
        <v>59</v>
      </c>
      <c r="AX62">
        <f>IF(Z62&gt;0, (R62*SUMPRODUCT(K62:$K$98, X62:$X$98)-K62*$AZ$3)/Z62, 0)</f>
        <v>-570.57790295293591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2000000</v>
      </c>
      <c r="S63">
        <f t="shared" si="1"/>
        <v>-3176.5041121195859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-10.960046433364127</v>
      </c>
      <c r="AC63">
        <f t="shared" si="2"/>
        <v>-37.692313356255582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-14301.232903116266</v>
      </c>
      <c r="AI63">
        <f t="shared" si="25"/>
        <v>-14301.38122778399</v>
      </c>
      <c r="AJ63">
        <f t="shared" si="7"/>
        <v>26.732266922891455</v>
      </c>
      <c r="AK63">
        <f t="shared" si="22"/>
        <v>-0.76720325033548897</v>
      </c>
      <c r="AL63">
        <f t="shared" si="26"/>
        <v>-14275.416164111435</v>
      </c>
      <c r="AN63">
        <f t="shared" si="27"/>
        <v>0</v>
      </c>
      <c r="AO63">
        <f t="shared" si="27"/>
        <v>0</v>
      </c>
      <c r="AP63">
        <f t="shared" si="27"/>
        <v>-2.5930355208320338E-4</v>
      </c>
      <c r="AQ63">
        <f t="shared" si="27"/>
        <v>-25.001643677061679</v>
      </c>
      <c r="AR63">
        <f t="shared" si="27"/>
        <v>-25.001902980613764</v>
      </c>
      <c r="AS63">
        <f t="shared" si="27"/>
        <v>4.6733775808979333E-2</v>
      </c>
      <c r="AT63">
        <f t="shared" si="27"/>
        <v>-1.3412369704567076E-3</v>
      </c>
      <c r="AU63">
        <f t="shared" si="23"/>
        <v>-24.956510441775244</v>
      </c>
      <c r="AW63">
        <v>60</v>
      </c>
      <c r="AX63">
        <f>IF(Z63&gt;0, (R63*SUMPRODUCT(K63:$K$98, X63:$X$98)-K63*$AZ$3)/Z63, 0)</f>
        <v>-3176.5041121195859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2000000</v>
      </c>
      <c r="S64">
        <f t="shared" si="1"/>
        <v>-7688.5039279433095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-37.692313356255582</v>
      </c>
      <c r="AC64">
        <f t="shared" si="2"/>
        <v>-52.579087548499317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-9817.3013125205634</v>
      </c>
      <c r="AI64">
        <f t="shared" si="25"/>
        <v>-9817.3867958084065</v>
      </c>
      <c r="AJ64">
        <f t="shared" si="7"/>
        <v>14.886774192243735</v>
      </c>
      <c r="AK64">
        <f t="shared" si="22"/>
        <v>-2.6384619349378911</v>
      </c>
      <c r="AL64">
        <f t="shared" si="26"/>
        <v>-9805.1384835510999</v>
      </c>
      <c r="AN64">
        <f t="shared" si="27"/>
        <v>0</v>
      </c>
      <c r="AO64">
        <f t="shared" si="27"/>
        <v>0</v>
      </c>
      <c r="AP64">
        <f t="shared" si="27"/>
        <v>-1.3343147190019426E-4</v>
      </c>
      <c r="AQ64">
        <f t="shared" si="27"/>
        <v>-15.32389543345054</v>
      </c>
      <c r="AR64">
        <f t="shared" si="27"/>
        <v>-15.32402886492244</v>
      </c>
      <c r="AS64">
        <f t="shared" si="27"/>
        <v>2.3236871702449875E-2</v>
      </c>
      <c r="AT64">
        <f t="shared" si="27"/>
        <v>-4.1183939973975549E-3</v>
      </c>
      <c r="AU64">
        <f t="shared" si="23"/>
        <v>-15.304910387217387</v>
      </c>
      <c r="AW64">
        <v>61</v>
      </c>
      <c r="AX64">
        <f>IF(Z64&gt;0, (R64*SUMPRODUCT(K64:$K$98, X64:$X$98)-K64*$AZ$3)/Z64, 0)</f>
        <v>-7688.5039279433095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2000000</v>
      </c>
      <c r="S65">
        <f t="shared" si="1"/>
        <v>-15130.164008735563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-52.579087548499317</v>
      </c>
      <c r="AC65">
        <f t="shared" si="2"/>
        <v>-58.871849513362434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-5758.5023844232401</v>
      </c>
      <c r="AI65">
        <f t="shared" si="25"/>
        <v>-5758.5510222383018</v>
      </c>
      <c r="AJ65">
        <f t="shared" si="7"/>
        <v>6.2927619648631179</v>
      </c>
      <c r="AK65">
        <f t="shared" si="22"/>
        <v>-3.6805361283949525</v>
      </c>
      <c r="AL65">
        <f t="shared" si="26"/>
        <v>-5755.9387964018333</v>
      </c>
      <c r="AN65">
        <f t="shared" si="27"/>
        <v>0</v>
      </c>
      <c r="AO65">
        <f t="shared" si="27"/>
        <v>0</v>
      </c>
      <c r="AP65">
        <f t="shared" si="27"/>
        <v>-6.7784920904810471E-5</v>
      </c>
      <c r="AQ65">
        <f t="shared" si="27"/>
        <v>-8.0254351096863701</v>
      </c>
      <c r="AR65">
        <f t="shared" si="27"/>
        <v>-8.0255028946072748</v>
      </c>
      <c r="AS65">
        <f t="shared" si="27"/>
        <v>8.7700150904373806E-3</v>
      </c>
      <c r="AT65">
        <f t="shared" si="27"/>
        <v>-5.1294419790795052E-3</v>
      </c>
      <c r="AU65">
        <f t="shared" si="23"/>
        <v>-8.0218623214959166</v>
      </c>
      <c r="AW65">
        <v>62</v>
      </c>
      <c r="AX65">
        <f>IF(Z65&gt;0, (R65*SUMPRODUCT(K65:$K$98, X65:$X$98)-K65*$AZ$3)/Z65, 0)</f>
        <v>-15130.164008735563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2000000</v>
      </c>
      <c r="S66">
        <f t="shared" si="1"/>
        <v>-26950.90436005266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-58.871849513362434</v>
      </c>
      <c r="AC66">
        <f t="shared" si="2"/>
        <v>-58.83377259752428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-3338.2337365503095</v>
      </c>
      <c r="AI66">
        <f t="shared" si="25"/>
        <v>-3338.2610240263675</v>
      </c>
      <c r="AJ66">
        <f t="shared" si="7"/>
        <v>-3.807691583815398E-2</v>
      </c>
      <c r="AK66">
        <f t="shared" si="22"/>
        <v>-4.1210294659353712</v>
      </c>
      <c r="AL66">
        <f t="shared" si="26"/>
        <v>-3342.4201304081412</v>
      </c>
      <c r="AN66">
        <f t="shared" si="27"/>
        <v>0</v>
      </c>
      <c r="AO66">
        <f t="shared" si="27"/>
        <v>0</v>
      </c>
      <c r="AP66">
        <f t="shared" si="27"/>
        <v>-3.3955050566956454E-5</v>
      </c>
      <c r="AQ66">
        <f t="shared" si="27"/>
        <v>-4.1539164372530193</v>
      </c>
      <c r="AR66">
        <f t="shared" si="27"/>
        <v>-4.1539503923035861</v>
      </c>
      <c r="AS66">
        <f t="shared" si="27"/>
        <v>-4.7380842404240064E-5</v>
      </c>
      <c r="AT66">
        <f t="shared" si="27"/>
        <v>-5.1279848530447515E-3</v>
      </c>
      <c r="AU66">
        <f t="shared" si="23"/>
        <v>-4.1591257579990355</v>
      </c>
      <c r="AW66">
        <v>63</v>
      </c>
      <c r="AX66">
        <f>IF(Z66&gt;0, (R66*SUMPRODUCT(K66:$K$98, X66:$X$98)-K66*$AZ$3)/Z66, 0)</f>
        <v>-26950.90436005266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-46272.760834121822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-58.83377259752428</v>
      </c>
      <c r="AC67">
        <f t="shared" ref="AC67:AC98" si="30">S67*Z67</f>
        <v>-55.788124726273281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-1911.0634103621044</v>
      </c>
      <c r="AI67">
        <f t="shared" ref="AI67:AI98" si="34">SUM(AE67:AH67)</f>
        <v>-1911.0784808170872</v>
      </c>
      <c r="AJ67">
        <f t="shared" ref="AJ67:AJ98" si="35">AB67-AC67</f>
        <v>-3.0456478712509991</v>
      </c>
      <c r="AK67">
        <f t="shared" si="22"/>
        <v>-4.1183640818266998</v>
      </c>
      <c r="AL67">
        <f t="shared" si="26"/>
        <v>-1918.242492770165</v>
      </c>
      <c r="AN67">
        <f t="shared" ref="AN67:AU98" si="36">AE67*$K67</f>
        <v>0</v>
      </c>
      <c r="AO67">
        <f t="shared" si="36"/>
        <v>0</v>
      </c>
      <c r="AP67">
        <f t="shared" si="36"/>
        <v>-1.6743619854245862E-5</v>
      </c>
      <c r="AQ67">
        <f t="shared" si="36"/>
        <v>-2.1232351177902182</v>
      </c>
      <c r="AR67">
        <f t="shared" si="36"/>
        <v>-2.1232518614100724</v>
      </c>
      <c r="AS67">
        <f t="shared" si="36"/>
        <v>-3.383784379733302E-3</v>
      </c>
      <c r="AT67">
        <f t="shared" si="36"/>
        <v>-4.5755966018539767E-3</v>
      </c>
      <c r="AU67">
        <f t="shared" si="23"/>
        <v>-2.13121124239166</v>
      </c>
      <c r="AW67">
        <v>64</v>
      </c>
      <c r="AX67">
        <f>IF(Z67&gt;0, (R67*SUMPRODUCT(K67:$K$98, X67:$X$98)-K67*$AZ$3)/Z67, 0)</f>
        <v>-46272.760834121822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2000000</v>
      </c>
      <c r="S68">
        <f t="shared" si="29"/>
        <v>-78697.738371868807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-55.788124726273281</v>
      </c>
      <c r="AC68">
        <f t="shared" si="30"/>
        <v>-51.483177425756331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-1078.782509992554</v>
      </c>
      <c r="AI68">
        <f t="shared" si="34"/>
        <v>-1078.7906873522995</v>
      </c>
      <c r="AJ68">
        <f t="shared" si="35"/>
        <v>-4.3049473005169503</v>
      </c>
      <c r="AK68">
        <f t="shared" si="22"/>
        <v>-3.9051687308391299</v>
      </c>
      <c r="AL68">
        <f t="shared" si="26"/>
        <v>-1087.0008033836555</v>
      </c>
      <c r="AN68">
        <f t="shared" si="36"/>
        <v>0</v>
      </c>
      <c r="AO68">
        <f t="shared" si="36"/>
        <v>0</v>
      </c>
      <c r="AP68">
        <f t="shared" si="36"/>
        <v>-8.1118156558112667E-6</v>
      </c>
      <c r="AQ68">
        <f t="shared" si="36"/>
        <v>-1.0701357315992546</v>
      </c>
      <c r="AR68">
        <f t="shared" si="36"/>
        <v>-1.0701438434149106</v>
      </c>
      <c r="AS68">
        <f t="shared" si="36"/>
        <v>-4.2704418047774442E-3</v>
      </c>
      <c r="AT68">
        <f t="shared" si="36"/>
        <v>-3.8738675850648616E-3</v>
      </c>
      <c r="AU68">
        <f t="shared" si="23"/>
        <v>-1.0782881528047528</v>
      </c>
      <c r="AW68">
        <v>65</v>
      </c>
      <c r="AX68">
        <f>IF(Z68&gt;0, (R68*SUMPRODUCT(K68:$K$98, X68:$X$98)-K68*$AZ$3)/Z68, 0)</f>
        <v>-78697.738371868807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2000000</v>
      </c>
      <c r="S69">
        <f t="shared" si="29"/>
        <v>-134259.58286814278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-51.483177425756331</v>
      </c>
      <c r="AC69">
        <f t="shared" si="30"/>
        <v>-46.813864569581327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-597.93030959037662</v>
      </c>
      <c r="AI69">
        <f t="shared" si="34"/>
        <v>-597.93466811208975</v>
      </c>
      <c r="AJ69">
        <f t="shared" si="35"/>
        <v>-4.6693128561750044</v>
      </c>
      <c r="AK69">
        <f t="shared" si="22"/>
        <v>-3.6038224198029436</v>
      </c>
      <c r="AL69">
        <f t="shared" si="26"/>
        <v>-606.20780338806765</v>
      </c>
      <c r="AN69">
        <f t="shared" si="36"/>
        <v>0</v>
      </c>
      <c r="AO69">
        <f t="shared" si="36"/>
        <v>0</v>
      </c>
      <c r="AP69">
        <f t="shared" si="36"/>
        <v>-3.8603453586679326E-6</v>
      </c>
      <c r="AQ69">
        <f t="shared" si="36"/>
        <v>-0.52958724250643818</v>
      </c>
      <c r="AR69">
        <f t="shared" si="36"/>
        <v>-0.52959110285179689</v>
      </c>
      <c r="AS69">
        <f t="shared" si="36"/>
        <v>-4.1356132650235203E-3</v>
      </c>
      <c r="AT69">
        <f t="shared" si="36"/>
        <v>-3.191907731009322E-3</v>
      </c>
      <c r="AU69">
        <f t="shared" si="23"/>
        <v>-0.53691862384782973</v>
      </c>
      <c r="AW69">
        <v>66</v>
      </c>
      <c r="AX69">
        <f>IF(Z69&gt;0, (R69*SUMPRODUCT(K69:$K$98, X69:$X$98)-K69*$AZ$3)/Z69, 0)</f>
        <v>-134259.58286814278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2000000</v>
      </c>
      <c r="S70">
        <f t="shared" si="29"/>
        <v>-231681.89351356289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-46.813864569581327</v>
      </c>
      <c r="AC70">
        <f t="shared" si="30"/>
        <v>-42.218944144432179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-325.93370077172062</v>
      </c>
      <c r="AI70">
        <f t="shared" si="34"/>
        <v>-325.93597862258673</v>
      </c>
      <c r="AJ70">
        <f t="shared" si="35"/>
        <v>-4.594920425149148</v>
      </c>
      <c r="AK70">
        <f t="shared" si="22"/>
        <v>-3.2769705198706931</v>
      </c>
      <c r="AL70">
        <f t="shared" si="26"/>
        <v>-333.80786956760659</v>
      </c>
      <c r="AN70">
        <f t="shared" si="36"/>
        <v>0</v>
      </c>
      <c r="AO70">
        <f t="shared" si="36"/>
        <v>0</v>
      </c>
      <c r="AP70">
        <f t="shared" si="36"/>
        <v>-1.8013338494524288E-6</v>
      </c>
      <c r="AQ70">
        <f t="shared" si="36"/>
        <v>-0.25774971338493324</v>
      </c>
      <c r="AR70">
        <f t="shared" si="36"/>
        <v>-0.25775151471878266</v>
      </c>
      <c r="AS70">
        <f t="shared" si="36"/>
        <v>-3.633682002826284E-3</v>
      </c>
      <c r="AT70">
        <f t="shared" si="36"/>
        <v>-2.5914417879086384E-3</v>
      </c>
      <c r="AU70">
        <f t="shared" si="23"/>
        <v>-0.26397663850951764</v>
      </c>
      <c r="AW70">
        <v>67</v>
      </c>
      <c r="AX70">
        <f>IF(Z70&gt;0, (R70*SUMPRODUCT(K70:$K$98, X70:$X$98)-K70*$AZ$3)/Z70, 0)</f>
        <v>-231681.89351356289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2000000</v>
      </c>
      <c r="S71">
        <f t="shared" si="29"/>
        <v>-406428.6831595109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-42.218944144432179</v>
      </c>
      <c r="AC71">
        <f t="shared" si="30"/>
        <v>-37.901240583124633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-174.3028874605958</v>
      </c>
      <c r="AI71">
        <f t="shared" si="34"/>
        <v>-174.30405313990664</v>
      </c>
      <c r="AJ71">
        <f t="shared" si="35"/>
        <v>-4.3177035613075461</v>
      </c>
      <c r="AK71">
        <f t="shared" si="22"/>
        <v>-2.9553260901102529</v>
      </c>
      <c r="AL71">
        <f t="shared" si="26"/>
        <v>-181.57708279132444</v>
      </c>
      <c r="AN71">
        <f t="shared" si="36"/>
        <v>0</v>
      </c>
      <c r="AO71">
        <f t="shared" si="36"/>
        <v>0</v>
      </c>
      <c r="AP71">
        <f t="shared" si="36"/>
        <v>-8.2305714418942047E-7</v>
      </c>
      <c r="AQ71">
        <f t="shared" si="36"/>
        <v>-0.1230709299236791</v>
      </c>
      <c r="AR71">
        <f t="shared" si="36"/>
        <v>-0.12307175298082329</v>
      </c>
      <c r="AS71">
        <f t="shared" si="36"/>
        <v>-3.0486230042805758E-3</v>
      </c>
      <c r="AT71">
        <f t="shared" si="36"/>
        <v>-2.0866821854560701E-3</v>
      </c>
      <c r="AU71">
        <f t="shared" si="23"/>
        <v>-0.12820705817055994</v>
      </c>
      <c r="AW71">
        <v>68</v>
      </c>
      <c r="AX71">
        <f>IF(Z71&gt;0, (R71*SUMPRODUCT(K71:$K$98, X71:$X$98)-K71*$AZ$3)/Z71, 0)</f>
        <v>-406428.6831595109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2000000</v>
      </c>
      <c r="S72">
        <f t="shared" si="29"/>
        <v>-727141.72938922781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-37.901240583124633</v>
      </c>
      <c r="AC72">
        <f t="shared" si="30"/>
        <v>-33.939085374930023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-91.294303784418759</v>
      </c>
      <c r="AI72">
        <f t="shared" si="34"/>
        <v>-91.294887217537834</v>
      </c>
      <c r="AJ72">
        <f t="shared" si="35"/>
        <v>-3.9621552081946092</v>
      </c>
      <c r="AK72">
        <f t="shared" si="22"/>
        <v>-2.6530868408187245</v>
      </c>
      <c r="AL72">
        <f t="shared" si="26"/>
        <v>-97.910129266551166</v>
      </c>
      <c r="AN72">
        <f t="shared" si="36"/>
        <v>0</v>
      </c>
      <c r="AO72">
        <f t="shared" si="36"/>
        <v>0</v>
      </c>
      <c r="AP72">
        <f t="shared" si="36"/>
        <v>-3.6781035893715808E-7</v>
      </c>
      <c r="AQ72">
        <f t="shared" si="36"/>
        <v>-5.7554138676844169E-2</v>
      </c>
      <c r="AR72">
        <f t="shared" si="36"/>
        <v>-5.755450648720311E-2</v>
      </c>
      <c r="AS72">
        <f t="shared" si="36"/>
        <v>-2.4978385382082549E-3</v>
      </c>
      <c r="AT72">
        <f t="shared" si="36"/>
        <v>-1.6725701563896692E-3</v>
      </c>
      <c r="AU72">
        <f t="shared" si="23"/>
        <v>-6.1724915181801031E-2</v>
      </c>
      <c r="AW72">
        <v>69</v>
      </c>
      <c r="AX72">
        <f>IF(Z72&gt;0, (R72*SUMPRODUCT(K72:$K$98, X72:$X$98)-K72*$AZ$3)/Z72, 0)</f>
        <v>-727141.72938922781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2000000</v>
      </c>
      <c r="S73">
        <f t="shared" si="29"/>
        <v>-1331196.6019002381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-33.939085374930023</v>
      </c>
      <c r="AC73">
        <f t="shared" si="30"/>
        <v>-30.349116176001246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-46.819060798226594</v>
      </c>
      <c r="AI73">
        <f t="shared" si="34"/>
        <v>-46.819345777884486</v>
      </c>
      <c r="AJ73">
        <f t="shared" si="35"/>
        <v>-3.5899691989287774</v>
      </c>
      <c r="AK73">
        <f t="shared" ref="AK73:AK98" si="49">G73*SUM(AB73:AB73, AE73:AF73)</f>
        <v>-2.3757359762451018</v>
      </c>
      <c r="AL73">
        <f t="shared" si="26"/>
        <v>-52.785050953058366</v>
      </c>
      <c r="AN73">
        <f t="shared" si="36"/>
        <v>0</v>
      </c>
      <c r="AO73">
        <f t="shared" si="36"/>
        <v>0</v>
      </c>
      <c r="AP73">
        <f t="shared" si="36"/>
        <v>-1.6040899430512681E-7</v>
      </c>
      <c r="AQ73">
        <f t="shared" si="36"/>
        <v>-2.6353454532292063E-2</v>
      </c>
      <c r="AR73">
        <f t="shared" si="36"/>
        <v>-2.6353614941286366E-2</v>
      </c>
      <c r="AS73">
        <f t="shared" si="36"/>
        <v>-2.0207173839737096E-3</v>
      </c>
      <c r="AT73">
        <f t="shared" si="36"/>
        <v>-1.3372513024241886E-3</v>
      </c>
      <c r="AU73">
        <f t="shared" si="23"/>
        <v>-2.9711583627684265E-2</v>
      </c>
      <c r="AW73">
        <v>70</v>
      </c>
      <c r="AX73">
        <f>IF(Z73&gt;0, (R73*SUMPRODUCT(K73:$K$98, X73:$X$98)-K73*$AZ$3)/Z73, 0)</f>
        <v>-1331196.6019002381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2000000</v>
      </c>
      <c r="S74">
        <f t="shared" si="29"/>
        <v>-2498672.3263583872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-30.349116176001246</v>
      </c>
      <c r="AC74">
        <f t="shared" si="30"/>
        <v>-27.118752364814238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-23.434248243794375</v>
      </c>
      <c r="AI74">
        <f t="shared" si="34"/>
        <v>-23.434383909604168</v>
      </c>
      <c r="AJ74">
        <f t="shared" si="35"/>
        <v>-3.2303638111870079</v>
      </c>
      <c r="AK74">
        <f t="shared" si="49"/>
        <v>-2.1244381323200874</v>
      </c>
      <c r="AL74">
        <f t="shared" si="26"/>
        <v>-28.789185853111263</v>
      </c>
      <c r="AN74">
        <f t="shared" si="36"/>
        <v>0</v>
      </c>
      <c r="AO74">
        <f t="shared" si="36"/>
        <v>0</v>
      </c>
      <c r="AP74">
        <f t="shared" si="36"/>
        <v>-6.8181608717684613E-8</v>
      </c>
      <c r="AQ74">
        <f t="shared" si="36"/>
        <v>-1.1777357514038396E-2</v>
      </c>
      <c r="AR74">
        <f t="shared" si="36"/>
        <v>-1.1777425695647114E-2</v>
      </c>
      <c r="AS74">
        <f t="shared" si="36"/>
        <v>-1.6234849571005868E-3</v>
      </c>
      <c r="AT74">
        <f t="shared" si="36"/>
        <v>-1.0676795406660974E-3</v>
      </c>
      <c r="AU74">
        <f t="shared" si="23"/>
        <v>-1.4468590193413797E-2</v>
      </c>
      <c r="AW74">
        <v>71</v>
      </c>
      <c r="AX74">
        <f>IF(Z74&gt;0, (R74*SUMPRODUCT(K74:$K$98, X74:$X$98)-K74*$AZ$3)/Z74, 0)</f>
        <v>-2498672.3263583872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2000000</v>
      </c>
      <c r="S75">
        <f t="shared" si="29"/>
        <v>-4821197.40848538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-27.118752364814238</v>
      </c>
      <c r="AC75">
        <f t="shared" si="30"/>
        <v>-24.222746449364614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-11.441028417027637</v>
      </c>
      <c r="AI75">
        <f t="shared" si="34"/>
        <v>-11.441091219751724</v>
      </c>
      <c r="AJ75">
        <f t="shared" si="35"/>
        <v>-2.8960059154496243</v>
      </c>
      <c r="AK75">
        <f t="shared" si="49"/>
        <v>-1.8983126655369968</v>
      </c>
      <c r="AL75">
        <f t="shared" si="26"/>
        <v>-16.235409800738346</v>
      </c>
      <c r="AN75">
        <f t="shared" si="36"/>
        <v>0</v>
      </c>
      <c r="AO75">
        <f t="shared" si="36"/>
        <v>0</v>
      </c>
      <c r="AP75">
        <f t="shared" si="36"/>
        <v>-2.818105786349635E-8</v>
      </c>
      <c r="AQ75">
        <f t="shared" si="36"/>
        <v>-5.1338582604845504E-3</v>
      </c>
      <c r="AR75">
        <f t="shared" si="36"/>
        <v>-5.1338864415424136E-3</v>
      </c>
      <c r="AS75">
        <f t="shared" si="36"/>
        <v>-1.2995058966303815E-3</v>
      </c>
      <c r="AT75">
        <f t="shared" si="36"/>
        <v>-8.5181749434737157E-4</v>
      </c>
      <c r="AU75">
        <f t="shared" si="23"/>
        <v>-7.2852098325201665E-3</v>
      </c>
      <c r="AW75">
        <v>72</v>
      </c>
      <c r="AX75">
        <f>IF(Z75&gt;0, (R75*SUMPRODUCT(K75:$K$98, X75:$X$98)-K75*$AZ$3)/Z75, 0)</f>
        <v>-4821197.40848538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2000000</v>
      </c>
      <c r="S76">
        <f t="shared" si="29"/>
        <v>-9588595.8429957423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-24.222746449364614</v>
      </c>
      <c r="AC76">
        <f t="shared" si="30"/>
        <v>-21.631645242478971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-5.4359988390783043</v>
      </c>
      <c r="AI76">
        <f t="shared" si="34"/>
        <v>-5.4360270387824068</v>
      </c>
      <c r="AJ76">
        <f t="shared" si="35"/>
        <v>-2.5911012068856429</v>
      </c>
      <c r="AK76">
        <f t="shared" si="49"/>
        <v>-1.6955922514555231</v>
      </c>
      <c r="AL76">
        <f t="shared" si="26"/>
        <v>-9.7227204971235714</v>
      </c>
      <c r="AN76">
        <f t="shared" si="36"/>
        <v>0</v>
      </c>
      <c r="AO76">
        <f t="shared" si="36"/>
        <v>0</v>
      </c>
      <c r="AP76">
        <f t="shared" si="36"/>
        <v>-1.1298098026559914E-8</v>
      </c>
      <c r="AQ76">
        <f t="shared" si="36"/>
        <v>-2.1779110707306113E-3</v>
      </c>
      <c r="AR76">
        <f t="shared" si="36"/>
        <v>-2.1779223688286379E-3</v>
      </c>
      <c r="AS76">
        <f t="shared" si="36"/>
        <v>-1.0381142768633327E-3</v>
      </c>
      <c r="AT76">
        <f t="shared" si="36"/>
        <v>-6.7933221569932564E-4</v>
      </c>
      <c r="AU76">
        <f t="shared" si="23"/>
        <v>-3.8953688613912961E-3</v>
      </c>
      <c r="AW76">
        <v>73</v>
      </c>
      <c r="AX76">
        <f>IF(Z76&gt;0, (R76*SUMPRODUCT(K76:$K$98, X76:$X$98)-K76*$AZ$3)/Z76, 0)</f>
        <v>-9588595.8429957423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2000000</v>
      </c>
      <c r="S77">
        <f t="shared" si="29"/>
        <v>-19689096.127056256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-21.631645242478971</v>
      </c>
      <c r="AC77">
        <f t="shared" si="30"/>
        <v>-19.31575613109781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-2.5047566580220235</v>
      </c>
      <c r="AI77">
        <f t="shared" si="34"/>
        <v>-2.5047689209999722</v>
      </c>
      <c r="AJ77">
        <f t="shared" si="35"/>
        <v>-2.3158891113811606</v>
      </c>
      <c r="AK77">
        <f t="shared" si="49"/>
        <v>-1.5142151669735282</v>
      </c>
      <c r="AL77">
        <f t="shared" si="26"/>
        <v>-6.3348731993546608</v>
      </c>
      <c r="AN77">
        <f t="shared" si="36"/>
        <v>0</v>
      </c>
      <c r="AO77">
        <f t="shared" si="36"/>
        <v>0</v>
      </c>
      <c r="AP77">
        <f t="shared" si="36"/>
        <v>-4.3867078502193941E-9</v>
      </c>
      <c r="AQ77">
        <f t="shared" si="36"/>
        <v>-8.9600060772122739E-4</v>
      </c>
      <c r="AR77">
        <f t="shared" si="36"/>
        <v>-8.9600499442907754E-4</v>
      </c>
      <c r="AS77">
        <f t="shared" si="36"/>
        <v>-8.284389801167855E-4</v>
      </c>
      <c r="AT77">
        <f t="shared" si="36"/>
        <v>-5.4166447885615392E-4</v>
      </c>
      <c r="AU77">
        <f t="shared" si="23"/>
        <v>-2.2661084534020171E-3</v>
      </c>
      <c r="AW77">
        <v>74</v>
      </c>
      <c r="AX77">
        <f>IF(Z77&gt;0, (R77*SUMPRODUCT(K77:$K$98, X77:$X$98)-K77*$AZ$3)/Z77, 0)</f>
        <v>-19689096.127056256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2000000</v>
      </c>
      <c r="S78">
        <f t="shared" si="29"/>
        <v>-41851324.197906218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-19.31575613109781</v>
      </c>
      <c r="AC78">
        <f t="shared" si="30"/>
        <v>-17.246949433087767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-1.1182548119693221</v>
      </c>
      <c r="AI78">
        <f t="shared" si="34"/>
        <v>-1.1182599632249166</v>
      </c>
      <c r="AJ78">
        <f t="shared" si="35"/>
        <v>-2.068806698010043</v>
      </c>
      <c r="AK78">
        <f t="shared" si="49"/>
        <v>-1.3521029291768469</v>
      </c>
      <c r="AL78">
        <f t="shared" si="26"/>
        <v>-4.5391695904118068</v>
      </c>
      <c r="AN78">
        <f t="shared" si="36"/>
        <v>0</v>
      </c>
      <c r="AO78">
        <f t="shared" si="36"/>
        <v>0</v>
      </c>
      <c r="AP78">
        <f t="shared" si="36"/>
        <v>-1.6452725088289991E-9</v>
      </c>
      <c r="AQ78">
        <f t="shared" si="36"/>
        <v>-3.5716222311838873E-4</v>
      </c>
      <c r="AR78">
        <f t="shared" si="36"/>
        <v>-3.5716386839089757E-4</v>
      </c>
      <c r="AS78">
        <f t="shared" si="36"/>
        <v>-6.6076138600488382E-4</v>
      </c>
      <c r="AT78">
        <f t="shared" si="36"/>
        <v>-4.3185156272140975E-4</v>
      </c>
      <c r="AU78">
        <f t="shared" si="23"/>
        <v>-1.4497768171171912E-3</v>
      </c>
      <c r="AW78">
        <v>75</v>
      </c>
      <c r="AX78">
        <f>IF(Z78&gt;0, (R78*SUMPRODUCT(K78:$K$98, X78:$X$98)-K78*$AZ$3)/Z78, 0)</f>
        <v>-41851324.197906218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2000000</v>
      </c>
      <c r="S79">
        <f t="shared" si="29"/>
        <v>-92228002.272633478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-17.246949433087767</v>
      </c>
      <c r="AC79">
        <f t="shared" si="30"/>
        <v>-15.39935775725931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-0.48201784055434466</v>
      </c>
      <c r="AI79">
        <f t="shared" si="34"/>
        <v>-0.48201992768587981</v>
      </c>
      <c r="AJ79">
        <f t="shared" si="35"/>
        <v>-1.8475916758284576</v>
      </c>
      <c r="AK79">
        <f t="shared" si="49"/>
        <v>-1.2072864603161437</v>
      </c>
      <c r="AL79">
        <f t="shared" si="26"/>
        <v>-3.5368980638304812</v>
      </c>
      <c r="AN79">
        <f t="shared" si="36"/>
        <v>0</v>
      </c>
      <c r="AO79">
        <f t="shared" si="36"/>
        <v>0</v>
      </c>
      <c r="AP79">
        <f t="shared" si="36"/>
        <v>-5.9519125171850295E-10</v>
      </c>
      <c r="AQ79">
        <f t="shared" si="36"/>
        <v>-1.3745794025942653E-4</v>
      </c>
      <c r="AR79">
        <f t="shared" si="36"/>
        <v>-1.3745853545067826E-4</v>
      </c>
      <c r="AS79">
        <f t="shared" si="36"/>
        <v>-5.2688121648727384E-4</v>
      </c>
      <c r="AT79">
        <f t="shared" si="36"/>
        <v>-3.4428416580452483E-4</v>
      </c>
      <c r="AU79">
        <f t="shared" si="23"/>
        <v>-1.008623917742477E-3</v>
      </c>
      <c r="AW79">
        <v>76</v>
      </c>
      <c r="AX79">
        <f>IF(Z79&gt;0, (R79*SUMPRODUCT(K79:$K$98, X79:$X$98)-K79*$AZ$3)/Z79, 0)</f>
        <v>-92228002.272633478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2000000</v>
      </c>
      <c r="S80">
        <f t="shared" si="29"/>
        <v>-210866806.60848027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-15.39935775725931</v>
      </c>
      <c r="AC80">
        <f t="shared" si="30"/>
        <v>-13.749540895510661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-0.20019191239630904</v>
      </c>
      <c r="AI80">
        <f t="shared" si="34"/>
        <v>-0.20019272745707634</v>
      </c>
      <c r="AJ80">
        <f t="shared" si="35"/>
        <v>-1.6498168617486488</v>
      </c>
      <c r="AK80">
        <f t="shared" si="49"/>
        <v>-1.0779550430081517</v>
      </c>
      <c r="AL80">
        <f t="shared" si="26"/>
        <v>-2.927964632213877</v>
      </c>
      <c r="AN80">
        <f t="shared" si="36"/>
        <v>0</v>
      </c>
      <c r="AO80">
        <f t="shared" si="36"/>
        <v>0</v>
      </c>
      <c r="AP80">
        <f t="shared" si="36"/>
        <v>-2.0752894846070302E-10</v>
      </c>
      <c r="AQ80">
        <f t="shared" si="36"/>
        <v>-5.0972416703618632E-5</v>
      </c>
      <c r="AR80">
        <f t="shared" si="36"/>
        <v>-5.0972624232567085E-5</v>
      </c>
      <c r="AS80">
        <f t="shared" si="36"/>
        <v>-4.2007267703817071E-4</v>
      </c>
      <c r="AT80">
        <f t="shared" si="36"/>
        <v>-2.7446650058072825E-4</v>
      </c>
      <c r="AU80">
        <f t="shared" si="23"/>
        <v>-7.4551180185146611E-4</v>
      </c>
      <c r="AW80">
        <v>77</v>
      </c>
      <c r="AX80">
        <f>IF(Z80&gt;0, (R80*SUMPRODUCT(K80:$K$98, X80:$X$98)-K80*$AZ$3)/Z80, 0)</f>
        <v>-210866806.60848027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2000000</v>
      </c>
      <c r="S81">
        <f t="shared" si="29"/>
        <v>-501377626.60427529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-13.749540895510661</v>
      </c>
      <c r="AC81">
        <f t="shared" si="30"/>
        <v>-12.276418368205126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-8.0134878875483664E-2</v>
      </c>
      <c r="AI81">
        <f t="shared" si="34"/>
        <v>-8.0135184942650331E-2</v>
      </c>
      <c r="AJ81">
        <f t="shared" si="35"/>
        <v>-1.4731225273055344</v>
      </c>
      <c r="AK81">
        <f t="shared" si="49"/>
        <v>-0.96246786268574636</v>
      </c>
      <c r="AL81">
        <f t="shared" si="26"/>
        <v>-2.5157255749339313</v>
      </c>
      <c r="AN81">
        <f t="shared" si="36"/>
        <v>0</v>
      </c>
      <c r="AO81">
        <f t="shared" si="36"/>
        <v>0</v>
      </c>
      <c r="AP81">
        <f t="shared" si="36"/>
        <v>-6.9580479460105146E-11</v>
      </c>
      <c r="AQ81">
        <f t="shared" si="36"/>
        <v>-1.821764599725403E-5</v>
      </c>
      <c r="AR81">
        <f t="shared" si="36"/>
        <v>-1.8217715577733493E-5</v>
      </c>
      <c r="AS81">
        <f t="shared" si="36"/>
        <v>-3.3489567950470596E-4</v>
      </c>
      <c r="AT81">
        <f t="shared" si="36"/>
        <v>-2.1880483320362167E-4</v>
      </c>
      <c r="AU81">
        <f t="shared" si="23"/>
        <v>-5.7191822828606121E-4</v>
      </c>
      <c r="AW81">
        <v>78</v>
      </c>
      <c r="AX81">
        <f>IF(Z81&gt;0, (R81*SUMPRODUCT(K81:$K$98, X81:$X$98)-K81*$AZ$3)/Z81, 0)</f>
        <v>-501377626.60427529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2000000</v>
      </c>
      <c r="S82">
        <f t="shared" si="29"/>
        <v>-1242637549.2186036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-12.276418368205126</v>
      </c>
      <c r="AC82">
        <f t="shared" si="30"/>
        <v>-10.961103103956269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-3.0839365469323945E-2</v>
      </c>
      <c r="AI82">
        <f t="shared" si="34"/>
        <v>-3.0839475729784759E-2</v>
      </c>
      <c r="AJ82">
        <f t="shared" si="35"/>
        <v>-1.3153152642488575</v>
      </c>
      <c r="AK82">
        <f t="shared" si="49"/>
        <v>-0.85934928577435898</v>
      </c>
      <c r="AL82">
        <f t="shared" si="26"/>
        <v>-2.205504025753001</v>
      </c>
      <c r="AN82">
        <f t="shared" si="36"/>
        <v>0</v>
      </c>
      <c r="AO82">
        <f t="shared" si="36"/>
        <v>0</v>
      </c>
      <c r="AP82">
        <f t="shared" si="36"/>
        <v>-2.2380637570493935E-11</v>
      </c>
      <c r="AQ82">
        <f t="shared" si="36"/>
        <v>-6.2597657980786966E-6</v>
      </c>
      <c r="AR82">
        <f t="shared" si="36"/>
        <v>-6.2597881787162679E-6</v>
      </c>
      <c r="AS82">
        <f t="shared" si="36"/>
        <v>-2.6698232533434602E-4</v>
      </c>
      <c r="AT82">
        <f t="shared" si="36"/>
        <v>-1.7443047824847524E-4</v>
      </c>
      <c r="AU82">
        <f t="shared" si="23"/>
        <v>-4.4767259176153743E-4</v>
      </c>
      <c r="AW82">
        <v>79</v>
      </c>
      <c r="AX82">
        <f>IF(Z82&gt;0, (R82*SUMPRODUCT(K82:$K$98, X82:$X$98)-K82*$AZ$3)/Z82, 0)</f>
        <v>-1242637549.2186036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2000000</v>
      </c>
      <c r="S83">
        <f t="shared" si="29"/>
        <v>-3217616901.9665494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-10.961103103956269</v>
      </c>
      <c r="AC83">
        <f t="shared" si="30"/>
        <v>-9.7867044691730865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-1.138205643314657E-2</v>
      </c>
      <c r="AI83">
        <f t="shared" si="34"/>
        <v>-1.1382094453150067E-2</v>
      </c>
      <c r="AJ83">
        <f t="shared" si="35"/>
        <v>-1.1743986347831825</v>
      </c>
      <c r="AK83">
        <f t="shared" si="49"/>
        <v>-0.76727721727693887</v>
      </c>
      <c r="AL83">
        <f t="shared" si="26"/>
        <v>-1.9530579465132714</v>
      </c>
      <c r="AN83">
        <f t="shared" si="36"/>
        <v>0</v>
      </c>
      <c r="AO83">
        <f t="shared" si="36"/>
        <v>0</v>
      </c>
      <c r="AP83">
        <f t="shared" si="36"/>
        <v>-6.8904372333642745E-12</v>
      </c>
      <c r="AQ83">
        <f t="shared" si="36"/>
        <v>-2.0627916419172867E-6</v>
      </c>
      <c r="AR83">
        <f t="shared" si="36"/>
        <v>-2.0627985323545203E-6</v>
      </c>
      <c r="AS83">
        <f t="shared" si="36"/>
        <v>-2.1283848857531185E-4</v>
      </c>
      <c r="AT83">
        <f t="shared" si="36"/>
        <v>-1.3905510310274194E-4</v>
      </c>
      <c r="AU83">
        <f t="shared" si="23"/>
        <v>-3.5395639021040831E-4</v>
      </c>
      <c r="AW83">
        <v>80</v>
      </c>
      <c r="AX83">
        <f>IF(Z83&gt;0, (R83*SUMPRODUCT(K83:$K$98, X83:$X$98)-K83*$AZ$3)/Z83, 0)</f>
        <v>-3217616901.9665494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2000000</v>
      </c>
      <c r="S84">
        <f t="shared" si="29"/>
        <v>-8723544004.2187634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-9.7867044691730865</v>
      </c>
      <c r="AC84">
        <f t="shared" si="30"/>
        <v>-8.7381307332602844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-4.0190243330305653E-3</v>
      </c>
      <c r="AI84">
        <f t="shared" si="34"/>
        <v>-4.0190368539319461E-3</v>
      </c>
      <c r="AJ84">
        <f t="shared" si="35"/>
        <v>-1.048573735912802</v>
      </c>
      <c r="AK84">
        <f t="shared" si="49"/>
        <v>-0.68506931284211614</v>
      </c>
      <c r="AL84">
        <f t="shared" si="26"/>
        <v>-1.73766208560885</v>
      </c>
      <c r="AN84">
        <f t="shared" si="36"/>
        <v>0</v>
      </c>
      <c r="AO84">
        <f t="shared" si="36"/>
        <v>0</v>
      </c>
      <c r="AP84">
        <f t="shared" si="36"/>
        <v>-2.0260595253576507E-12</v>
      </c>
      <c r="AQ84">
        <f t="shared" si="36"/>
        <v>-6.5033517037572321E-7</v>
      </c>
      <c r="AR84">
        <f t="shared" si="36"/>
        <v>-6.503371964352486E-7</v>
      </c>
      <c r="AS84">
        <f t="shared" si="36"/>
        <v>-1.6967411060239893E-4</v>
      </c>
      <c r="AT84">
        <f t="shared" si="36"/>
        <v>-1.1085393652006261E-4</v>
      </c>
      <c r="AU84">
        <f t="shared" si="23"/>
        <v>-2.8117838431889679E-4</v>
      </c>
      <c r="AW84">
        <v>81</v>
      </c>
      <c r="AX84">
        <f>IF(Z84&gt;0, (R84*SUMPRODUCT(K84:$K$98, X84:$X$98)-K84*$AZ$3)/Z84, 0)</f>
        <v>-8723544004.2187634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2000000</v>
      </c>
      <c r="S85">
        <f t="shared" si="29"/>
        <v>-24825439695.53986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-8.7381307332602844</v>
      </c>
      <c r="AC85">
        <f t="shared" si="30"/>
        <v>-7.8019029918950578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-1.3547698071943535E-3</v>
      </c>
      <c r="AI85">
        <f t="shared" si="34"/>
        <v>-1.3547737355754253E-3</v>
      </c>
      <c r="AJ85">
        <f t="shared" si="35"/>
        <v>-0.93622774136522668</v>
      </c>
      <c r="AK85">
        <f t="shared" si="49"/>
        <v>-0.61166915132821997</v>
      </c>
      <c r="AL85">
        <f t="shared" si="26"/>
        <v>-1.5492516664290221</v>
      </c>
      <c r="AN85">
        <f t="shared" si="36"/>
        <v>0</v>
      </c>
      <c r="AO85">
        <f t="shared" si="36"/>
        <v>0</v>
      </c>
      <c r="AP85">
        <f t="shared" si="36"/>
        <v>-5.6756053964553946E-13</v>
      </c>
      <c r="AQ85">
        <f t="shared" si="36"/>
        <v>-1.957330179572957E-7</v>
      </c>
      <c r="AR85">
        <f t="shared" si="36"/>
        <v>-1.9573358551783534E-7</v>
      </c>
      <c r="AS85">
        <f t="shared" si="36"/>
        <v>-1.3526333428721696E-4</v>
      </c>
      <c r="AT85">
        <f t="shared" si="36"/>
        <v>-8.8372097123120243E-5</v>
      </c>
      <c r="AU85">
        <f t="shared" si="23"/>
        <v>-2.2383116499585505E-4</v>
      </c>
      <c r="AW85">
        <v>82</v>
      </c>
      <c r="AX85">
        <f>IF(Z85&gt;0, (R85*SUMPRODUCT(K85:$K$98, X85:$X$98)-K85*$AZ$3)/Z85, 0)</f>
        <v>-24825439695.53986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2000000</v>
      </c>
      <c r="S86">
        <f t="shared" si="29"/>
        <v>-74366902475.936203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-7.8019029918950578</v>
      </c>
      <c r="AC86">
        <f t="shared" si="30"/>
        <v>-6.9659849807527232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-4.3491456063090786E-4</v>
      </c>
      <c r="AI86">
        <f t="shared" si="34"/>
        <v>-4.3491573151216499E-4</v>
      </c>
      <c r="AJ86">
        <f t="shared" si="35"/>
        <v>-0.83591801114233455</v>
      </c>
      <c r="AK86">
        <f t="shared" si="49"/>
        <v>-0.54613320943265409</v>
      </c>
      <c r="AL86">
        <f t="shared" si="26"/>
        <v>-1.3824861363065009</v>
      </c>
      <c r="AN86">
        <f t="shared" si="36"/>
        <v>0</v>
      </c>
      <c r="AO86">
        <f t="shared" si="36"/>
        <v>0</v>
      </c>
      <c r="AP86">
        <f t="shared" si="36"/>
        <v>-1.510404999836968E-13</v>
      </c>
      <c r="AQ86">
        <f t="shared" si="36"/>
        <v>-5.610279632390625E-8</v>
      </c>
      <c r="AR86">
        <f t="shared" si="36"/>
        <v>-5.6102947364406229E-8</v>
      </c>
      <c r="AS86">
        <f t="shared" si="36"/>
        <v>-1.0783115160497654E-4</v>
      </c>
      <c r="AT86">
        <f t="shared" si="36"/>
        <v>-7.0449699752692018E-5</v>
      </c>
      <c r="AU86">
        <f t="shared" si="23"/>
        <v>-1.7833695430503297E-4</v>
      </c>
      <c r="AW86">
        <v>83</v>
      </c>
      <c r="AX86">
        <f>IF(Z86&gt;0, (R86*SUMPRODUCT(K86:$K$98, X86:$X$98)-K86*$AZ$3)/Z86, 0)</f>
        <v>-74366902475.936203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2000000</v>
      </c>
      <c r="S87">
        <f t="shared" si="29"/>
        <v>-235168783388.19431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-6.9659849807527232</v>
      </c>
      <c r="AC87">
        <f t="shared" si="30"/>
        <v>-6.2196294950025237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-1.3257256479542675E-4</v>
      </c>
      <c r="AI87">
        <f t="shared" si="34"/>
        <v>-1.3257289538934133E-4</v>
      </c>
      <c r="AJ87">
        <f t="shared" si="35"/>
        <v>-0.7463554857501995</v>
      </c>
      <c r="AK87">
        <f t="shared" si="49"/>
        <v>-0.48761894865269068</v>
      </c>
      <c r="AL87">
        <f t="shared" si="26"/>
        <v>-1.2341070072982796</v>
      </c>
      <c r="AN87">
        <f t="shared" si="36"/>
        <v>0</v>
      </c>
      <c r="AO87">
        <f t="shared" si="36"/>
        <v>0</v>
      </c>
      <c r="AP87">
        <f t="shared" si="36"/>
        <v>-3.8076532591887815E-14</v>
      </c>
      <c r="AQ87">
        <f t="shared" si="36"/>
        <v>-1.5269196925849352E-8</v>
      </c>
      <c r="AR87">
        <f t="shared" si="36"/>
        <v>-1.5269235002381944E-8</v>
      </c>
      <c r="AS87">
        <f t="shared" si="36"/>
        <v>-8.5962347535429703E-5</v>
      </c>
      <c r="AT87">
        <f t="shared" si="36"/>
        <v>-5.6162070661021117E-5</v>
      </c>
      <c r="AU87">
        <f t="shared" si="23"/>
        <v>-1.4213968743145321E-4</v>
      </c>
      <c r="AW87">
        <v>84</v>
      </c>
      <c r="AX87">
        <f>IF(Z87&gt;0, (R87*SUMPRODUCT(K87:$K$98, X87:$X$98)-K87*$AZ$3)/Z87, 0)</f>
        <v>-235168783388.19431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2000000</v>
      </c>
      <c r="S88">
        <f t="shared" si="29"/>
        <v>-787281958842.75916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-6.2196294950025237</v>
      </c>
      <c r="AC88">
        <f t="shared" si="30"/>
        <v>-5.5532406336172606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-3.8258701776978921E-5</v>
      </c>
      <c r="AI88">
        <f t="shared" si="34"/>
        <v>-3.8258789948068247E-5</v>
      </c>
      <c r="AJ88">
        <f t="shared" si="35"/>
        <v>-0.6663888613852631</v>
      </c>
      <c r="AK88">
        <f t="shared" si="49"/>
        <v>-0.4353740646501767</v>
      </c>
      <c r="AL88">
        <f t="shared" si="26"/>
        <v>-1.1018011848253879</v>
      </c>
      <c r="AN88">
        <f t="shared" si="36"/>
        <v>0</v>
      </c>
      <c r="AO88">
        <f t="shared" si="36"/>
        <v>0</v>
      </c>
      <c r="AP88">
        <f t="shared" si="36"/>
        <v>-9.0671483535953725E-15</v>
      </c>
      <c r="AQ88">
        <f t="shared" si="36"/>
        <v>-3.9343658728488732E-9</v>
      </c>
      <c r="AR88">
        <f t="shared" si="36"/>
        <v>-3.9343749399972261E-9</v>
      </c>
      <c r="AS88">
        <f t="shared" si="36"/>
        <v>-6.8528660736167499E-5</v>
      </c>
      <c r="AT88">
        <f t="shared" si="36"/>
        <v>-4.4772059226375924E-5</v>
      </c>
      <c r="AU88">
        <f t="shared" si="23"/>
        <v>-1.1330465433748343E-4</v>
      </c>
      <c r="AW88">
        <v>85</v>
      </c>
      <c r="AX88">
        <f>IF(Z88&gt;0, (R88*SUMPRODUCT(K88:$K$98, X88:$X$98)-K88*$AZ$3)/Z88, 0)</f>
        <v>-787281958842.75916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2000000</v>
      </c>
      <c r="S89">
        <f t="shared" si="29"/>
        <v>-2828170955228.0996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-5.5532406336172606</v>
      </c>
      <c r="AC89">
        <f t="shared" si="30"/>
        <v>-4.9582505691101453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-1.0459970382543257E-5</v>
      </c>
      <c r="AI89">
        <f t="shared" si="34"/>
        <v>-1.0459992297106801E-5</v>
      </c>
      <c r="AJ89">
        <f t="shared" si="35"/>
        <v>-0.59499006450711533</v>
      </c>
      <c r="AK89">
        <f t="shared" si="49"/>
        <v>-0.38872684435320826</v>
      </c>
      <c r="AL89">
        <f t="shared" si="26"/>
        <v>-0.98372736885262069</v>
      </c>
      <c r="AN89">
        <f t="shared" si="36"/>
        <v>0</v>
      </c>
      <c r="AO89">
        <f t="shared" si="36"/>
        <v>0</v>
      </c>
      <c r="AP89">
        <f t="shared" si="36"/>
        <v>-2.0121452049841209E-15</v>
      </c>
      <c r="AQ89">
        <f t="shared" si="36"/>
        <v>-9.6041060578245775E-10</v>
      </c>
      <c r="AR89">
        <f t="shared" si="36"/>
        <v>-9.6041261792766264E-10</v>
      </c>
      <c r="AS89">
        <f t="shared" si="36"/>
        <v>-5.4630629666169523E-5</v>
      </c>
      <c r="AT89">
        <f t="shared" si="36"/>
        <v>-3.569201158468232E-5</v>
      </c>
      <c r="AU89">
        <f t="shared" si="23"/>
        <v>-9.0323601663469774E-5</v>
      </c>
      <c r="AW89">
        <v>86</v>
      </c>
      <c r="AX89">
        <f>IF(Z89&gt;0, (R89*SUMPRODUCT(K89:$K$98, X89:$X$98)-K89*$AZ$3)/Z89, 0)</f>
        <v>-2828170955228.0996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2000000</v>
      </c>
      <c r="S90">
        <f t="shared" si="29"/>
        <v>-10955805861964.254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-4.9582505691101453</v>
      </c>
      <c r="AC90">
        <f t="shared" si="30"/>
        <v>-4.4270094375335178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-2.6631091647631828E-6</v>
      </c>
      <c r="AI90">
        <f t="shared" si="34"/>
        <v>-2.6631142157488122E-6</v>
      </c>
      <c r="AJ90">
        <f t="shared" si="35"/>
        <v>-0.53124113157662745</v>
      </c>
      <c r="AK90">
        <f t="shared" si="49"/>
        <v>-0.34707753983771022</v>
      </c>
      <c r="AL90">
        <f t="shared" si="26"/>
        <v>-0.87832133452855343</v>
      </c>
      <c r="AN90">
        <f t="shared" si="36"/>
        <v>0</v>
      </c>
      <c r="AO90">
        <f t="shared" si="36"/>
        <v>0</v>
      </c>
      <c r="AP90">
        <f t="shared" si="36"/>
        <v>-4.1408033187512021E-16</v>
      </c>
      <c r="AQ90">
        <f t="shared" si="36"/>
        <v>-2.1832196874773493E-10</v>
      </c>
      <c r="AR90">
        <f t="shared" si="36"/>
        <v>-2.183223828280668E-10</v>
      </c>
      <c r="AS90">
        <f t="shared" si="36"/>
        <v>-4.3551203705874926E-5</v>
      </c>
      <c r="AT90">
        <f t="shared" si="36"/>
        <v>-2.8453453132187903E-5</v>
      </c>
      <c r="AU90">
        <f t="shared" si="23"/>
        <v>-7.2004875160445656E-5</v>
      </c>
      <c r="AW90">
        <v>87</v>
      </c>
      <c r="AX90">
        <f>IF(Z90&gt;0, (R90*SUMPRODUCT(K90:$K$98, X90:$X$98)-K90*$AZ$3)/Z90, 0)</f>
        <v>-10955805861964.254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2000000</v>
      </c>
      <c r="S91">
        <f t="shared" si="29"/>
        <v>-46022877374965.305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-4.4270094375335178</v>
      </c>
      <c r="AC91">
        <f t="shared" si="30"/>
        <v>-3.9526869979866279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-6.2830559465535262E-7</v>
      </c>
      <c r="AI91">
        <f t="shared" si="34"/>
        <v>-6.2830666822115927E-7</v>
      </c>
      <c r="AJ91">
        <f t="shared" si="35"/>
        <v>-0.47432243954688991</v>
      </c>
      <c r="AK91">
        <f t="shared" si="49"/>
        <v>-0.30989066062734627</v>
      </c>
      <c r="AL91">
        <f t="shared" si="26"/>
        <v>-0.78421372848090443</v>
      </c>
      <c r="AN91">
        <f t="shared" si="36"/>
        <v>0</v>
      </c>
      <c r="AO91">
        <f t="shared" si="36"/>
        <v>0</v>
      </c>
      <c r="AP91">
        <f t="shared" si="36"/>
        <v>-7.8581283458093364E-17</v>
      </c>
      <c r="AQ91">
        <f t="shared" si="36"/>
        <v>-4.598978444047206E-11</v>
      </c>
      <c r="AR91">
        <f t="shared" si="36"/>
        <v>-4.5989863021755522E-11</v>
      </c>
      <c r="AS91">
        <f t="shared" si="36"/>
        <v>-3.471875300108705E-5</v>
      </c>
      <c r="AT91">
        <f t="shared" si="36"/>
        <v>-2.2682918636407727E-5</v>
      </c>
      <c r="AU91">
        <f t="shared" si="23"/>
        <v>-5.7401717627357801E-5</v>
      </c>
      <c r="AW91">
        <v>88</v>
      </c>
      <c r="AX91">
        <f>IF(Z91&gt;0, (R91*SUMPRODUCT(K91:$K$98, X91:$X$98)-K91*$AZ$3)/Z91, 0)</f>
        <v>-46022877374965.305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2000000</v>
      </c>
      <c r="S92">
        <f t="shared" si="29"/>
        <v>-210998302259416.03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-3.9526869979866279</v>
      </c>
      <c r="AC92">
        <f t="shared" si="30"/>
        <v>-3.5291848196708213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-1.3660056580386535E-7</v>
      </c>
      <c r="AI92">
        <f t="shared" si="34"/>
        <v>-1.3660077488047769E-7</v>
      </c>
      <c r="AJ92">
        <f t="shared" si="35"/>
        <v>-0.42350217831580661</v>
      </c>
      <c r="AK92">
        <f t="shared" si="49"/>
        <v>-0.27668808985906396</v>
      </c>
      <c r="AL92">
        <f t="shared" si="26"/>
        <v>-0.70019040477564543</v>
      </c>
      <c r="AN92">
        <f t="shared" si="36"/>
        <v>0</v>
      </c>
      <c r="AO92">
        <f t="shared" si="36"/>
        <v>0</v>
      </c>
      <c r="AP92">
        <f t="shared" si="36"/>
        <v>-1.3664000810349053E-17</v>
      </c>
      <c r="AQ92">
        <f t="shared" si="36"/>
        <v>-8.9273985308459229E-12</v>
      </c>
      <c r="AR92">
        <f t="shared" si="36"/>
        <v>-8.9274121948467349E-12</v>
      </c>
      <c r="AS92">
        <f t="shared" si="36"/>
        <v>-2.7677577338406581E-5</v>
      </c>
      <c r="AT92">
        <f t="shared" si="36"/>
        <v>-1.8082683862796097E-5</v>
      </c>
      <c r="AU92">
        <f t="shared" si="23"/>
        <v>-4.5760270128614873E-5</v>
      </c>
      <c r="AW92">
        <v>89</v>
      </c>
      <c r="AX92">
        <f>IF(Z92&gt;0, (R92*SUMPRODUCT(K92:$K$98, X92:$X$98)-K92*$AZ$3)/Z92, 0)</f>
        <v>-210998302259416.03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2000000</v>
      </c>
      <c r="S93">
        <f t="shared" si="29"/>
        <v>-1063643999106941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-3.5291848196708213</v>
      </c>
      <c r="AC93">
        <f t="shared" si="30"/>
        <v>-3.1510578747138589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-2.7192711839102682E-8</v>
      </c>
      <c r="AI93">
        <f t="shared" si="34"/>
        <v>-2.7192748870499906E-8</v>
      </c>
      <c r="AJ93">
        <f t="shared" si="35"/>
        <v>-0.37812694495696242</v>
      </c>
      <c r="AK93">
        <f t="shared" si="49"/>
        <v>-0.24704293737695751</v>
      </c>
      <c r="AL93">
        <f t="shared" si="26"/>
        <v>-0.62516990952666884</v>
      </c>
      <c r="AN93">
        <f t="shared" si="36"/>
        <v>0</v>
      </c>
      <c r="AO93">
        <f t="shared" si="36"/>
        <v>0</v>
      </c>
      <c r="AP93">
        <f t="shared" si="36"/>
        <v>-2.1608494027500413E-18</v>
      </c>
      <c r="AQ93">
        <f t="shared" si="36"/>
        <v>-1.5867442101665021E-12</v>
      </c>
      <c r="AR93">
        <f t="shared" si="36"/>
        <v>-1.586746371015905E-12</v>
      </c>
      <c r="AS93">
        <f t="shared" si="36"/>
        <v>-2.2064395201497732E-5</v>
      </c>
      <c r="AT93">
        <f t="shared" si="36"/>
        <v>-1.4415404865274676E-5</v>
      </c>
      <c r="AU93">
        <f t="shared" si="23"/>
        <v>-3.6479801653518782E-5</v>
      </c>
      <c r="AW93">
        <v>90</v>
      </c>
      <c r="AX93">
        <f>IF(Z93&gt;0, (R93*SUMPRODUCT(K93:$K$98, X93:$X$98)-K93*$AZ$3)/Z93, 0)</f>
        <v>-1063643999106941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2000000</v>
      </c>
      <c r="S94">
        <f t="shared" si="29"/>
        <v>-5951229953866452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-3.1510578747138589</v>
      </c>
      <c r="AC94">
        <f t="shared" si="30"/>
        <v>-2.8134445309959015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-4.9202731283344901E-9</v>
      </c>
      <c r="AI94">
        <f t="shared" si="34"/>
        <v>-4.9202790377106877E-9</v>
      </c>
      <c r="AJ94">
        <f t="shared" si="35"/>
        <v>-0.33761334371795737</v>
      </c>
      <c r="AK94">
        <f t="shared" si="49"/>
        <v>-0.22057405122997015</v>
      </c>
      <c r="AL94">
        <f t="shared" si="26"/>
        <v>-0.55818739986820654</v>
      </c>
      <c r="AN94">
        <f t="shared" si="36"/>
        <v>0</v>
      </c>
      <c r="AO94">
        <f t="shared" si="36"/>
        <v>0</v>
      </c>
      <c r="AP94">
        <f t="shared" si="36"/>
        <v>-3.0787754700966119E-19</v>
      </c>
      <c r="AQ94">
        <f t="shared" si="36"/>
        <v>-2.5634543658167433E-13</v>
      </c>
      <c r="AR94">
        <f t="shared" si="36"/>
        <v>-2.5634574445922132E-13</v>
      </c>
      <c r="AS94">
        <f t="shared" si="36"/>
        <v>-1.7589600766832698E-5</v>
      </c>
      <c r="AT94">
        <f t="shared" si="36"/>
        <v>-1.1491872501044496E-5</v>
      </c>
      <c r="AU94">
        <f t="shared" si="23"/>
        <v>-2.9081473524222937E-5</v>
      </c>
      <c r="AW94">
        <v>91</v>
      </c>
      <c r="AX94">
        <f>IF(Z94&gt;0, (R94*SUMPRODUCT(K94:$K$98, X94:$X$98)-K94*$AZ$3)/Z94, 0)</f>
        <v>-5951229953866452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2000000</v>
      </c>
      <c r="S95">
        <f t="shared" si="29"/>
        <v>-3.7410029946026224E+16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-2.8134445309959015</v>
      </c>
      <c r="AC95">
        <f t="shared" si="30"/>
        <v>-2.512004045532279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-8.017494380874045E-10</v>
      </c>
      <c r="AI95">
        <f t="shared" si="34"/>
        <v>-8.0175027743585234E-10</v>
      </c>
      <c r="AJ95">
        <f t="shared" si="35"/>
        <v>-0.30144048546362257</v>
      </c>
      <c r="AK95">
        <f t="shared" si="49"/>
        <v>-0.19694111716971313</v>
      </c>
      <c r="AL95">
        <f t="shared" si="26"/>
        <v>-0.49838160343508597</v>
      </c>
      <c r="AN95">
        <f t="shared" si="36"/>
        <v>0</v>
      </c>
      <c r="AO95">
        <f t="shared" si="36"/>
        <v>0</v>
      </c>
      <c r="AP95">
        <f t="shared" si="36"/>
        <v>-3.9044570344788714E-20</v>
      </c>
      <c r="AQ95">
        <f t="shared" si="36"/>
        <v>-3.7295550393343026E-14</v>
      </c>
      <c r="AR95">
        <f t="shared" si="36"/>
        <v>-3.729558943791337E-14</v>
      </c>
      <c r="AS95">
        <f t="shared" si="36"/>
        <v>-1.402232203993975E-5</v>
      </c>
      <c r="AT95">
        <f t="shared" si="36"/>
        <v>-9.161250399434112E-6</v>
      </c>
      <c r="AU95">
        <f t="shared" si="23"/>
        <v>-2.3183572476669451E-5</v>
      </c>
      <c r="AW95">
        <v>92</v>
      </c>
      <c r="AX95">
        <f>IF(Z95&gt;0, (R95*SUMPRODUCT(K95:$K$98, X95:$X$98)-K95*$AZ$3)/Z95, 0)</f>
        <v>-3.7410029946026224E+16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2000000</v>
      </c>
      <c r="S96">
        <f t="shared" si="29"/>
        <v>-2.6829758476847725E+17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-2.512004045532279</v>
      </c>
      <c r="AC96">
        <f t="shared" si="30"/>
        <v>-2.2428607549395672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-1.1623359216144017E-10</v>
      </c>
      <c r="AI96">
        <f t="shared" si="34"/>
        <v>-1.1623369665645253E-10</v>
      </c>
      <c r="AJ96">
        <f t="shared" si="35"/>
        <v>-0.2691432905927118</v>
      </c>
      <c r="AK96">
        <f t="shared" si="49"/>
        <v>-0.17584028318725956</v>
      </c>
      <c r="AL96">
        <f t="shared" si="26"/>
        <v>-0.44498357389620502</v>
      </c>
      <c r="AN96">
        <f t="shared" si="36"/>
        <v>0</v>
      </c>
      <c r="AO96">
        <f t="shared" si="36"/>
        <v>0</v>
      </c>
      <c r="AP96">
        <f t="shared" si="36"/>
        <v>-4.3400616182650898E-21</v>
      </c>
      <c r="AQ96">
        <f t="shared" si="36"/>
        <v>-4.8276079469834171E-15</v>
      </c>
      <c r="AR96">
        <f t="shared" si="36"/>
        <v>-4.8276122870450359E-15</v>
      </c>
      <c r="AS96">
        <f t="shared" si="36"/>
        <v>-1.1178509279296662E-5</v>
      </c>
      <c r="AT96">
        <f t="shared" si="36"/>
        <v>-7.3032927291413658E-6</v>
      </c>
      <c r="AU96">
        <f t="shared" si="23"/>
        <v>-1.8481802013265639E-5</v>
      </c>
      <c r="AW96">
        <v>93</v>
      </c>
      <c r="AX96">
        <f>IF(Z96&gt;0, (R96*SUMPRODUCT(K96:$K$98, X96:$X$98)-K96*$AZ$3)/Z96, 0)</f>
        <v>-2.6829758476847725E+17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2000000</v>
      </c>
      <c r="S97">
        <f t="shared" si="29"/>
        <v>-2.2397600279074532E+18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-2.2428607549395672</v>
      </c>
      <c r="AC97">
        <f t="shared" si="30"/>
        <v>-2.0025542454817606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-1.4763823526782508E-11</v>
      </c>
      <c r="AI97">
        <f t="shared" si="34"/>
        <v>-1.4763834702947703E-11</v>
      </c>
      <c r="AJ97">
        <f t="shared" si="35"/>
        <v>-0.24030650945780652</v>
      </c>
      <c r="AK97">
        <f t="shared" si="49"/>
        <v>-0.15700025284576971</v>
      </c>
      <c r="AL97">
        <f t="shared" si="26"/>
        <v>-0.39730676231834006</v>
      </c>
      <c r="AN97">
        <f t="shared" si="36"/>
        <v>0</v>
      </c>
      <c r="AO97">
        <f t="shared" si="36"/>
        <v>0</v>
      </c>
      <c r="AP97">
        <f t="shared" si="36"/>
        <v>-4.1445284346718897E-22</v>
      </c>
      <c r="AQ97">
        <f t="shared" si="36"/>
        <v>-5.4749625962845529E-16</v>
      </c>
      <c r="AR97">
        <f t="shared" si="36"/>
        <v>-5.4749667408129873E-16</v>
      </c>
      <c r="AS97">
        <f t="shared" si="36"/>
        <v>-8.9114391576036113E-6</v>
      </c>
      <c r="AT97">
        <f t="shared" si="36"/>
        <v>-5.8221402496344627E-6</v>
      </c>
      <c r="AU97">
        <f t="shared" si="23"/>
        <v>-1.4733579407785571E-5</v>
      </c>
      <c r="AW97">
        <v>94</v>
      </c>
      <c r="AX97">
        <f>IF(Z97&gt;0, (R97*SUMPRODUCT(K97:$K$98, X97:$X$98)-K97*$AZ$3)/Z97, 0)</f>
        <v>-2.2397600279074532E+18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-2.0025542454817606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-1.7881864311621747E-12</v>
      </c>
      <c r="AI98">
        <f t="shared" si="34"/>
        <v>-1.7881864311621747E-12</v>
      </c>
      <c r="AJ98">
        <f t="shared" si="35"/>
        <v>-2.0025542454817606</v>
      </c>
      <c r="AK98">
        <f t="shared" si="49"/>
        <v>-0.14017879718372325</v>
      </c>
      <c r="AL98">
        <f t="shared" si="26"/>
        <v>-2.1427330426672722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-5.9207549066741288E-17</v>
      </c>
      <c r="AR98">
        <f t="shared" si="36"/>
        <v>-5.9207549066741288E-17</v>
      </c>
      <c r="AS98">
        <f t="shared" si="36"/>
        <v>-6.6305350875028179E-5</v>
      </c>
      <c r="AT98">
        <f t="shared" si="36"/>
        <v>-4.6413745612519725E-6</v>
      </c>
      <c r="AU98">
        <f t="shared" si="36"/>
        <v>-7.0946725436339358E-5</v>
      </c>
      <c r="AW98">
        <v>95</v>
      </c>
    </row>
    <row r="100" spans="5:50" x14ac:dyDescent="0.25">
      <c r="AN100" s="8">
        <f t="shared" ref="AN100:AU100" si="50">SUM(AN3:AN98)</f>
        <v>92326.752782675801</v>
      </c>
      <c r="AO100" s="8">
        <f t="shared" si="50"/>
        <v>-9232.6752782675812</v>
      </c>
      <c r="AP100" s="8">
        <f t="shared" si="50"/>
        <v>-733.76079223301406</v>
      </c>
      <c r="AQ100" s="8">
        <f t="shared" si="50"/>
        <v>-54001.021857511172</v>
      </c>
      <c r="AR100" s="8">
        <f t="shared" si="50"/>
        <v>28359.294854664044</v>
      </c>
      <c r="AS100" s="8">
        <f t="shared" si="50"/>
        <v>-6811.4153487830354</v>
      </c>
      <c r="AT100" s="8">
        <f t="shared" si="50"/>
        <v>3301.7312398984895</v>
      </c>
      <c r="AU100" s="8">
        <f t="shared" si="50"/>
        <v>24849.610745779493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197132.5818027496</v>
      </c>
      <c r="K3">
        <v>1</v>
      </c>
      <c r="L3" s="2">
        <v>0</v>
      </c>
      <c r="O3">
        <f>$C$3</f>
        <v>197132.5818027496</v>
      </c>
      <c r="P3">
        <f>O3*C5</f>
        <v>19713.258180274963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197132.5818027496</v>
      </c>
      <c r="AF3">
        <f t="shared" ref="AF3:AG34" si="4">-$Z3*P3</f>
        <v>-19713.258180274963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176794.36665177462</v>
      </c>
      <c r="AJ3">
        <f t="shared" ref="AJ3:AJ66" si="7">AB3-AC3</f>
        <v>0</v>
      </c>
      <c r="AL3">
        <f t="shared" ref="AL3:AL34" si="8">SUM(AI3:AK3)</f>
        <v>176794.36665177462</v>
      </c>
      <c r="AN3">
        <f t="shared" ref="AN3:AU34" si="9">AE3*$K3</f>
        <v>197132.5818027496</v>
      </c>
      <c r="AO3">
        <f t="shared" si="9"/>
        <v>-19713.258180274963</v>
      </c>
      <c r="AP3">
        <f t="shared" si="9"/>
        <v>-624.95697070000006</v>
      </c>
      <c r="AQ3">
        <f t="shared" si="9"/>
        <v>0</v>
      </c>
      <c r="AR3">
        <f t="shared" si="9"/>
        <v>176794.36665177462</v>
      </c>
      <c r="AS3">
        <f t="shared" si="9"/>
        <v>0</v>
      </c>
      <c r="AT3">
        <f t="shared" si="9"/>
        <v>0</v>
      </c>
      <c r="AU3">
        <f t="shared" si="9"/>
        <v>176794.36665177462</v>
      </c>
      <c r="AW3">
        <v>0</v>
      </c>
      <c r="AX3">
        <f>IF(Z3&gt;0, (R3*SUMPRODUCT(K3:$K$98, X3:$X$98)-K3*$AZ$3)/Z3, 0)</f>
        <v>0</v>
      </c>
      <c r="AZ3">
        <f>C6*SUMPRODUCT(X4:X89, K4:K89)/1</f>
        <v>90784.901450128586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6163.2265354574447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6089.5926991923188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-6089.5926991923188</v>
      </c>
      <c r="AK4">
        <f>G4*SUM(AB4, AE4:AF4)</f>
        <v>0</v>
      </c>
      <c r="AL4">
        <f t="shared" si="8"/>
        <v>-9984.1666991923194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-5681.1201597092249</v>
      </c>
      <c r="AT4">
        <f t="shared" si="9"/>
        <v>0</v>
      </c>
      <c r="AU4">
        <f t="shared" si="9"/>
        <v>-9314.4572247339474</v>
      </c>
      <c r="AW4">
        <v>1</v>
      </c>
      <c r="AX4">
        <f>IF(Z4&gt;0, (R4*SUMPRODUCT(K4:$K$98, X4:$X$98)-K4*$AZ$3)/Z4, 0)</f>
        <v>6163.2265354574447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2000000</v>
      </c>
      <c r="S5">
        <f t="shared" si="1"/>
        <v>9752.6446823389779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6089.5926991923188</v>
      </c>
      <c r="AC5">
        <f t="shared" si="2"/>
        <v>9520.6672715050663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-3916.5777189583687</v>
      </c>
      <c r="AI5">
        <f t="shared" si="6"/>
        <v>-3928.7803926710003</v>
      </c>
      <c r="AJ5">
        <f t="shared" si="7"/>
        <v>-3431.0745723127475</v>
      </c>
      <c r="AK5">
        <f>G5*SUM(AB5, AE5:AF5)</f>
        <v>249.67330066688507</v>
      </c>
      <c r="AL5">
        <f t="shared" si="8"/>
        <v>-7110.1816643168631</v>
      </c>
      <c r="AN5">
        <f t="shared" si="9"/>
        <v>0</v>
      </c>
      <c r="AO5">
        <f t="shared" si="9"/>
        <v>0</v>
      </c>
      <c r="AP5">
        <f t="shared" si="9"/>
        <v>-10.434604128710783</v>
      </c>
      <c r="AQ5">
        <f t="shared" si="9"/>
        <v>-3349.0970093181709</v>
      </c>
      <c r="AR5">
        <f t="shared" si="9"/>
        <v>-3359.5316134468821</v>
      </c>
      <c r="AS5">
        <f t="shared" si="9"/>
        <v>-2933.9393760163475</v>
      </c>
      <c r="AT5">
        <f t="shared" si="9"/>
        <v>213.49764119897182</v>
      </c>
      <c r="AU5">
        <f t="shared" si="9"/>
        <v>-6079.9733482642578</v>
      </c>
      <c r="AW5">
        <v>2</v>
      </c>
      <c r="AX5">
        <f>IF(Z5&gt;0, (R5*SUMPRODUCT(K5:$K$98, X5:$X$98)-K5*$AZ$3)/Z5, 0)</f>
        <v>9752.6446823389779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2000000</v>
      </c>
      <c r="S6">
        <f t="shared" si="1"/>
        <v>14277.357059933916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9520.6672715050663</v>
      </c>
      <c r="AC6">
        <f t="shared" si="2"/>
        <v>13770.083872313626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-3963.3327529008075</v>
      </c>
      <c r="AI6">
        <f t="shared" si="6"/>
        <v>-3975.3886290466071</v>
      </c>
      <c r="AJ6">
        <f t="shared" si="7"/>
        <v>-4249.4166008085595</v>
      </c>
      <c r="AK6">
        <f>G6*SUM(AB6, AE6:AF6)</f>
        <v>556.9590353830464</v>
      </c>
      <c r="AL6">
        <f t="shared" si="8"/>
        <v>-7667.8461944721203</v>
      </c>
      <c r="AN6">
        <f t="shared" si="9"/>
        <v>0</v>
      </c>
      <c r="AO6">
        <f t="shared" si="9"/>
        <v>0</v>
      </c>
      <c r="AP6">
        <f t="shared" si="9"/>
        <v>-9.3000237729706754</v>
      </c>
      <c r="AQ6">
        <f t="shared" si="9"/>
        <v>-3057.3546357319738</v>
      </c>
      <c r="AR6">
        <f t="shared" si="9"/>
        <v>-3066.6546595049444</v>
      </c>
      <c r="AS6">
        <f t="shared" si="9"/>
        <v>-3278.0425852786357</v>
      </c>
      <c r="AT6">
        <f t="shared" si="9"/>
        <v>429.64378590085613</v>
      </c>
      <c r="AU6">
        <f t="shared" si="9"/>
        <v>-5915.053458882724</v>
      </c>
      <c r="AW6">
        <v>3</v>
      </c>
      <c r="AX6">
        <f>IF(Z6&gt;0, (R6*SUMPRODUCT(K6:$K$98, X6:$X$98)-K6*$AZ$3)/Z6, 0)</f>
        <v>14277.357059933916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2000000</v>
      </c>
      <c r="S7">
        <f t="shared" si="1"/>
        <v>17870.410709090651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13770.083872313626</v>
      </c>
      <c r="AC7">
        <f t="shared" si="2"/>
        <v>17027.176698317679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-4022.8722652368156</v>
      </c>
      <c r="AI7">
        <f t="shared" si="6"/>
        <v>-4034.7824396694996</v>
      </c>
      <c r="AJ7">
        <f t="shared" si="7"/>
        <v>-3257.0928260040528</v>
      </c>
      <c r="AK7">
        <f>G7*SUM(AB7, AE7:AF7)</f>
        <v>676.11111813059904</v>
      </c>
      <c r="AL7">
        <f t="shared" si="8"/>
        <v>-6615.7641475429537</v>
      </c>
      <c r="AN7">
        <f t="shared" si="9"/>
        <v>0</v>
      </c>
      <c r="AO7">
        <f t="shared" si="9"/>
        <v>0</v>
      </c>
      <c r="AP7">
        <f t="shared" si="9"/>
        <v>-8.3592284688941927</v>
      </c>
      <c r="AQ7">
        <f t="shared" si="9"/>
        <v>-2823.4774021453773</v>
      </c>
      <c r="AR7">
        <f t="shared" si="9"/>
        <v>-2831.8366306142716</v>
      </c>
      <c r="AS7">
        <f t="shared" si="9"/>
        <v>-2286.0104384574352</v>
      </c>
      <c r="AT7">
        <f t="shared" si="9"/>
        <v>474.53270636437009</v>
      </c>
      <c r="AU7">
        <f t="shared" si="9"/>
        <v>-4643.3143627073368</v>
      </c>
      <c r="AW7">
        <v>4</v>
      </c>
      <c r="AX7">
        <f>IF(Z7&gt;0, (R7*SUMPRODUCT(K7:$K$98, X7:$X$98)-K7*$AZ$3)/Z7, 0)</f>
        <v>17870.410709090651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2000000</v>
      </c>
      <c r="S8">
        <f t="shared" si="1"/>
        <v>19595.777872526582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17027.176698317679</v>
      </c>
      <c r="AC8">
        <f t="shared" si="2"/>
        <v>18444.4244336462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-4081.9883755230508</v>
      </c>
      <c r="AI8">
        <f t="shared" si="6"/>
        <v>-4093.7539357840606</v>
      </c>
      <c r="AJ8">
        <f t="shared" si="7"/>
        <v>-1417.2477353285212</v>
      </c>
      <c r="AK8">
        <f t="shared" ref="AK8:AK71" si="22">G8*SUM(AB8:AB8, AE8:AF8)</f>
        <v>362.67886367416656</v>
      </c>
      <c r="AL8">
        <f t="shared" si="8"/>
        <v>-5148.3228074384151</v>
      </c>
      <c r="AN8">
        <f t="shared" si="9"/>
        <v>0</v>
      </c>
      <c r="AO8">
        <f t="shared" si="9"/>
        <v>0</v>
      </c>
      <c r="AP8">
        <f t="shared" si="9"/>
        <v>-7.7081397663389222</v>
      </c>
      <c r="AQ8">
        <f t="shared" si="9"/>
        <v>-2674.2914255747869</v>
      </c>
      <c r="AR8">
        <f t="shared" si="9"/>
        <v>-2681.9995653411256</v>
      </c>
      <c r="AS8">
        <f t="shared" si="9"/>
        <v>-928.50177850364298</v>
      </c>
      <c r="AT8">
        <f t="shared" si="9"/>
        <v>237.60699103822168</v>
      </c>
      <c r="AU8">
        <f t="shared" si="9"/>
        <v>-3372.894352806547</v>
      </c>
      <c r="AW8">
        <v>5</v>
      </c>
      <c r="AX8">
        <f>IF(Z8&gt;0, (R8*SUMPRODUCT(K8:$K$98, X8:$X$98)-K8*$AZ$3)/Z8, 0)</f>
        <v>19595.777872526582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2000000</v>
      </c>
      <c r="S9">
        <f t="shared" si="1"/>
        <v>20348.141465486176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18444.4244336462</v>
      </c>
      <c r="AC9">
        <f t="shared" si="2"/>
        <v>18918.893392149708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-4144.2162343042774</v>
      </c>
      <c r="AI9">
        <f t="shared" si="6"/>
        <v>-4155.8382376112131</v>
      </c>
      <c r="AJ9">
        <f t="shared" si="7"/>
        <v>-474.46895850350847</v>
      </c>
      <c r="AK9">
        <f t="shared" si="22"/>
        <v>108.82210415851257</v>
      </c>
      <c r="AL9">
        <f t="shared" si="8"/>
        <v>-4521.4850919562086</v>
      </c>
      <c r="AN9">
        <f t="shared" si="9"/>
        <v>0</v>
      </c>
      <c r="AO9">
        <f t="shared" si="9"/>
        <v>0</v>
      </c>
      <c r="AP9">
        <f t="shared" si="9"/>
        <v>-7.2109946451806293</v>
      </c>
      <c r="AQ9">
        <f t="shared" si="9"/>
        <v>-2571.3227130304995</v>
      </c>
      <c r="AR9">
        <f t="shared" si="9"/>
        <v>-2578.5337076756805</v>
      </c>
      <c r="AS9">
        <f t="shared" si="9"/>
        <v>-294.38927426836119</v>
      </c>
      <c r="AT9">
        <f t="shared" si="9"/>
        <v>67.519823359200089</v>
      </c>
      <c r="AU9">
        <f t="shared" si="9"/>
        <v>-2805.4031585848411</v>
      </c>
      <c r="AW9">
        <v>6</v>
      </c>
      <c r="AX9">
        <f>IF(Z9&gt;0, (R9*SUMPRODUCT(K9:$K$98, X9:$X$98)-K9*$AZ$3)/Z9, 0)</f>
        <v>20348.141465486176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2000000</v>
      </c>
      <c r="S10">
        <f t="shared" si="1"/>
        <v>20948.995792228416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18918.893392149708</v>
      </c>
      <c r="AC10">
        <f t="shared" si="2"/>
        <v>19238.53849350298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-4222.6308293512502</v>
      </c>
      <c r="AI10">
        <f t="shared" si="6"/>
        <v>-4234.1102211824327</v>
      </c>
      <c r="AJ10">
        <f t="shared" si="7"/>
        <v>-319.64510135327146</v>
      </c>
      <c r="AK10">
        <f t="shared" si="22"/>
        <v>77.567462907813805</v>
      </c>
      <c r="AL10">
        <f t="shared" si="8"/>
        <v>-4476.1878596278902</v>
      </c>
      <c r="AN10">
        <f t="shared" si="9"/>
        <v>0</v>
      </c>
      <c r="AO10">
        <f t="shared" si="9"/>
        <v>0</v>
      </c>
      <c r="AP10">
        <f t="shared" si="9"/>
        <v>-6.7569584000584753</v>
      </c>
      <c r="AQ10">
        <f t="shared" si="9"/>
        <v>-2485.509796366211</v>
      </c>
      <c r="AR10">
        <f t="shared" si="9"/>
        <v>-2492.2667547662695</v>
      </c>
      <c r="AS10">
        <f t="shared" si="9"/>
        <v>-188.14835179330319</v>
      </c>
      <c r="AT10">
        <f t="shared" si="9"/>
        <v>45.657481491524138</v>
      </c>
      <c r="AU10">
        <f t="shared" si="9"/>
        <v>-2634.7576250680486</v>
      </c>
      <c r="AW10">
        <v>7</v>
      </c>
      <c r="AX10">
        <f>IF(Z10&gt;0, (R10*SUMPRODUCT(K10:$K$98, X10:$X$98)-K10*$AZ$3)/Z10, 0)</f>
        <v>20948.995792228416</v>
      </c>
    </row>
    <row r="11" spans="1:52" x14ac:dyDescent="0.25">
      <c r="A11" t="s">
        <v>33</v>
      </c>
      <c r="C11" s="12">
        <f>AU91</f>
        <v>76411.250215619206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2000000</v>
      </c>
      <c r="S11">
        <f t="shared" si="1"/>
        <v>21403.872578099705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19238.53849350298</v>
      </c>
      <c r="AC11">
        <f t="shared" si="2"/>
        <v>19413.73194094513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-4296.4663671158087</v>
      </c>
      <c r="AI11">
        <f t="shared" si="6"/>
        <v>-4307.8041121138849</v>
      </c>
      <c r="AJ11">
        <f t="shared" si="7"/>
        <v>-175.1934474421505</v>
      </c>
      <c r="AK11">
        <f t="shared" si="22"/>
        <v>46.17249238440715</v>
      </c>
      <c r="AL11">
        <f t="shared" si="8"/>
        <v>-4436.8250671716287</v>
      </c>
      <c r="AN11">
        <f t="shared" si="9"/>
        <v>0</v>
      </c>
      <c r="AO11">
        <f t="shared" si="9"/>
        <v>0</v>
      </c>
      <c r="AP11">
        <f t="shared" si="9"/>
        <v>-6.3412986979985169</v>
      </c>
      <c r="AQ11">
        <f t="shared" si="9"/>
        <v>-2403.0507463705039</v>
      </c>
      <c r="AR11">
        <f t="shared" si="9"/>
        <v>-2409.3920450685023</v>
      </c>
      <c r="AS11">
        <f t="shared" si="9"/>
        <v>-97.987208245667063</v>
      </c>
      <c r="AT11">
        <f t="shared" si="9"/>
        <v>25.824673768043322</v>
      </c>
      <c r="AU11">
        <f t="shared" si="9"/>
        <v>-2481.5545795461262</v>
      </c>
      <c r="AW11">
        <v>8</v>
      </c>
      <c r="AX11">
        <f>IF(Z11&gt;0, (R11*SUMPRODUCT(K11:$K$98, X11:$X$98)-K11*$AZ$3)/Z11, 0)</f>
        <v>21403.872578099705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2000000</v>
      </c>
      <c r="S12">
        <f t="shared" si="1"/>
        <v>21807.621525398728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19413.73194094513</v>
      </c>
      <c r="AC12">
        <f t="shared" si="2"/>
        <v>19534.320428502389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-4385.6520078423082</v>
      </c>
      <c r="AI12">
        <f t="shared" si="6"/>
        <v>-4396.8489650653546</v>
      </c>
      <c r="AJ12">
        <f t="shared" si="7"/>
        <v>-120.58848755725921</v>
      </c>
      <c r="AK12">
        <f t="shared" si="22"/>
        <v>44.651583464173797</v>
      </c>
      <c r="AL12">
        <f t="shared" si="8"/>
        <v>-4472.7858691584397</v>
      </c>
      <c r="AN12">
        <f t="shared" si="9"/>
        <v>0</v>
      </c>
      <c r="AO12">
        <f t="shared" si="9"/>
        <v>0</v>
      </c>
      <c r="AP12">
        <f t="shared" si="9"/>
        <v>-5.9513017955755698</v>
      </c>
      <c r="AQ12">
        <f t="shared" si="9"/>
        <v>-2331.0206647319706</v>
      </c>
      <c r="AR12">
        <f t="shared" si="9"/>
        <v>-2336.9719665275461</v>
      </c>
      <c r="AS12">
        <f t="shared" si="9"/>
        <v>-64.094063077074964</v>
      </c>
      <c r="AT12">
        <f t="shared" si="9"/>
        <v>23.732791288928901</v>
      </c>
      <c r="AU12">
        <f t="shared" si="9"/>
        <v>-2377.3332383156921</v>
      </c>
      <c r="AW12">
        <v>9</v>
      </c>
      <c r="AX12">
        <f>IF(Z12&gt;0, (R12*SUMPRODUCT(K12:$K$98, X12:$X$98)-K12*$AZ$3)/Z12, 0)</f>
        <v>21807.621525398728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12.5</v>
      </c>
      <c r="R13">
        <f t="shared" si="0"/>
        <v>2000000</v>
      </c>
      <c r="S13">
        <f t="shared" si="1"/>
        <v>22144.894226893677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19534.320428502389</v>
      </c>
      <c r="AC13">
        <f t="shared" si="2"/>
        <v>19588.435972762178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-4482.6901794111955</v>
      </c>
      <c r="AI13">
        <f t="shared" si="6"/>
        <v>-4493.7471502483904</v>
      </c>
      <c r="AJ13">
        <f t="shared" si="7"/>
        <v>-54.115544259788294</v>
      </c>
      <c r="AK13">
        <f t="shared" si="22"/>
        <v>39.06864085700478</v>
      </c>
      <c r="AL13">
        <f t="shared" si="8"/>
        <v>-4508.7940536511742</v>
      </c>
      <c r="AN13">
        <f t="shared" si="9"/>
        <v>0</v>
      </c>
      <c r="AO13">
        <f t="shared" si="9"/>
        <v>0</v>
      </c>
      <c r="AP13">
        <f t="shared" si="9"/>
        <v>-5.5864045088799035</v>
      </c>
      <c r="AQ13">
        <f t="shared" si="9"/>
        <v>-2264.8265061832813</v>
      </c>
      <c r="AR13">
        <f t="shared" si="9"/>
        <v>-2270.4129106921609</v>
      </c>
      <c r="AS13">
        <f t="shared" si="9"/>
        <v>-27.341242452808032</v>
      </c>
      <c r="AT13">
        <f t="shared" si="9"/>
        <v>19.738971428340363</v>
      </c>
      <c r="AU13">
        <f t="shared" si="9"/>
        <v>-2278.0151817166288</v>
      </c>
      <c r="AW13">
        <v>10</v>
      </c>
      <c r="AX13">
        <f>IF(Z13&gt;0, (R13*SUMPRODUCT(K13:$K$98, X13:$X$98)-K13*$AZ$3)/Z13, 0)</f>
        <v>22144.894226893677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2000000</v>
      </c>
      <c r="S14">
        <f t="shared" si="1"/>
        <v>25460.956608619214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19588.435972762178</v>
      </c>
      <c r="AC14">
        <f t="shared" si="2"/>
        <v>22238.038468622348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-4589.6990592902166</v>
      </c>
      <c r="AI14">
        <f t="shared" si="6"/>
        <v>-4600.6167747999189</v>
      </c>
      <c r="AJ14">
        <f t="shared" si="7"/>
        <v>-2649.6024958601702</v>
      </c>
      <c r="AK14">
        <f t="shared" si="22"/>
        <v>1371.1905180933525</v>
      </c>
      <c r="AL14">
        <f t="shared" si="8"/>
        <v>-5879.0287525667363</v>
      </c>
      <c r="AN14">
        <f t="shared" si="9"/>
        <v>0</v>
      </c>
      <c r="AO14">
        <f t="shared" si="9"/>
        <v>0</v>
      </c>
      <c r="AP14">
        <f t="shared" si="9"/>
        <v>-4.9250423142970581</v>
      </c>
      <c r="AQ14">
        <f t="shared" si="9"/>
        <v>-2070.438825485578</v>
      </c>
      <c r="AR14">
        <f t="shared" si="9"/>
        <v>-2075.3638677998752</v>
      </c>
      <c r="AS14">
        <f t="shared" si="9"/>
        <v>-1195.2504529525199</v>
      </c>
      <c r="AT14">
        <f t="shared" si="9"/>
        <v>618.55168478893677</v>
      </c>
      <c r="AU14">
        <f t="shared" si="9"/>
        <v>-2652.062635963458</v>
      </c>
      <c r="AW14">
        <v>11</v>
      </c>
      <c r="AX14">
        <f>IF(Z14&gt;0, (R14*SUMPRODUCT(K14:$K$98, X14:$X$98)-K14*$AZ$3)/Z14, 0)</f>
        <v>25460.956608619214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2000000</v>
      </c>
      <c r="S15">
        <f t="shared" si="1"/>
        <v>28475.683197565962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22238.038468622348</v>
      </c>
      <c r="AC15">
        <f t="shared" si="2"/>
        <v>24555.482680675523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-4702.8505000835476</v>
      </c>
      <c r="AI15">
        <f t="shared" si="6"/>
        <v>-4713.6296456225273</v>
      </c>
      <c r="AJ15">
        <f t="shared" si="7"/>
        <v>-2317.4442120531749</v>
      </c>
      <c r="AK15">
        <f t="shared" si="22"/>
        <v>1556.6626928035646</v>
      </c>
      <c r="AL15">
        <f t="shared" si="8"/>
        <v>-5474.4111648721373</v>
      </c>
      <c r="AN15">
        <f t="shared" si="9"/>
        <v>0</v>
      </c>
      <c r="AO15">
        <f t="shared" si="9"/>
        <v>0</v>
      </c>
      <c r="AP15">
        <f t="shared" si="9"/>
        <v>-4.3415469894732022</v>
      </c>
      <c r="AQ15">
        <f t="shared" si="9"/>
        <v>-1894.1804205858036</v>
      </c>
      <c r="AR15">
        <f t="shared" si="9"/>
        <v>-1898.5219675752767</v>
      </c>
      <c r="AS15">
        <f t="shared" si="9"/>
        <v>-933.4035713431748</v>
      </c>
      <c r="AT15">
        <f t="shared" si="9"/>
        <v>626.98144329965476</v>
      </c>
      <c r="AU15">
        <f t="shared" si="9"/>
        <v>-2204.9440956187968</v>
      </c>
      <c r="AW15">
        <v>12</v>
      </c>
      <c r="AX15">
        <f>IF(Z15&gt;0, (R15*SUMPRODUCT(K15:$K$98, X15:$X$98)-K15*$AZ$3)/Z15, 0)</f>
        <v>28475.683197565962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2000000</v>
      </c>
      <c r="S16">
        <f t="shared" si="1"/>
        <v>31222.180199255843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24555.482680675523</v>
      </c>
      <c r="AC16">
        <f t="shared" si="2"/>
        <v>26579.054972177935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-4841.4454578479708</v>
      </c>
      <c r="AI16">
        <f t="shared" si="6"/>
        <v>-4852.0865528974491</v>
      </c>
      <c r="AJ16">
        <f t="shared" si="7"/>
        <v>-2023.5722915024126</v>
      </c>
      <c r="AK16">
        <f t="shared" si="22"/>
        <v>1718.8837876472867</v>
      </c>
      <c r="AL16">
        <f t="shared" si="8"/>
        <v>-5156.7750567525745</v>
      </c>
      <c r="AN16">
        <f t="shared" si="9"/>
        <v>0</v>
      </c>
      <c r="AO16">
        <f t="shared" si="9"/>
        <v>0</v>
      </c>
      <c r="AP16">
        <f t="shared" si="9"/>
        <v>-3.8267357166749276</v>
      </c>
      <c r="AQ16">
        <f t="shared" si="9"/>
        <v>-1741.0738432214787</v>
      </c>
      <c r="AR16">
        <f t="shared" si="9"/>
        <v>-1744.9005789381536</v>
      </c>
      <c r="AS16">
        <f t="shared" si="9"/>
        <v>-727.71423684873275</v>
      </c>
      <c r="AT16">
        <f t="shared" si="9"/>
        <v>618.14258329792574</v>
      </c>
      <c r="AU16">
        <f t="shared" si="9"/>
        <v>-1854.4722324889606</v>
      </c>
      <c r="AW16">
        <v>13</v>
      </c>
      <c r="AX16">
        <f>IF(Z16&gt;0, (R16*SUMPRODUCT(K16:$K$98, X16:$X$98)-K16*$AZ$3)/Z16, 0)</f>
        <v>31222.180199255843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12.5</v>
      </c>
      <c r="R17">
        <f t="shared" si="0"/>
        <v>2000000</v>
      </c>
      <c r="S17">
        <f t="shared" si="1"/>
        <v>33722.360352972464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26579.054972177935</v>
      </c>
      <c r="AC17">
        <f t="shared" si="2"/>
        <v>28335.97462189235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-5004.3026927447463</v>
      </c>
      <c r="AI17">
        <f t="shared" si="6"/>
        <v>-5014.8060999519003</v>
      </c>
      <c r="AJ17">
        <f t="shared" si="7"/>
        <v>-1756.9196497144148</v>
      </c>
      <c r="AK17">
        <f t="shared" si="22"/>
        <v>1860.5338480524556</v>
      </c>
      <c r="AL17">
        <f t="shared" si="8"/>
        <v>-4911.19190161386</v>
      </c>
      <c r="AN17">
        <f t="shared" si="9"/>
        <v>0</v>
      </c>
      <c r="AO17">
        <f t="shared" si="9"/>
        <v>0</v>
      </c>
      <c r="AP17">
        <f t="shared" si="9"/>
        <v>-3.3725183994814851</v>
      </c>
      <c r="AQ17">
        <f t="shared" si="9"/>
        <v>-1606.8217269879092</v>
      </c>
      <c r="AR17">
        <f t="shared" si="9"/>
        <v>-1610.1942453873905</v>
      </c>
      <c r="AS17">
        <f t="shared" si="9"/>
        <v>-564.12588107949284</v>
      </c>
      <c r="AT17">
        <f t="shared" si="9"/>
        <v>597.39516060476524</v>
      </c>
      <c r="AU17">
        <f t="shared" si="9"/>
        <v>-1576.9249658621184</v>
      </c>
      <c r="AW17">
        <v>14</v>
      </c>
      <c r="AX17">
        <f>IF(Z17&gt;0, (R17*SUMPRODUCT(K17:$K$98, X17:$X$98)-K17*$AZ$3)/Z17, 0)</f>
        <v>33722.360352972464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2000000</v>
      </c>
      <c r="S18">
        <f t="shared" si="1"/>
        <v>36023.141315518573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28335.97462189235</v>
      </c>
      <c r="AC18">
        <f t="shared" si="2"/>
        <v>29852.361370740076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-6340.5809051991437</v>
      </c>
      <c r="AI18">
        <f t="shared" si="6"/>
        <v>-6350.9396497035686</v>
      </c>
      <c r="AJ18">
        <f t="shared" si="7"/>
        <v>-1516.3867488477263</v>
      </c>
      <c r="AK18">
        <f t="shared" si="22"/>
        <v>1983.5182235324646</v>
      </c>
      <c r="AL18">
        <f t="shared" si="8"/>
        <v>-5883.8081750188303</v>
      </c>
      <c r="AN18">
        <f t="shared" si="9"/>
        <v>0</v>
      </c>
      <c r="AO18">
        <f t="shared" si="9"/>
        <v>0</v>
      </c>
      <c r="AP18">
        <f t="shared" si="9"/>
        <v>-2.9697044073832104</v>
      </c>
      <c r="AQ18">
        <f t="shared" si="9"/>
        <v>-1817.7541739248682</v>
      </c>
      <c r="AR18">
        <f t="shared" si="9"/>
        <v>-1820.7238783322514</v>
      </c>
      <c r="AS18">
        <f t="shared" si="9"/>
        <v>-434.72646800265727</v>
      </c>
      <c r="AT18">
        <f t="shared" si="9"/>
        <v>568.64640382172286</v>
      </c>
      <c r="AU18">
        <f t="shared" si="9"/>
        <v>-1686.8039425131858</v>
      </c>
      <c r="AW18">
        <v>15</v>
      </c>
      <c r="AX18">
        <f>IF(Z18&gt;0, (R18*SUMPRODUCT(K18:$K$98, X18:$X$98)-K18*$AZ$3)/Z18, 0)</f>
        <v>36023.141315518573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2000000</v>
      </c>
      <c r="S19">
        <f t="shared" si="1"/>
        <v>37749.117877781704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29852.361370740076</v>
      </c>
      <c r="AC19">
        <f t="shared" si="2"/>
        <v>30823.186193097008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-7770.4820841633909</v>
      </c>
      <c r="AI19">
        <f t="shared" si="6"/>
        <v>-7780.6886757097454</v>
      </c>
      <c r="AJ19">
        <f t="shared" si="7"/>
        <v>-970.82482235693169</v>
      </c>
      <c r="AK19">
        <f t="shared" si="22"/>
        <v>2089.6652959518055</v>
      </c>
      <c r="AL19">
        <f t="shared" si="8"/>
        <v>-6661.848202114872</v>
      </c>
      <c r="AN19">
        <f t="shared" si="9"/>
        <v>0</v>
      </c>
      <c r="AO19">
        <f t="shared" si="9"/>
        <v>0</v>
      </c>
      <c r="AP19">
        <f t="shared" si="9"/>
        <v>-2.6125752883247171</v>
      </c>
      <c r="AQ19">
        <f t="shared" si="9"/>
        <v>-1989.0057693849626</v>
      </c>
      <c r="AR19">
        <f t="shared" si="9"/>
        <v>-1991.6183446732873</v>
      </c>
      <c r="AS19">
        <f t="shared" si="9"/>
        <v>-248.50146384939089</v>
      </c>
      <c r="AT19">
        <f t="shared" si="9"/>
        <v>534.89040766241862</v>
      </c>
      <c r="AU19">
        <f t="shared" si="9"/>
        <v>-1705.2294008602596</v>
      </c>
      <c r="AW19">
        <v>16</v>
      </c>
      <c r="AX19">
        <f>IF(Z19&gt;0, (R19*SUMPRODUCT(K19:$K$98, X19:$X$98)-K19*$AZ$3)/Z19, 0)</f>
        <v>37749.117877781704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2000000</v>
      </c>
      <c r="S20">
        <f t="shared" si="1"/>
        <v>38973.203206837272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30823.186193097008</v>
      </c>
      <c r="AC20">
        <f t="shared" si="2"/>
        <v>31323.983098963668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-9261.5101608016485</v>
      </c>
      <c r="AI20">
        <f t="shared" si="6"/>
        <v>-9271.5568019940347</v>
      </c>
      <c r="AJ20">
        <f t="shared" si="7"/>
        <v>-500.79690586666038</v>
      </c>
      <c r="AK20">
        <f t="shared" si="22"/>
        <v>2157.6230335167907</v>
      </c>
      <c r="AL20">
        <f t="shared" si="8"/>
        <v>-7614.730674343904</v>
      </c>
      <c r="AN20">
        <f t="shared" si="9"/>
        <v>0</v>
      </c>
      <c r="AO20">
        <f t="shared" si="9"/>
        <v>0</v>
      </c>
      <c r="AP20">
        <f t="shared" si="9"/>
        <v>-2.2961007941609823</v>
      </c>
      <c r="AQ20">
        <f t="shared" si="9"/>
        <v>-2116.6637115957433</v>
      </c>
      <c r="AR20">
        <f t="shared" si="9"/>
        <v>-2118.9598123899041</v>
      </c>
      <c r="AS20">
        <f t="shared" si="9"/>
        <v>-114.45418934093546</v>
      </c>
      <c r="AT20">
        <f t="shared" si="9"/>
        <v>493.1120626177464</v>
      </c>
      <c r="AU20">
        <f t="shared" si="9"/>
        <v>-1740.3019391130931</v>
      </c>
      <c r="AW20">
        <v>17</v>
      </c>
      <c r="AX20">
        <f>IF(Z20&gt;0, (R20*SUMPRODUCT(K20:$K$98, X20:$X$98)-K20*$AZ$3)/Z20, 0)</f>
        <v>38973.203206837272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2000000</v>
      </c>
      <c r="S21">
        <f t="shared" si="1"/>
        <v>39773.853837026894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31323.983098963668</v>
      </c>
      <c r="AC21">
        <f t="shared" si="2"/>
        <v>31430.357490271144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-10934.7546290175</v>
      </c>
      <c r="AI21">
        <f t="shared" si="6"/>
        <v>-10944.63246158153</v>
      </c>
      <c r="AJ21">
        <f t="shared" si="7"/>
        <v>-106.37439130747589</v>
      </c>
      <c r="AK21">
        <f t="shared" si="22"/>
        <v>2192.6788169274569</v>
      </c>
      <c r="AL21">
        <f t="shared" si="8"/>
        <v>-8858.3280359615492</v>
      </c>
      <c r="AN21">
        <f t="shared" si="9"/>
        <v>0</v>
      </c>
      <c r="AO21">
        <f t="shared" si="9"/>
        <v>0</v>
      </c>
      <c r="AP21">
        <f t="shared" si="9"/>
        <v>-2.0156433699497294</v>
      </c>
      <c r="AQ21">
        <f t="shared" si="9"/>
        <v>-2231.3159822393309</v>
      </c>
      <c r="AR21">
        <f t="shared" si="9"/>
        <v>-2233.3316256092803</v>
      </c>
      <c r="AS21">
        <f t="shared" si="9"/>
        <v>-21.706465986487171</v>
      </c>
      <c r="AT21">
        <f t="shared" si="9"/>
        <v>447.43201417108196</v>
      </c>
      <c r="AU21">
        <f t="shared" si="9"/>
        <v>-1807.6060774246855</v>
      </c>
      <c r="AW21">
        <v>18</v>
      </c>
      <c r="AX21">
        <f>IF(Z21&gt;0, (R21*SUMPRODUCT(K21:$K$98, X21:$X$98)-K21*$AZ$3)/Z21, 0)</f>
        <v>39773.853837026894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12.5</v>
      </c>
      <c r="R22">
        <f t="shared" si="0"/>
        <v>2000000</v>
      </c>
      <c r="S22">
        <f t="shared" si="1"/>
        <v>40189.009507747411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31430.357490271144</v>
      </c>
      <c r="AC22">
        <f t="shared" si="2"/>
        <v>31183.896957052548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-12786.746783319692</v>
      </c>
      <c r="AI22">
        <f t="shared" si="6"/>
        <v>-12796.445920390686</v>
      </c>
      <c r="AJ22">
        <f t="shared" si="7"/>
        <v>246.46053321859654</v>
      </c>
      <c r="AK22">
        <f t="shared" si="22"/>
        <v>2200.1250243189802</v>
      </c>
      <c r="AL22">
        <f t="shared" si="8"/>
        <v>-10349.860362853109</v>
      </c>
      <c r="AN22">
        <f t="shared" si="9"/>
        <v>0</v>
      </c>
      <c r="AO22">
        <f t="shared" si="9"/>
        <v>0</v>
      </c>
      <c r="AP22">
        <f t="shared" si="9"/>
        <v>-1.7671243381017694</v>
      </c>
      <c r="AQ22">
        <f t="shared" si="9"/>
        <v>-2329.6682251786242</v>
      </c>
      <c r="AR22">
        <f t="shared" si="9"/>
        <v>-2331.4353495167261</v>
      </c>
      <c r="AS22">
        <f t="shared" si="9"/>
        <v>44.903624254837943</v>
      </c>
      <c r="AT22">
        <f t="shared" si="9"/>
        <v>400.84952391976435</v>
      </c>
      <c r="AU22">
        <f t="shared" si="9"/>
        <v>-1885.6822013421238</v>
      </c>
      <c r="AW22">
        <v>19</v>
      </c>
      <c r="AX22">
        <f>IF(Z22&gt;0, (R22*SUMPRODUCT(K22:$K$98, X22:$X$98)-K22*$AZ$3)/Z22, 0)</f>
        <v>40189.009507747411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2000000</v>
      </c>
      <c r="S23">
        <f t="shared" si="1"/>
        <v>40256.187862913874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31183.896957052548</v>
      </c>
      <c r="AC23">
        <f t="shared" si="2"/>
        <v>30626.421097071023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-14767.4886534372</v>
      </c>
      <c r="AI23">
        <f t="shared" si="6"/>
        <v>-14776.998502333401</v>
      </c>
      <c r="AJ23">
        <f t="shared" si="7"/>
        <v>557.47585998152499</v>
      </c>
      <c r="AK23">
        <f t="shared" si="22"/>
        <v>2182.8727869936783</v>
      </c>
      <c r="AL23">
        <f t="shared" si="8"/>
        <v>-12036.649855358199</v>
      </c>
      <c r="AN23">
        <f t="shared" si="9"/>
        <v>0</v>
      </c>
      <c r="AO23">
        <f t="shared" si="9"/>
        <v>0</v>
      </c>
      <c r="AP23">
        <f t="shared" si="9"/>
        <v>-1.5469974759774445</v>
      </c>
      <c r="AQ23">
        <f t="shared" si="9"/>
        <v>-2402.2745180020015</v>
      </c>
      <c r="AR23">
        <f t="shared" si="9"/>
        <v>-2403.8215154779791</v>
      </c>
      <c r="AS23">
        <f t="shared" si="9"/>
        <v>90.686377641005478</v>
      </c>
      <c r="AT23">
        <f t="shared" si="9"/>
        <v>355.09488412671931</v>
      </c>
      <c r="AU23">
        <f t="shared" si="9"/>
        <v>-1958.0402537102545</v>
      </c>
      <c r="AW23">
        <v>20</v>
      </c>
      <c r="AX23">
        <f>IF(Z23&gt;0, (R23*SUMPRODUCT(K23:$K$98, X23:$X$98)-K23*$AZ$3)/Z23, 0)</f>
        <v>40256.187862913874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2000000</v>
      </c>
      <c r="S24">
        <f t="shared" si="1"/>
        <v>40024.338123297362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30626.421097071023</v>
      </c>
      <c r="AC24">
        <f t="shared" si="2"/>
        <v>29806.461190852133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-16943.245870341605</v>
      </c>
      <c r="AI24">
        <f t="shared" si="6"/>
        <v>-16952.554725462156</v>
      </c>
      <c r="AJ24">
        <f t="shared" si="7"/>
        <v>819.95990621888996</v>
      </c>
      <c r="AK24">
        <f t="shared" si="22"/>
        <v>2143.8494767949719</v>
      </c>
      <c r="AL24">
        <f t="shared" si="8"/>
        <v>-13988.745342448294</v>
      </c>
      <c r="AN24">
        <f t="shared" si="9"/>
        <v>0</v>
      </c>
      <c r="AO24">
        <f t="shared" si="9"/>
        <v>0</v>
      </c>
      <c r="AP24">
        <f t="shared" si="9"/>
        <v>-1.3520546222388292</v>
      </c>
      <c r="AQ24">
        <f t="shared" si="9"/>
        <v>-2460.9034728829943</v>
      </c>
      <c r="AR24">
        <f t="shared" si="9"/>
        <v>-2462.2555275052337</v>
      </c>
      <c r="AS24">
        <f t="shared" si="9"/>
        <v>119.09419223922279</v>
      </c>
      <c r="AT24">
        <f t="shared" si="9"/>
        <v>311.38110508200799</v>
      </c>
      <c r="AU24">
        <f t="shared" si="9"/>
        <v>-2031.7802301840027</v>
      </c>
      <c r="AW24">
        <v>21</v>
      </c>
      <c r="AX24">
        <f>IF(Z24&gt;0, (R24*SUMPRODUCT(K24:$K$98, X24:$X$98)-K24*$AZ$3)/Z24, 0)</f>
        <v>40024.338123297362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2000000</v>
      </c>
      <c r="S25">
        <f t="shared" si="1"/>
        <v>39524.79532447939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29806.461190852133</v>
      </c>
      <c r="AC25">
        <f t="shared" si="2"/>
        <v>28758.338621346913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-19317.715294328355</v>
      </c>
      <c r="AI25">
        <f t="shared" si="6"/>
        <v>-19326.81032517711</v>
      </c>
      <c r="AJ25">
        <f t="shared" si="7"/>
        <v>1048.1225695052199</v>
      </c>
      <c r="AK25">
        <f t="shared" si="22"/>
        <v>2086.4522833596493</v>
      </c>
      <c r="AL25">
        <f t="shared" si="8"/>
        <v>-16192.235472312241</v>
      </c>
      <c r="AN25">
        <f t="shared" si="9"/>
        <v>0</v>
      </c>
      <c r="AO25">
        <f t="shared" si="9"/>
        <v>0</v>
      </c>
      <c r="AP25">
        <f t="shared" si="9"/>
        <v>-1.1794624522274713</v>
      </c>
      <c r="AQ25">
        <f t="shared" si="9"/>
        <v>-2505.1613602389862</v>
      </c>
      <c r="AR25">
        <f t="shared" si="9"/>
        <v>-2506.3408226912138</v>
      </c>
      <c r="AS25">
        <f t="shared" si="9"/>
        <v>135.92270731362228</v>
      </c>
      <c r="AT25">
        <f t="shared" si="9"/>
        <v>270.57545680826996</v>
      </c>
      <c r="AU25">
        <f t="shared" si="9"/>
        <v>-2099.8426585693214</v>
      </c>
      <c r="AW25">
        <v>22</v>
      </c>
      <c r="AX25">
        <f>IF(Z25&gt;0, (R25*SUMPRODUCT(K25:$K$98, X25:$X$98)-K25*$AZ$3)/Z25, 0)</f>
        <v>39524.79532447939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2000000</v>
      </c>
      <c r="S26">
        <f t="shared" si="1"/>
        <v>38780.389423219422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28758.338621346913</v>
      </c>
      <c r="AC26">
        <f t="shared" si="2"/>
        <v>27514.58878198094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-21657.91546866201</v>
      </c>
      <c r="AI26">
        <f t="shared" si="6"/>
        <v>-21666.784187230598</v>
      </c>
      <c r="AJ26">
        <f t="shared" si="7"/>
        <v>1243.7498393659735</v>
      </c>
      <c r="AK26">
        <f t="shared" si="22"/>
        <v>2013.083703494284</v>
      </c>
      <c r="AL26">
        <f t="shared" si="8"/>
        <v>-18409.950644370339</v>
      </c>
      <c r="AN26">
        <f t="shared" si="9"/>
        <v>0</v>
      </c>
      <c r="AO26">
        <f t="shared" si="9"/>
        <v>0</v>
      </c>
      <c r="AP26">
        <f t="shared" si="9"/>
        <v>-1.0268873273623089</v>
      </c>
      <c r="AQ26">
        <f t="shared" si="9"/>
        <v>-2507.7172942015227</v>
      </c>
      <c r="AR26">
        <f t="shared" si="9"/>
        <v>-2508.7441815288853</v>
      </c>
      <c r="AS26">
        <f t="shared" si="9"/>
        <v>144.01076531817782</v>
      </c>
      <c r="AT26">
        <f t="shared" si="9"/>
        <v>233.09006008599675</v>
      </c>
      <c r="AU26">
        <f t="shared" si="9"/>
        <v>-2131.6433561247104</v>
      </c>
      <c r="AW26">
        <v>23</v>
      </c>
      <c r="AX26">
        <f>IF(Z26&gt;0, (R26*SUMPRODUCT(K26:$K$98, X26:$X$98)-K26*$AZ$3)/Z26, 0)</f>
        <v>38780.389423219422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2000000</v>
      </c>
      <c r="S27">
        <f t="shared" si="1"/>
        <v>37852.695346739056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27514.58878198094</v>
      </c>
      <c r="AC27">
        <f t="shared" si="2"/>
        <v>26133.131774273177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-24024.522814265732</v>
      </c>
      <c r="AI27">
        <f t="shared" si="6"/>
        <v>-24033.152692381045</v>
      </c>
      <c r="AJ27">
        <f t="shared" si="7"/>
        <v>1381.4570077077624</v>
      </c>
      <c r="AK27">
        <f t="shared" si="22"/>
        <v>1926.021214738666</v>
      </c>
      <c r="AL27">
        <f t="shared" si="8"/>
        <v>-20725.674469934616</v>
      </c>
      <c r="AN27">
        <f t="shared" si="9"/>
        <v>0</v>
      </c>
      <c r="AO27">
        <f t="shared" si="9"/>
        <v>0</v>
      </c>
      <c r="AP27">
        <f t="shared" si="9"/>
        <v>-0.89217194005707012</v>
      </c>
      <c r="AQ27">
        <f t="shared" si="9"/>
        <v>-2483.6973178238964</v>
      </c>
      <c r="AR27">
        <f t="shared" si="9"/>
        <v>-2484.5894897639537</v>
      </c>
      <c r="AS27">
        <f t="shared" si="9"/>
        <v>142.81744912308517</v>
      </c>
      <c r="AT27">
        <f t="shared" si="9"/>
        <v>199.11545224439672</v>
      </c>
      <c r="AU27">
        <f t="shared" si="9"/>
        <v>-2142.6565883964718</v>
      </c>
      <c r="AW27">
        <v>24</v>
      </c>
      <c r="AX27">
        <f>IF(Z27&gt;0, (R27*SUMPRODUCT(K27:$K$98, X27:$X$98)-K27*$AZ$3)/Z27, 0)</f>
        <v>37852.695346739056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2000000</v>
      </c>
      <c r="S28">
        <f t="shared" si="1"/>
        <v>36785.336409941694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26133.131774273177</v>
      </c>
      <c r="AC28">
        <f t="shared" si="2"/>
        <v>24655.023997961576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-26491.59941204176</v>
      </c>
      <c r="AI28">
        <f t="shared" si="6"/>
        <v>-26499.977418879593</v>
      </c>
      <c r="AJ28">
        <f t="shared" si="7"/>
        <v>1478.1077763116009</v>
      </c>
      <c r="AK28">
        <f t="shared" si="22"/>
        <v>1829.3192241991226</v>
      </c>
      <c r="AL28">
        <f t="shared" si="8"/>
        <v>-23192.550418368868</v>
      </c>
      <c r="AN28">
        <f t="shared" si="9"/>
        <v>0</v>
      </c>
      <c r="AO28">
        <f t="shared" si="9"/>
        <v>0</v>
      </c>
      <c r="AP28">
        <f t="shared" si="9"/>
        <v>-0.77333307634057313</v>
      </c>
      <c r="AQ28">
        <f t="shared" si="9"/>
        <v>-2445.3107364367629</v>
      </c>
      <c r="AR28">
        <f t="shared" si="9"/>
        <v>-2446.0840695131033</v>
      </c>
      <c r="AS28">
        <f t="shared" si="9"/>
        <v>136.43694209653819</v>
      </c>
      <c r="AT28">
        <f t="shared" si="9"/>
        <v>168.85556321944708</v>
      </c>
      <c r="AU28">
        <f t="shared" si="9"/>
        <v>-2140.7915641971181</v>
      </c>
      <c r="AW28">
        <v>25</v>
      </c>
      <c r="AX28">
        <f>IF(Z28&gt;0, (R28*SUMPRODUCT(K28:$K$98, X28:$X$98)-K28*$AZ$3)/Z28, 0)</f>
        <v>36785.336409941694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2000000</v>
      </c>
      <c r="S29">
        <f t="shared" si="1"/>
        <v>35611.980013982393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24655.023997961576</v>
      </c>
      <c r="AC29">
        <f t="shared" si="2"/>
        <v>23107.561066446502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-29335.407296766265</v>
      </c>
      <c r="AI29">
        <f t="shared" si="6"/>
        <v>-29343.518177240116</v>
      </c>
      <c r="AJ29">
        <f t="shared" si="7"/>
        <v>1547.4629315150742</v>
      </c>
      <c r="AK29">
        <f t="shared" si="22"/>
        <v>1725.8516798573105</v>
      </c>
      <c r="AL29">
        <f t="shared" si="8"/>
        <v>-26070.203565867731</v>
      </c>
      <c r="AN29">
        <f t="shared" si="9"/>
        <v>0</v>
      </c>
      <c r="AO29">
        <f t="shared" si="9"/>
        <v>0</v>
      </c>
      <c r="AP29">
        <f t="shared" si="9"/>
        <v>-0.66846066114398062</v>
      </c>
      <c r="AQ29">
        <f t="shared" si="9"/>
        <v>-2417.6864422727531</v>
      </c>
      <c r="AR29">
        <f t="shared" si="9"/>
        <v>-2418.3549029338969</v>
      </c>
      <c r="AS29">
        <f t="shared" si="9"/>
        <v>127.53462433964766</v>
      </c>
      <c r="AT29">
        <f t="shared" si="9"/>
        <v>142.23658685061554</v>
      </c>
      <c r="AU29">
        <f t="shared" si="9"/>
        <v>-2148.5836917436341</v>
      </c>
      <c r="AW29">
        <v>26</v>
      </c>
      <c r="AX29">
        <f>IF(Z29&gt;0, (R29*SUMPRODUCT(K29:$K$98, X29:$X$98)-K29*$AZ$3)/Z29, 0)</f>
        <v>35611.980013982393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2000000</v>
      </c>
      <c r="S30">
        <f t="shared" si="1"/>
        <v>34314.264099437227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23107.561066446502</v>
      </c>
      <c r="AC30">
        <f t="shared" si="2"/>
        <v>21491.52444999669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-32134.275435660449</v>
      </c>
      <c r="AI30">
        <f t="shared" si="6"/>
        <v>-32142.104368108088</v>
      </c>
      <c r="AJ30">
        <f t="shared" si="7"/>
        <v>1616.0366164498118</v>
      </c>
      <c r="AK30">
        <f t="shared" si="22"/>
        <v>1617.5292746512553</v>
      </c>
      <c r="AL30">
        <f t="shared" si="8"/>
        <v>-28908.53847700702</v>
      </c>
      <c r="AN30">
        <f t="shared" si="9"/>
        <v>0</v>
      </c>
      <c r="AO30">
        <f t="shared" si="9"/>
        <v>0</v>
      </c>
      <c r="AP30">
        <f t="shared" si="9"/>
        <v>-0.57609270491575815</v>
      </c>
      <c r="AQ30">
        <f t="shared" si="9"/>
        <v>-2364.603575270221</v>
      </c>
      <c r="AR30">
        <f t="shared" si="9"/>
        <v>-2365.1796679751365</v>
      </c>
      <c r="AS30">
        <f t="shared" si="9"/>
        <v>118.91620113469901</v>
      </c>
      <c r="AT30">
        <f t="shared" si="9"/>
        <v>119.02603852396444</v>
      </c>
      <c r="AU30">
        <f t="shared" si="9"/>
        <v>-2127.2374283164731</v>
      </c>
      <c r="AW30">
        <v>27</v>
      </c>
      <c r="AX30">
        <f>IF(Z30&gt;0, (R30*SUMPRODUCT(K30:$K$98, X30:$X$98)-K30*$AZ$3)/Z30, 0)</f>
        <v>34314.264099437227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2000000</v>
      </c>
      <c r="S31">
        <f t="shared" si="1"/>
        <v>32920.353350586629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21491.52444999669</v>
      </c>
      <c r="AC31">
        <f t="shared" si="2"/>
        <v>19842.679647782668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-34606.747434157456</v>
      </c>
      <c r="AI31">
        <f t="shared" si="6"/>
        <v>-34614.281785109153</v>
      </c>
      <c r="AJ31">
        <f t="shared" si="7"/>
        <v>1648.8448022140219</v>
      </c>
      <c r="AK31">
        <f t="shared" si="22"/>
        <v>1504.4067114997686</v>
      </c>
      <c r="AL31">
        <f t="shared" si="8"/>
        <v>-31461.030271395364</v>
      </c>
      <c r="AN31">
        <f t="shared" si="9"/>
        <v>0</v>
      </c>
      <c r="AO31">
        <f t="shared" si="9"/>
        <v>0</v>
      </c>
      <c r="AP31">
        <f t="shared" si="9"/>
        <v>-0.495014195351066</v>
      </c>
      <c r="AQ31">
        <f t="shared" si="9"/>
        <v>-2273.6970104866668</v>
      </c>
      <c r="AR31">
        <f t="shared" si="9"/>
        <v>-2274.1920246820177</v>
      </c>
      <c r="AS31">
        <f t="shared" si="9"/>
        <v>108.33070934167594</v>
      </c>
      <c r="AT31">
        <f t="shared" si="9"/>
        <v>98.840986111192436</v>
      </c>
      <c r="AU31">
        <f t="shared" si="9"/>
        <v>-2067.0203292291494</v>
      </c>
      <c r="AW31">
        <v>28</v>
      </c>
      <c r="AX31">
        <f>IF(Z31&gt;0, (R31*SUMPRODUCT(K31:$K$98, X31:$X$98)-K31*$AZ$3)/Z31, 0)</f>
        <v>32920.353350586629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2000000</v>
      </c>
      <c r="S32">
        <f t="shared" si="1"/>
        <v>31492.681699250737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19842.679647782668</v>
      </c>
      <c r="AC32">
        <f t="shared" si="2"/>
        <v>18208.05297038189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-37105.687519283936</v>
      </c>
      <c r="AI32">
        <f t="shared" si="6"/>
        <v>-37112.914616179121</v>
      </c>
      <c r="AJ32">
        <f t="shared" si="7"/>
        <v>1634.6266774007781</v>
      </c>
      <c r="AK32">
        <f t="shared" si="22"/>
        <v>1388.9875753447868</v>
      </c>
      <c r="AL32">
        <f t="shared" si="8"/>
        <v>-34089.300363433562</v>
      </c>
      <c r="AN32">
        <f t="shared" si="9"/>
        <v>0</v>
      </c>
      <c r="AO32">
        <f t="shared" si="9"/>
        <v>0</v>
      </c>
      <c r="AP32">
        <f t="shared" si="9"/>
        <v>-0.42395295053444099</v>
      </c>
      <c r="AQ32">
        <f t="shared" si="9"/>
        <v>-2176.6783998544884</v>
      </c>
      <c r="AR32">
        <f t="shared" si="9"/>
        <v>-2177.1023528050227</v>
      </c>
      <c r="AS32">
        <f t="shared" si="9"/>
        <v>95.889789905524651</v>
      </c>
      <c r="AT32">
        <f t="shared" si="9"/>
        <v>81.480211122567056</v>
      </c>
      <c r="AU32">
        <f t="shared" si="9"/>
        <v>-1999.7323517769314</v>
      </c>
      <c r="AW32">
        <v>29</v>
      </c>
      <c r="AX32">
        <f>IF(Z32&gt;0, (R32*SUMPRODUCT(K32:$K$98, X32:$X$98)-K32*$AZ$3)/Z32, 0)</f>
        <v>31492.681699250737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2000000</v>
      </c>
      <c r="S33">
        <f t="shared" si="1"/>
        <v>30040.605142969951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18208.05297038189</v>
      </c>
      <c r="AC33">
        <f t="shared" si="2"/>
        <v>16601.973082211225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-39469.974476535092</v>
      </c>
      <c r="AI33">
        <f t="shared" si="6"/>
        <v>-39476.882615120849</v>
      </c>
      <c r="AJ33">
        <f t="shared" si="7"/>
        <v>1606.0798881706651</v>
      </c>
      <c r="AK33">
        <f t="shared" si="22"/>
        <v>1274.5637079267324</v>
      </c>
      <c r="AL33">
        <f t="shared" si="8"/>
        <v>-36596.239019023451</v>
      </c>
      <c r="AN33">
        <f t="shared" si="9"/>
        <v>0</v>
      </c>
      <c r="AO33">
        <f t="shared" si="9"/>
        <v>0</v>
      </c>
      <c r="AP33">
        <f t="shared" si="9"/>
        <v>-0.36182352760716757</v>
      </c>
      <c r="AQ33">
        <f t="shared" si="9"/>
        <v>-2067.2957298669903</v>
      </c>
      <c r="AR33">
        <f t="shared" si="9"/>
        <v>-2067.6575533945975</v>
      </c>
      <c r="AS33">
        <f t="shared" si="9"/>
        <v>84.120705388708913</v>
      </c>
      <c r="AT33">
        <f t="shared" si="9"/>
        <v>66.757076633196718</v>
      </c>
      <c r="AU33">
        <f t="shared" si="9"/>
        <v>-1916.7797713726918</v>
      </c>
      <c r="AW33">
        <v>30</v>
      </c>
      <c r="AX33">
        <f>IF(Z33&gt;0, (R33*SUMPRODUCT(K33:$K$98, X33:$X$98)-K33*$AZ$3)/Z33, 0)</f>
        <v>30040.605142969951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2000000</v>
      </c>
      <c r="S34">
        <f t="shared" si="1"/>
        <v>28590.305630724913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16601.973082211225</v>
      </c>
      <c r="AC34">
        <f t="shared" si="2"/>
        <v>15044.140309204797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-41854.644312925768</v>
      </c>
      <c r="AI34">
        <f t="shared" si="6"/>
        <v>-41861.221778598709</v>
      </c>
      <c r="AJ34">
        <f t="shared" si="7"/>
        <v>1557.8327730064284</v>
      </c>
      <c r="AK34">
        <f t="shared" si="22"/>
        <v>1162.1381157547858</v>
      </c>
      <c r="AL34">
        <f t="shared" si="8"/>
        <v>-39141.250889837494</v>
      </c>
      <c r="AN34">
        <f t="shared" si="9"/>
        <v>0</v>
      </c>
      <c r="AO34">
        <f t="shared" si="9"/>
        <v>0</v>
      </c>
      <c r="AP34">
        <f t="shared" si="9"/>
        <v>-0.30759291622843088</v>
      </c>
      <c r="AQ34">
        <f t="shared" si="9"/>
        <v>-1957.3180221790406</v>
      </c>
      <c r="AR34">
        <f t="shared" si="9"/>
        <v>-1957.6256150952688</v>
      </c>
      <c r="AS34">
        <f t="shared" si="9"/>
        <v>72.851512949184738</v>
      </c>
      <c r="AT34">
        <f t="shared" si="9"/>
        <v>54.34698862141704</v>
      </c>
      <c r="AU34">
        <f t="shared" ref="AU34:AU89" si="23">AL34*$K34</f>
        <v>-1830.427113524667</v>
      </c>
      <c r="AW34">
        <v>31</v>
      </c>
      <c r="AX34">
        <f>IF(Z34&gt;0, (R34*SUMPRODUCT(K34:$K$98, X34:$X$98)-K34*$AZ$3)/Z34, 0)</f>
        <v>28590.305630724913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2000000</v>
      </c>
      <c r="S35">
        <f t="shared" si="1"/>
        <v>27151.603580648618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15044.140309204797</v>
      </c>
      <c r="AC35">
        <f t="shared" si="2"/>
        <v>13541.69992707983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-44382.52201819043</v>
      </c>
      <c r="AI35">
        <f t="shared" ref="AI35:AI66" si="25">SUM(AE35:AH35)</f>
        <v>-44388.75631844403</v>
      </c>
      <c r="AJ35">
        <f t="shared" si="7"/>
        <v>1502.4403821249671</v>
      </c>
      <c r="AK35">
        <f t="shared" si="22"/>
        <v>1053.0898216443359</v>
      </c>
      <c r="AL35">
        <f t="shared" ref="AL35:AL89" si="26">SUM(AI35:AK35)</f>
        <v>-41833.226114674726</v>
      </c>
      <c r="AN35">
        <f t="shared" ref="AN35:AT66" si="27">AE35*$K35</f>
        <v>0</v>
      </c>
      <c r="AO35">
        <f t="shared" si="27"/>
        <v>0</v>
      </c>
      <c r="AP35">
        <f t="shared" si="27"/>
        <v>-0.26030794965615545</v>
      </c>
      <c r="AQ35">
        <f t="shared" si="27"/>
        <v>-1853.1547787503569</v>
      </c>
      <c r="AR35">
        <f t="shared" si="27"/>
        <v>-1853.415086700013</v>
      </c>
      <c r="AS35">
        <f t="shared" si="27"/>
        <v>62.73313113619934</v>
      </c>
      <c r="AT35">
        <f t="shared" si="27"/>
        <v>43.97087742408403</v>
      </c>
      <c r="AU35">
        <f t="shared" si="23"/>
        <v>-1746.7110781397296</v>
      </c>
      <c r="AW35">
        <v>32</v>
      </c>
      <c r="AX35">
        <f>IF(Z35&gt;0, (R35*SUMPRODUCT(K35:$K$98, X35:$X$98)-K35*$AZ$3)/Z35, 0)</f>
        <v>27151.603580648618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2000000</v>
      </c>
      <c r="S36">
        <f t="shared" si="1"/>
        <v>25710.04201666755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13541.69992707983</v>
      </c>
      <c r="AC36">
        <f t="shared" si="2"/>
        <v>12094.685898377766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-46660.096566851636</v>
      </c>
      <c r="AI36">
        <f t="shared" si="25"/>
        <v>-46665.976898499161</v>
      </c>
      <c r="AJ36">
        <f t="shared" si="7"/>
        <v>1447.014028702064</v>
      </c>
      <c r="AK36">
        <f t="shared" si="22"/>
        <v>947.91899489558818</v>
      </c>
      <c r="AL36">
        <f t="shared" si="26"/>
        <v>-44271.043874901508</v>
      </c>
      <c r="AN36">
        <f t="shared" si="27"/>
        <v>0</v>
      </c>
      <c r="AO36">
        <f t="shared" si="27"/>
        <v>0</v>
      </c>
      <c r="AP36">
        <f t="shared" si="27"/>
        <v>-0.2192216866194269</v>
      </c>
      <c r="AQ36">
        <f t="shared" si="27"/>
        <v>-1739.5115922622542</v>
      </c>
      <c r="AR36">
        <f t="shared" si="27"/>
        <v>-1739.7308139488737</v>
      </c>
      <c r="AS36">
        <f t="shared" si="27"/>
        <v>53.945402223653957</v>
      </c>
      <c r="AT36">
        <f t="shared" si="27"/>
        <v>35.338891289776853</v>
      </c>
      <c r="AU36">
        <f t="shared" si="23"/>
        <v>-1650.4465204354428</v>
      </c>
      <c r="AW36">
        <v>33</v>
      </c>
      <c r="AX36">
        <f>IF(Z36&gt;0, (R36*SUMPRODUCT(K36:$K$98, X36:$X$98)-K36*$AZ$3)/Z36, 0)</f>
        <v>25710.04201666755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2000000</v>
      </c>
      <c r="S37">
        <f t="shared" si="1"/>
        <v>24280.493796048311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12094.685898377766</v>
      </c>
      <c r="AC37">
        <f t="shared" si="2"/>
        <v>10717.799975801476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-48612.407243052738</v>
      </c>
      <c r="AI37">
        <f t="shared" si="25"/>
        <v>-48617.924943838516</v>
      </c>
      <c r="AJ37">
        <f t="shared" si="7"/>
        <v>1376.8859225762899</v>
      </c>
      <c r="AK37">
        <f t="shared" si="22"/>
        <v>846.62801288644368</v>
      </c>
      <c r="AL37">
        <f t="shared" si="26"/>
        <v>-46394.411008375784</v>
      </c>
      <c r="AN37">
        <f t="shared" si="27"/>
        <v>0</v>
      </c>
      <c r="AO37">
        <f t="shared" si="27"/>
        <v>0</v>
      </c>
      <c r="AP37">
        <f t="shared" si="27"/>
        <v>-0.18366306057955631</v>
      </c>
      <c r="AQ37">
        <f t="shared" si="27"/>
        <v>-1618.1202720185142</v>
      </c>
      <c r="AR37">
        <f t="shared" si="27"/>
        <v>-1618.3039350790939</v>
      </c>
      <c r="AS37">
        <f t="shared" si="27"/>
        <v>45.831242473515047</v>
      </c>
      <c r="AT37">
        <f t="shared" si="27"/>
        <v>28.180993869750964</v>
      </c>
      <c r="AU37">
        <f t="shared" si="23"/>
        <v>-1544.2916987358278</v>
      </c>
      <c r="AW37">
        <v>34</v>
      </c>
      <c r="AX37">
        <f>IF(Z37&gt;0, (R37*SUMPRODUCT(K37:$K$98, X37:$X$98)-K37*$AZ$3)/Z37, 0)</f>
        <v>24280.493796048311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2000000</v>
      </c>
      <c r="S38">
        <f t="shared" si="1"/>
        <v>22885.623521600872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10717.799975801476</v>
      </c>
      <c r="AC38">
        <f t="shared" si="2"/>
        <v>9423.4526231454256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-50477.837237011488</v>
      </c>
      <c r="AI38">
        <f t="shared" si="25"/>
        <v>-50482.984274306677</v>
      </c>
      <c r="AJ38">
        <f t="shared" si="7"/>
        <v>1294.3473526560501</v>
      </c>
      <c r="AK38">
        <f t="shared" si="22"/>
        <v>750.24599830610339</v>
      </c>
      <c r="AL38">
        <f t="shared" si="26"/>
        <v>-48438.390923344523</v>
      </c>
      <c r="AN38">
        <f t="shared" si="27"/>
        <v>0</v>
      </c>
      <c r="AO38">
        <f t="shared" si="27"/>
        <v>0</v>
      </c>
      <c r="AP38">
        <f t="shared" si="27"/>
        <v>-0.15296883664130489</v>
      </c>
      <c r="AQ38">
        <f t="shared" si="27"/>
        <v>-1500.1904193570319</v>
      </c>
      <c r="AR38">
        <f t="shared" si="27"/>
        <v>-1500.3433881936733</v>
      </c>
      <c r="AS38">
        <f t="shared" si="27"/>
        <v>38.467723738983736</v>
      </c>
      <c r="AT38">
        <f t="shared" si="27"/>
        <v>22.297149014825809</v>
      </c>
      <c r="AU38">
        <f t="shared" si="23"/>
        <v>-1439.5785154398636</v>
      </c>
      <c r="AW38">
        <v>35</v>
      </c>
      <c r="AX38">
        <f>IF(Z38&gt;0, (R38*SUMPRODUCT(K38:$K$98, X38:$X$98)-K38*$AZ$3)/Z38, 0)</f>
        <v>22885.623521600872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2000000</v>
      </c>
      <c r="S39">
        <f t="shared" si="1"/>
        <v>21523.969866786116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9423.4526231454256</v>
      </c>
      <c r="AC39">
        <f t="shared" si="2"/>
        <v>8212.3451675048836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-52202.372243114973</v>
      </c>
      <c r="AI39">
        <f t="shared" si="25"/>
        <v>-52207.141545210688</v>
      </c>
      <c r="AJ39">
        <f t="shared" si="7"/>
        <v>1211.107455640542</v>
      </c>
      <c r="AK39">
        <f t="shared" si="22"/>
        <v>659.64168362017983</v>
      </c>
      <c r="AL39">
        <f t="shared" si="26"/>
        <v>-50336.392405949962</v>
      </c>
      <c r="AN39">
        <f t="shared" si="27"/>
        <v>0</v>
      </c>
      <c r="AO39">
        <f t="shared" si="27"/>
        <v>0</v>
      </c>
      <c r="AP39">
        <f t="shared" si="27"/>
        <v>-0.12655591795060117</v>
      </c>
      <c r="AQ39">
        <f t="shared" si="27"/>
        <v>-1385.2171671740782</v>
      </c>
      <c r="AR39">
        <f t="shared" si="27"/>
        <v>-1385.3437230920288</v>
      </c>
      <c r="AS39">
        <f t="shared" si="27"/>
        <v>32.137367839007808</v>
      </c>
      <c r="AT39">
        <f t="shared" si="27"/>
        <v>17.503936029550843</v>
      </c>
      <c r="AU39">
        <f t="shared" si="23"/>
        <v>-1335.7024192234701</v>
      </c>
      <c r="AW39">
        <v>36</v>
      </c>
      <c r="AX39">
        <f>IF(Z39&gt;0, (R39*SUMPRODUCT(K39:$K$98, X39:$X$98)-K39*$AZ$3)/Z39, 0)</f>
        <v>21523.969866786116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2000000</v>
      </c>
      <c r="S40">
        <f t="shared" si="1"/>
        <v>20195.61674075781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8212.3451675048836</v>
      </c>
      <c r="AC40">
        <f t="shared" si="2"/>
        <v>7085.2377893633857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-53796.50440908545</v>
      </c>
      <c r="AI40">
        <f t="shared" si="25"/>
        <v>-53800.889790007655</v>
      </c>
      <c r="AJ40">
        <f t="shared" si="7"/>
        <v>1127.107378141498</v>
      </c>
      <c r="AK40">
        <f t="shared" si="22"/>
        <v>574.86416172534189</v>
      </c>
      <c r="AL40">
        <f t="shared" si="26"/>
        <v>-52098.918250140814</v>
      </c>
      <c r="AN40">
        <f t="shared" si="27"/>
        <v>0</v>
      </c>
      <c r="AO40">
        <f t="shared" si="27"/>
        <v>0</v>
      </c>
      <c r="AP40">
        <f t="shared" si="27"/>
        <v>-0.10390032984349484</v>
      </c>
      <c r="AQ40">
        <f t="shared" si="27"/>
        <v>-1274.5699066258439</v>
      </c>
      <c r="AR40">
        <f t="shared" si="27"/>
        <v>-1274.6738069556875</v>
      </c>
      <c r="AS40">
        <f t="shared" si="27"/>
        <v>26.703912484553396</v>
      </c>
      <c r="AT40">
        <f t="shared" si="27"/>
        <v>13.619928822160977</v>
      </c>
      <c r="AU40">
        <f t="shared" si="23"/>
        <v>-1234.349965648973</v>
      </c>
      <c r="AW40">
        <v>37</v>
      </c>
      <c r="AX40">
        <f>IF(Z40&gt;0, (R40*SUMPRODUCT(K40:$K$98, X40:$X$98)-K40*$AZ$3)/Z40, 0)</f>
        <v>20195.61674075781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2000000</v>
      </c>
      <c r="S41">
        <f t="shared" si="1"/>
        <v>18895.559860372119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7085.2377893633857</v>
      </c>
      <c r="AC41">
        <f t="shared" si="2"/>
        <v>6041.1230515166271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-55221.839229895944</v>
      </c>
      <c r="AI41">
        <f t="shared" si="25"/>
        <v>-55225.835620513739</v>
      </c>
      <c r="AJ41">
        <f t="shared" si="7"/>
        <v>1044.1147378467585</v>
      </c>
      <c r="AK41">
        <f t="shared" si="22"/>
        <v>495.96664525543707</v>
      </c>
      <c r="AL41">
        <f t="shared" si="26"/>
        <v>-53685.754237411544</v>
      </c>
      <c r="AN41">
        <f t="shared" si="27"/>
        <v>0</v>
      </c>
      <c r="AO41">
        <f t="shared" si="27"/>
        <v>0</v>
      </c>
      <c r="AP41">
        <f t="shared" si="27"/>
        <v>-8.4539468165936688E-2</v>
      </c>
      <c r="AQ41">
        <f t="shared" si="27"/>
        <v>-1168.1603141729704</v>
      </c>
      <c r="AR41">
        <f t="shared" si="27"/>
        <v>-1168.2448536411364</v>
      </c>
      <c r="AS41">
        <f t="shared" si="27"/>
        <v>22.087156407774657</v>
      </c>
      <c r="AT41">
        <f t="shared" si="27"/>
        <v>10.491656203787715</v>
      </c>
      <c r="AU41">
        <f t="shared" si="23"/>
        <v>-1135.666041029574</v>
      </c>
      <c r="AW41">
        <v>38</v>
      </c>
      <c r="AX41">
        <f>IF(Z41&gt;0, (R41*SUMPRODUCT(K41:$K$98, X41:$X$98)-K41*$AZ$3)/Z41, 0)</f>
        <v>18895.559860372119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2000000</v>
      </c>
      <c r="S42">
        <f t="shared" si="1"/>
        <v>17614.364175238112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6041.1230515166271</v>
      </c>
      <c r="AC42">
        <f t="shared" si="2"/>
        <v>5078.7262808964142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-56370.924167134908</v>
      </c>
      <c r="AI42">
        <f t="shared" si="25"/>
        <v>-56374.528275570483</v>
      </c>
      <c r="AJ42">
        <f t="shared" si="7"/>
        <v>962.39677062021292</v>
      </c>
      <c r="AK42">
        <f t="shared" si="22"/>
        <v>422.87861360616392</v>
      </c>
      <c r="AL42">
        <f t="shared" si="26"/>
        <v>-54989.252891344113</v>
      </c>
      <c r="AN42">
        <f t="shared" si="27"/>
        <v>0</v>
      </c>
      <c r="AO42">
        <f t="shared" si="27"/>
        <v>0</v>
      </c>
      <c r="AP42">
        <f t="shared" si="27"/>
        <v>-6.8072453973249805E-2</v>
      </c>
      <c r="AQ42">
        <f t="shared" si="27"/>
        <v>-1064.7035763196463</v>
      </c>
      <c r="AR42">
        <f t="shared" si="27"/>
        <v>-1064.7716487736195</v>
      </c>
      <c r="AS42">
        <f t="shared" si="27"/>
        <v>18.177230525434872</v>
      </c>
      <c r="AT42">
        <f t="shared" si="27"/>
        <v>7.9871029064673991</v>
      </c>
      <c r="AU42">
        <f t="shared" si="23"/>
        <v>-1038.6073153417174</v>
      </c>
      <c r="AW42">
        <v>39</v>
      </c>
      <c r="AX42">
        <f>IF(Z42&gt;0, (R42*SUMPRODUCT(K42:$K$98, X42:$X$98)-K42*$AZ$3)/Z42, 0)</f>
        <v>17614.364175238112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2000000</v>
      </c>
      <c r="S43">
        <f t="shared" si="1"/>
        <v>16347.741263117392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5078.7262808964142</v>
      </c>
      <c r="AC43">
        <f t="shared" si="2"/>
        <v>4197.7401541774425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-57334.794776101153</v>
      </c>
      <c r="AI43">
        <f t="shared" si="25"/>
        <v>-57338.004500985015</v>
      </c>
      <c r="AJ43">
        <f t="shared" si="7"/>
        <v>880.98612671897172</v>
      </c>
      <c r="AK43">
        <f t="shared" si="22"/>
        <v>355.51083966274905</v>
      </c>
      <c r="AL43">
        <f t="shared" si="26"/>
        <v>-56101.507534603297</v>
      </c>
      <c r="AN43">
        <f t="shared" si="27"/>
        <v>0</v>
      </c>
      <c r="AO43">
        <f t="shared" si="27"/>
        <v>0</v>
      </c>
      <c r="AP43">
        <f t="shared" si="27"/>
        <v>-5.412817000811862E-2</v>
      </c>
      <c r="AQ43">
        <f t="shared" si="27"/>
        <v>-966.8827177749223</v>
      </c>
      <c r="AR43">
        <f t="shared" si="27"/>
        <v>-966.93684594493038</v>
      </c>
      <c r="AS43">
        <f t="shared" si="27"/>
        <v>14.856777003396571</v>
      </c>
      <c r="AT43">
        <f t="shared" si="27"/>
        <v>5.9952649729347831</v>
      </c>
      <c r="AU43">
        <f t="shared" si="23"/>
        <v>-946.08480396859909</v>
      </c>
      <c r="AW43">
        <v>40</v>
      </c>
      <c r="AX43">
        <f>IF(Z43&gt;0, (R43*SUMPRODUCT(K43:$K$98, X43:$X$98)-K43*$AZ$3)/Z43, 0)</f>
        <v>16347.741263117392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12.5</v>
      </c>
      <c r="R44">
        <f t="shared" si="0"/>
        <v>2000000</v>
      </c>
      <c r="S44">
        <f t="shared" si="1"/>
        <v>15065.411535082534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4197.7401541774425</v>
      </c>
      <c r="AC44">
        <f t="shared" si="2"/>
        <v>3394.8908735459818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-57733.646053463854</v>
      </c>
      <c r="AI44">
        <f t="shared" si="25"/>
        <v>-57736.462845811046</v>
      </c>
      <c r="AJ44">
        <f t="shared" si="7"/>
        <v>802.84928063146072</v>
      </c>
      <c r="AK44">
        <f t="shared" si="22"/>
        <v>293.84181079242103</v>
      </c>
      <c r="AL44">
        <f t="shared" si="26"/>
        <v>-56639.771754387162</v>
      </c>
      <c r="AN44">
        <f t="shared" si="27"/>
        <v>0</v>
      </c>
      <c r="AO44">
        <f t="shared" si="27"/>
        <v>0</v>
      </c>
      <c r="AP44">
        <f t="shared" si="27"/>
        <v>-4.2412350791905175E-2</v>
      </c>
      <c r="AQ44">
        <f t="shared" si="27"/>
        <v>-869.29363158623278</v>
      </c>
      <c r="AR44">
        <f t="shared" si="27"/>
        <v>-869.33604393702467</v>
      </c>
      <c r="AS44">
        <f t="shared" si="27"/>
        <v>12.088475516169904</v>
      </c>
      <c r="AT44">
        <f t="shared" si="27"/>
        <v>4.4243665916937704</v>
      </c>
      <c r="AU44">
        <f t="shared" si="23"/>
        <v>-852.82320182916101</v>
      </c>
      <c r="AW44">
        <v>41</v>
      </c>
      <c r="AX44">
        <f>IF(Z44&gt;0, (R44*SUMPRODUCT(K44:$K$98, X44:$X$98)-K44*$AZ$3)/Z44, 0)</f>
        <v>15065.411535082534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2000000</v>
      </c>
      <c r="S45">
        <f t="shared" si="1"/>
        <v>13745.53787802839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3394.8908735459818</v>
      </c>
      <c r="AC45">
        <f t="shared" si="2"/>
        <v>2672.0556679806959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-57391.096227292248</v>
      </c>
      <c r="AI45">
        <f t="shared" si="25"/>
        <v>-57393.526157364548</v>
      </c>
      <c r="AJ45">
        <f t="shared" si="7"/>
        <v>722.83520556528583</v>
      </c>
      <c r="AK45">
        <f t="shared" si="22"/>
        <v>237.64236114821875</v>
      </c>
      <c r="AL45">
        <f t="shared" si="26"/>
        <v>-56433.048590651044</v>
      </c>
      <c r="AN45">
        <f t="shared" si="27"/>
        <v>0</v>
      </c>
      <c r="AO45">
        <f t="shared" si="27"/>
        <v>0</v>
      </c>
      <c r="AP45">
        <f t="shared" si="27"/>
        <v>-3.2667301871915209E-2</v>
      </c>
      <c r="AQ45">
        <f t="shared" si="27"/>
        <v>-771.5498839201548</v>
      </c>
      <c r="AR45">
        <f t="shared" si="27"/>
        <v>-771.58255122202661</v>
      </c>
      <c r="AS45">
        <f t="shared" si="27"/>
        <v>9.7175948118949229</v>
      </c>
      <c r="AT45">
        <f t="shared" si="27"/>
        <v>3.1947975942516753</v>
      </c>
      <c r="AU45">
        <f t="shared" si="23"/>
        <v>-758.67015881588009</v>
      </c>
      <c r="AW45">
        <v>42</v>
      </c>
      <c r="AX45">
        <f>IF(Z45&gt;0, (R45*SUMPRODUCT(K45:$K$98, X45:$X$98)-K45*$AZ$3)/Z45, 0)</f>
        <v>13745.53787802839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12.5</v>
      </c>
      <c r="R46">
        <f t="shared" si="0"/>
        <v>2000000</v>
      </c>
      <c r="S46">
        <f t="shared" si="1"/>
        <v>12359.785024515391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2672.0556679806959</v>
      </c>
      <c r="AC46">
        <f t="shared" si="2"/>
        <v>2031.2722358649582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-56210.378780862338</v>
      </c>
      <c r="AI46">
        <f t="shared" si="25"/>
        <v>-56212.433096766537</v>
      </c>
      <c r="AJ46">
        <f t="shared" si="7"/>
        <v>640.7834321157377</v>
      </c>
      <c r="AK46">
        <f t="shared" si="22"/>
        <v>187.04389675864874</v>
      </c>
      <c r="AL46">
        <f t="shared" si="26"/>
        <v>-55384.605767892157</v>
      </c>
      <c r="AN46">
        <f t="shared" si="27"/>
        <v>0</v>
      </c>
      <c r="AO46">
        <f t="shared" si="27"/>
        <v>0</v>
      </c>
      <c r="AP46">
        <f t="shared" si="27"/>
        <v>-2.4658615895574967E-2</v>
      </c>
      <c r="AQ46">
        <f t="shared" si="27"/>
        <v>-674.71129287887049</v>
      </c>
      <c r="AR46">
        <f t="shared" si="27"/>
        <v>-674.73595149476614</v>
      </c>
      <c r="AS46">
        <f t="shared" si="27"/>
        <v>7.6915300575303585</v>
      </c>
      <c r="AT46">
        <f t="shared" si="27"/>
        <v>2.2451481762669916</v>
      </c>
      <c r="AU46">
        <f t="shared" si="23"/>
        <v>-664.79927326096879</v>
      </c>
      <c r="AW46">
        <v>43</v>
      </c>
      <c r="AX46">
        <f>IF(Z46&gt;0, (R46*SUMPRODUCT(K46:$K$98, X46:$X$98)-K46*$AZ$3)/Z46, 0)</f>
        <v>12359.785024515391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2000000</v>
      </c>
      <c r="S47">
        <f t="shared" si="1"/>
        <v>10851.270228079584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2031.2722358649582</v>
      </c>
      <c r="AC47">
        <f t="shared" si="2"/>
        <v>1473.3167035257452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-53856.313877826069</v>
      </c>
      <c r="AI47">
        <f t="shared" si="25"/>
        <v>-53858.011048609485</v>
      </c>
      <c r="AJ47">
        <f t="shared" si="7"/>
        <v>557.95553233921305</v>
      </c>
      <c r="AK47">
        <f t="shared" si="22"/>
        <v>142.18905651054709</v>
      </c>
      <c r="AL47">
        <f t="shared" si="26"/>
        <v>-53157.866459759724</v>
      </c>
      <c r="AN47">
        <f t="shared" si="27"/>
        <v>0</v>
      </c>
      <c r="AO47">
        <f t="shared" si="27"/>
        <v>0</v>
      </c>
      <c r="AP47">
        <f t="shared" si="27"/>
        <v>-1.8189007057570938E-2</v>
      </c>
      <c r="AQ47">
        <f t="shared" si="27"/>
        <v>-577.19169030568014</v>
      </c>
      <c r="AR47">
        <f t="shared" si="27"/>
        <v>-577.2098793127376</v>
      </c>
      <c r="AS47">
        <f t="shared" si="27"/>
        <v>5.9797500726998418</v>
      </c>
      <c r="AT47">
        <f t="shared" si="27"/>
        <v>1.5238759573570233</v>
      </c>
      <c r="AU47">
        <f t="shared" si="23"/>
        <v>-569.70625328268079</v>
      </c>
      <c r="AW47">
        <v>44</v>
      </c>
      <c r="AX47">
        <f>IF(Z47&gt;0, (R47*SUMPRODUCT(K47:$K$98, X47:$X$98)-K47*$AZ$3)/Z47, 0)</f>
        <v>10851.270228079584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2000000</v>
      </c>
      <c r="S48">
        <f t="shared" si="1"/>
        <v>9156.1344382300394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1473.3167035257452</v>
      </c>
      <c r="AC48">
        <f t="shared" si="2"/>
        <v>1000.3712279876163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-50317.972740435696</v>
      </c>
      <c r="AI48">
        <f t="shared" si="25"/>
        <v>-50319.338452181655</v>
      </c>
      <c r="AJ48">
        <f t="shared" si="7"/>
        <v>472.9454755381289</v>
      </c>
      <c r="AK48">
        <f t="shared" si="22"/>
        <v>103.13216924680218</v>
      </c>
      <c r="AL48">
        <f t="shared" si="26"/>
        <v>-49743.26080739672</v>
      </c>
      <c r="AN48">
        <f t="shared" si="27"/>
        <v>0</v>
      </c>
      <c r="AO48">
        <f t="shared" si="27"/>
        <v>0</v>
      </c>
      <c r="AP48">
        <f t="shared" si="27"/>
        <v>-1.3068461615074778E-2</v>
      </c>
      <c r="AQ48">
        <f t="shared" si="27"/>
        <v>-481.49142544449711</v>
      </c>
      <c r="AR48">
        <f t="shared" si="27"/>
        <v>-481.5044939061122</v>
      </c>
      <c r="AS48">
        <f t="shared" si="27"/>
        <v>4.5256034528470437</v>
      </c>
      <c r="AT48">
        <f t="shared" si="27"/>
        <v>0.98686915381074491</v>
      </c>
      <c r="AU48">
        <f t="shared" si="23"/>
        <v>-475.99202129945439</v>
      </c>
      <c r="AW48">
        <v>45</v>
      </c>
      <c r="AX48">
        <f>IF(Z48&gt;0, (R48*SUMPRODUCT(K48:$K$98, X48:$X$98)-K48*$AZ$3)/Z48, 0)</f>
        <v>9156.1344382300394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2000000</v>
      </c>
      <c r="S49">
        <f t="shared" si="1"/>
        <v>7169.0399679837583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1000.3712279876163</v>
      </c>
      <c r="AC49">
        <f t="shared" si="2"/>
        <v>611.95678001414763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-45606.640320918297</v>
      </c>
      <c r="AI49">
        <f t="shared" si="25"/>
        <v>-45607.70733404479</v>
      </c>
      <c r="AJ49">
        <f t="shared" si="7"/>
        <v>388.41444797346867</v>
      </c>
      <c r="AK49">
        <f t="shared" si="22"/>
        <v>70.025985959133152</v>
      </c>
      <c r="AL49">
        <f t="shared" si="26"/>
        <v>-45149.26690011219</v>
      </c>
      <c r="AN49">
        <f t="shared" si="27"/>
        <v>0</v>
      </c>
      <c r="AO49">
        <f t="shared" si="27"/>
        <v>0</v>
      </c>
      <c r="AP49">
        <f t="shared" si="27"/>
        <v>-9.1162696246215834E-3</v>
      </c>
      <c r="AQ49">
        <f t="shared" si="27"/>
        <v>-389.65071704969358</v>
      </c>
      <c r="AR49">
        <f t="shared" si="27"/>
        <v>-389.65983331931818</v>
      </c>
      <c r="AS49">
        <f t="shared" si="27"/>
        <v>3.3185072853504063</v>
      </c>
      <c r="AT49">
        <f t="shared" si="27"/>
        <v>0.5982829572423678</v>
      </c>
      <c r="AU49">
        <f t="shared" si="23"/>
        <v>-385.74304307672543</v>
      </c>
      <c r="AW49">
        <v>46</v>
      </c>
      <c r="AX49">
        <f>IF(Z49&gt;0, (R49*SUMPRODUCT(K49:$K$98, X49:$X$98)-K49*$AZ$3)/Z49, 0)</f>
        <v>7169.0399679837583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2000000</v>
      </c>
      <c r="S50">
        <f t="shared" si="1"/>
        <v>4735.4282821491533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611.95678001414763</v>
      </c>
      <c r="AC50">
        <f t="shared" si="2"/>
        <v>305.41050713501545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-40025.276210688651</v>
      </c>
      <c r="AI50">
        <f t="shared" si="25"/>
        <v>-40026.082395707563</v>
      </c>
      <c r="AJ50">
        <f t="shared" si="7"/>
        <v>306.54627287913218</v>
      </c>
      <c r="AK50">
        <f t="shared" si="22"/>
        <v>42.836974600990338</v>
      </c>
      <c r="AL50">
        <f t="shared" si="26"/>
        <v>-39676.699148227439</v>
      </c>
      <c r="AN50">
        <f t="shared" si="27"/>
        <v>0</v>
      </c>
      <c r="AO50">
        <f t="shared" si="27"/>
        <v>0</v>
      </c>
      <c r="AP50">
        <f t="shared" si="27"/>
        <v>-6.1498440108539139E-3</v>
      </c>
      <c r="AQ50">
        <f t="shared" si="27"/>
        <v>-305.32594803128347</v>
      </c>
      <c r="AR50">
        <f t="shared" si="27"/>
        <v>-305.33209787529432</v>
      </c>
      <c r="AS50">
        <f t="shared" si="27"/>
        <v>2.3384356147749163</v>
      </c>
      <c r="AT50">
        <f t="shared" si="27"/>
        <v>0.32677450648914214</v>
      </c>
      <c r="AU50">
        <f t="shared" si="23"/>
        <v>-302.66688775403026</v>
      </c>
      <c r="AW50">
        <v>47</v>
      </c>
      <c r="AX50">
        <f>IF(Z50&gt;0, (R50*SUMPRODUCT(K50:$K$98, X50:$X$98)-K50*$AZ$3)/Z50, 0)</f>
        <v>4735.4282821491533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2000000</v>
      </c>
      <c r="S51">
        <f t="shared" si="1"/>
        <v>1585.1814153896764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305.41050713501545</v>
      </c>
      <c r="AC51">
        <f t="shared" si="2"/>
        <v>74.28495568458959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-33975.474597090899</v>
      </c>
      <c r="AI51">
        <f t="shared" si="25"/>
        <v>-33976.060373543391</v>
      </c>
      <c r="AJ51">
        <f t="shared" si="7"/>
        <v>231.12555145042586</v>
      </c>
      <c r="AK51">
        <f t="shared" si="22"/>
        <v>21.378735499451082</v>
      </c>
      <c r="AL51">
        <f t="shared" si="26"/>
        <v>-33723.556086593519</v>
      </c>
      <c r="AN51">
        <f t="shared" si="27"/>
        <v>0</v>
      </c>
      <c r="AO51">
        <f t="shared" si="27"/>
        <v>0</v>
      </c>
      <c r="AP51">
        <f t="shared" si="27"/>
        <v>-3.9897277693470021E-3</v>
      </c>
      <c r="AQ51">
        <f t="shared" si="27"/>
        <v>-231.40720986810462</v>
      </c>
      <c r="AR51">
        <f t="shared" si="27"/>
        <v>-231.411199595874</v>
      </c>
      <c r="AS51">
        <f t="shared" si="27"/>
        <v>1.574197847848448</v>
      </c>
      <c r="AT51">
        <f t="shared" si="27"/>
        <v>0.14561072629901603</v>
      </c>
      <c r="AU51">
        <f t="shared" si="23"/>
        <v>-229.69139102172656</v>
      </c>
      <c r="AW51">
        <v>48</v>
      </c>
      <c r="AX51">
        <f>IF(Z51&gt;0, (R51*SUMPRODUCT(K51:$K$98, X51:$X$98)-K51*$AZ$3)/Z51, 0)</f>
        <v>1585.1814153896764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2000000</v>
      </c>
      <c r="S52">
        <f t="shared" si="1"/>
        <v>-2793.8638864286891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74.28495568458959</v>
      </c>
      <c r="AC52">
        <f t="shared" si="2"/>
        <v>-90.871900093463182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-27735.932622941567</v>
      </c>
      <c r="AI52">
        <f t="shared" si="25"/>
        <v>-27736.339192050636</v>
      </c>
      <c r="AJ52">
        <f t="shared" si="7"/>
        <v>165.15685577805277</v>
      </c>
      <c r="AK52">
        <f t="shared" si="22"/>
        <v>5.1999468979212722</v>
      </c>
      <c r="AL52">
        <f t="shared" si="26"/>
        <v>-27565.982389374662</v>
      </c>
      <c r="AN52">
        <f t="shared" si="27"/>
        <v>0</v>
      </c>
      <c r="AO52">
        <f t="shared" si="27"/>
        <v>0</v>
      </c>
      <c r="AP52">
        <f t="shared" si="27"/>
        <v>-2.4724510911435372E-3</v>
      </c>
      <c r="AQ52">
        <f t="shared" si="27"/>
        <v>-168.66932422468136</v>
      </c>
      <c r="AR52">
        <f t="shared" si="27"/>
        <v>-168.6717966757725</v>
      </c>
      <c r="AS52">
        <f t="shared" si="27"/>
        <v>1.0043612246200693</v>
      </c>
      <c r="AT52">
        <f t="shared" si="27"/>
        <v>3.1622211562164888E-2</v>
      </c>
      <c r="AU52">
        <f t="shared" si="23"/>
        <v>-167.63581323959025</v>
      </c>
      <c r="AW52">
        <v>49</v>
      </c>
      <c r="AX52">
        <f>IF(Z52&gt;0, (R52*SUMPRODUCT(K52:$K$98, X52:$X$98)-K52*$AZ$3)/Z52, 0)</f>
        <v>-2793.8638864286891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2000000</v>
      </c>
      <c r="S53">
        <f t="shared" si="1"/>
        <v>-9372.0716523548999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-90.871900093463182</v>
      </c>
      <c r="AC53">
        <f t="shared" si="2"/>
        <v>-200.38912245202698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-21637.510082866411</v>
      </c>
      <c r="AI53">
        <f t="shared" si="25"/>
        <v>-21637.777351846373</v>
      </c>
      <c r="AJ53">
        <f t="shared" si="7"/>
        <v>109.5172223585638</v>
      </c>
      <c r="AK53">
        <f t="shared" si="22"/>
        <v>-6.3610330065424234</v>
      </c>
      <c r="AL53">
        <f t="shared" si="26"/>
        <v>-21534.62116249435</v>
      </c>
      <c r="AN53">
        <f t="shared" si="27"/>
        <v>0</v>
      </c>
      <c r="AO53">
        <f t="shared" si="27"/>
        <v>0</v>
      </c>
      <c r="AP53">
        <f t="shared" si="27"/>
        <v>-1.4511886223922993E-3</v>
      </c>
      <c r="AQ53">
        <f t="shared" si="27"/>
        <v>-117.48504616467528</v>
      </c>
      <c r="AR53">
        <f t="shared" si="27"/>
        <v>-117.48649735329768</v>
      </c>
      <c r="AS53">
        <f t="shared" si="27"/>
        <v>0.59464494183234506</v>
      </c>
      <c r="AT53">
        <f t="shared" si="27"/>
        <v>-3.4538459072535686E-2</v>
      </c>
      <c r="AU53">
        <f t="shared" si="23"/>
        <v>-116.92639087053786</v>
      </c>
      <c r="AW53">
        <v>50</v>
      </c>
      <c r="AX53">
        <f>IF(Z53&gt;0, (R53*SUMPRODUCT(K53:$K$98, X53:$X$98)-K53*$AZ$3)/Z53, 0)</f>
        <v>-9372.0716523548999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2000000</v>
      </c>
      <c r="S54">
        <f t="shared" si="1"/>
        <v>-20067.782439300528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-200.38912245202698</v>
      </c>
      <c r="AC54">
        <f t="shared" si="2"/>
        <v>-265.05979195052555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-15918.955803879207</v>
      </c>
      <c r="AI54">
        <f t="shared" si="25"/>
        <v>-15919.120906695594</v>
      </c>
      <c r="AJ54">
        <f t="shared" si="7"/>
        <v>64.670669498498569</v>
      </c>
      <c r="AK54">
        <f t="shared" si="22"/>
        <v>-14.02723857164189</v>
      </c>
      <c r="AL54">
        <f t="shared" si="26"/>
        <v>-15868.477475768737</v>
      </c>
      <c r="AN54">
        <f t="shared" si="27"/>
        <v>0</v>
      </c>
      <c r="AO54">
        <f t="shared" si="27"/>
        <v>0</v>
      </c>
      <c r="AP54">
        <f t="shared" si="27"/>
        <v>-8.0040863936406566E-4</v>
      </c>
      <c r="AQ54">
        <f t="shared" si="27"/>
        <v>-77.174151440088949</v>
      </c>
      <c r="AR54">
        <f t="shared" si="27"/>
        <v>-77.174951848728313</v>
      </c>
      <c r="AS54">
        <f t="shared" si="27"/>
        <v>0.31351956140193959</v>
      </c>
      <c r="AT54">
        <f t="shared" si="27"/>
        <v>-6.8003218750714148E-2</v>
      </c>
      <c r="AU54">
        <f t="shared" si="23"/>
        <v>-76.929435506077084</v>
      </c>
      <c r="AW54">
        <v>51</v>
      </c>
      <c r="AX54">
        <f>IF(Z54&gt;0, (R54*SUMPRODUCT(K54:$K$98, X54:$X$98)-K54*$AZ$3)/Z54, 0)</f>
        <v>-20067.782439300528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2000000</v>
      </c>
      <c r="S55">
        <f t="shared" si="1"/>
        <v>-38763.670821779895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-265.05979195052555</v>
      </c>
      <c r="AC55">
        <f t="shared" si="2"/>
        <v>-295.07824993867126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-10927.812082084632</v>
      </c>
      <c r="AI55">
        <f t="shared" si="25"/>
        <v>-10927.907235047343</v>
      </c>
      <c r="AJ55">
        <f t="shared" si="7"/>
        <v>30.018457988145713</v>
      </c>
      <c r="AK55">
        <f t="shared" si="22"/>
        <v>-18.554185436536791</v>
      </c>
      <c r="AL55">
        <f t="shared" si="26"/>
        <v>-10916.442962495734</v>
      </c>
      <c r="AN55">
        <f t="shared" si="27"/>
        <v>0</v>
      </c>
      <c r="AO55">
        <f t="shared" si="27"/>
        <v>0</v>
      </c>
      <c r="AP55">
        <f t="shared" si="27"/>
        <v>-4.1187134543266854E-4</v>
      </c>
      <c r="AQ55">
        <f t="shared" si="27"/>
        <v>-47.301235155119443</v>
      </c>
      <c r="AR55">
        <f t="shared" si="27"/>
        <v>-47.301647026464877</v>
      </c>
      <c r="AS55">
        <f t="shared" si="27"/>
        <v>0.1299354463295718</v>
      </c>
      <c r="AT55">
        <f t="shared" si="27"/>
        <v>-8.0312132186473137E-2</v>
      </c>
      <c r="AU55">
        <f t="shared" si="23"/>
        <v>-47.252023712321773</v>
      </c>
      <c r="AW55">
        <v>52</v>
      </c>
      <c r="AX55">
        <f>IF(Z55&gt;0, (R55*SUMPRODUCT(K55:$K$98, X55:$X$98)-K55*$AZ$3)/Z55, 0)</f>
        <v>-38763.670821779895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2000000</v>
      </c>
      <c r="S56">
        <f t="shared" si="1"/>
        <v>-69329.130156617495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-295.07824993867126</v>
      </c>
      <c r="AC56">
        <f t="shared" si="2"/>
        <v>-300.27618736884131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-6409.891061503632</v>
      </c>
      <c r="AI56">
        <f t="shared" si="25"/>
        <v>-6409.9452011175808</v>
      </c>
      <c r="AJ56">
        <f t="shared" si="7"/>
        <v>5.1979374301700432</v>
      </c>
      <c r="AK56">
        <f t="shared" si="22"/>
        <v>-20.65547749570699</v>
      </c>
      <c r="AL56">
        <f t="shared" si="26"/>
        <v>-6425.4027411831175</v>
      </c>
      <c r="AN56">
        <f t="shared" si="27"/>
        <v>0</v>
      </c>
      <c r="AO56">
        <f t="shared" si="27"/>
        <v>0</v>
      </c>
      <c r="AP56">
        <f t="shared" si="27"/>
        <v>-2.0923599339437896E-4</v>
      </c>
      <c r="AQ56">
        <f t="shared" si="27"/>
        <v>-24.772617053805345</v>
      </c>
      <c r="AR56">
        <f t="shared" si="27"/>
        <v>-24.77282628979874</v>
      </c>
      <c r="AS56">
        <f t="shared" si="27"/>
        <v>2.0088721039361549E-2</v>
      </c>
      <c r="AT56">
        <f t="shared" si="27"/>
        <v>-7.9828226276377812E-2</v>
      </c>
      <c r="AU56">
        <f t="shared" si="23"/>
        <v>-24.832565795035755</v>
      </c>
      <c r="AW56">
        <v>53</v>
      </c>
      <c r="AX56">
        <f>IF(Z56&gt;0, (R56*SUMPRODUCT(K56:$K$98, X56:$X$98)-K56*$AZ$3)/Z56, 0)</f>
        <v>-69329.130156617495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2000000</v>
      </c>
      <c r="S57">
        <f t="shared" si="1"/>
        <v>-118298.10653978304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-300.27618736884131</v>
      </c>
      <c r="AC57">
        <f t="shared" si="2"/>
        <v>-287.45657431108469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-3715.8471353601512</v>
      </c>
      <c r="AI57">
        <f t="shared" si="25"/>
        <v>-3715.8775095333649</v>
      </c>
      <c r="AJ57">
        <f t="shared" si="7"/>
        <v>-12.819613057756612</v>
      </c>
      <c r="AK57">
        <f t="shared" si="22"/>
        <v>-21.019333115818892</v>
      </c>
      <c r="AL57">
        <f t="shared" si="26"/>
        <v>-3749.7164557069405</v>
      </c>
      <c r="AN57">
        <f t="shared" si="27"/>
        <v>0</v>
      </c>
      <c r="AO57">
        <f t="shared" si="27"/>
        <v>0</v>
      </c>
      <c r="AP57">
        <f t="shared" si="27"/>
        <v>-1.0481119755395793E-4</v>
      </c>
      <c r="AQ57">
        <f t="shared" si="27"/>
        <v>-12.822156028571751</v>
      </c>
      <c r="AR57">
        <f t="shared" si="27"/>
        <v>-12.822260839769305</v>
      </c>
      <c r="AS57">
        <f t="shared" si="27"/>
        <v>-4.4236232779403438E-2</v>
      </c>
      <c r="AT57">
        <f t="shared" si="27"/>
        <v>-7.2530747097440271E-2</v>
      </c>
      <c r="AU57">
        <f t="shared" si="23"/>
        <v>-12.939027819646149</v>
      </c>
      <c r="AW57">
        <v>54</v>
      </c>
      <c r="AX57">
        <f>IF(Z57&gt;0, (R57*SUMPRODUCT(K57:$K$98, X57:$X$98)-K57*$AZ$3)/Z57, 0)</f>
        <v>-118298.10653978304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2000000</v>
      </c>
      <c r="S58">
        <f t="shared" si="1"/>
        <v>-198741.58704395799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-287.45657431108469</v>
      </c>
      <c r="AC58">
        <f t="shared" si="2"/>
        <v>-266.71423916861892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-2127.2385516731192</v>
      </c>
      <c r="AI58">
        <f t="shared" si="25"/>
        <v>-2127.255326863653</v>
      </c>
      <c r="AJ58">
        <f t="shared" si="7"/>
        <v>-20.742335142465777</v>
      </c>
      <c r="AK58">
        <f t="shared" si="22"/>
        <v>-20.121960201775931</v>
      </c>
      <c r="AL58">
        <f t="shared" si="26"/>
        <v>-2168.1196222078947</v>
      </c>
      <c r="AN58">
        <f t="shared" si="27"/>
        <v>0</v>
      </c>
      <c r="AO58">
        <f t="shared" si="27"/>
        <v>0</v>
      </c>
      <c r="AP58">
        <f t="shared" si="27"/>
        <v>-5.1683588126343239E-5</v>
      </c>
      <c r="AQ58">
        <f t="shared" si="27"/>
        <v>-6.5539238395591299</v>
      </c>
      <c r="AR58">
        <f t="shared" si="27"/>
        <v>-6.5539755231472565</v>
      </c>
      <c r="AS58">
        <f t="shared" si="27"/>
        <v>-6.3906177645854018E-2</v>
      </c>
      <c r="AT58">
        <f t="shared" si="27"/>
        <v>-6.1994831074001819E-2</v>
      </c>
      <c r="AU58">
        <f t="shared" si="23"/>
        <v>-6.6798765318671132</v>
      </c>
      <c r="AW58">
        <v>55</v>
      </c>
      <c r="AX58">
        <f>IF(Z58&gt;0, (R58*SUMPRODUCT(K58:$K$98, X58:$X$98)-K58*$AZ$3)/Z58, 0)</f>
        <v>-198741.58704395799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2000000</v>
      </c>
      <c r="S59">
        <f t="shared" si="1"/>
        <v>-334116.31546406931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-266.71423916861892</v>
      </c>
      <c r="AC59">
        <f t="shared" si="2"/>
        <v>-243.2998673197518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-1200.8119310347918</v>
      </c>
      <c r="AI59">
        <f t="shared" si="25"/>
        <v>-1200.8210333988511</v>
      </c>
      <c r="AJ59">
        <f t="shared" si="7"/>
        <v>-23.41437184886712</v>
      </c>
      <c r="AK59">
        <f t="shared" si="22"/>
        <v>-18.669996741803327</v>
      </c>
      <c r="AL59">
        <f t="shared" si="26"/>
        <v>-1242.9054019895216</v>
      </c>
      <c r="AN59">
        <f t="shared" si="27"/>
        <v>0</v>
      </c>
      <c r="AO59">
        <f t="shared" si="27"/>
        <v>0</v>
      </c>
      <c r="AP59">
        <f t="shared" si="27"/>
        <v>-2.503925333717244E-5</v>
      </c>
      <c r="AQ59">
        <f t="shared" si="27"/>
        <v>-3.3032555010638109</v>
      </c>
      <c r="AR59">
        <f t="shared" si="27"/>
        <v>-3.3032805403171484</v>
      </c>
      <c r="AS59">
        <f t="shared" si="27"/>
        <v>-6.4409463809269096E-2</v>
      </c>
      <c r="AT59">
        <f t="shared" si="27"/>
        <v>-5.1358391641778599E-2</v>
      </c>
      <c r="AU59">
        <f t="shared" si="23"/>
        <v>-3.4190483957681961</v>
      </c>
      <c r="AW59">
        <v>56</v>
      </c>
      <c r="AX59">
        <f>IF(Z59&gt;0, (R59*SUMPRODUCT(K59:$K$98, X59:$X$98)-K59*$AZ$3)/Z59, 0)</f>
        <v>-334116.31546406931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2000000</v>
      </c>
      <c r="S60">
        <f t="shared" si="1"/>
        <v>-566431.90644401079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-243.2998673197518</v>
      </c>
      <c r="AC60">
        <f t="shared" si="2"/>
        <v>-219.84571595614926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-665.56682466830762</v>
      </c>
      <c r="AI60">
        <f t="shared" si="25"/>
        <v>-665.57167621607209</v>
      </c>
      <c r="AJ60">
        <f t="shared" si="7"/>
        <v>-23.454151363602534</v>
      </c>
      <c r="AK60">
        <f t="shared" si="22"/>
        <v>-17.030990712382629</v>
      </c>
      <c r="AL60">
        <f t="shared" si="26"/>
        <v>-706.05681829205719</v>
      </c>
      <c r="AN60">
        <f t="shared" si="27"/>
        <v>0</v>
      </c>
      <c r="AO60">
        <f t="shared" si="27"/>
        <v>0</v>
      </c>
      <c r="AP60">
        <f t="shared" si="27"/>
        <v>-1.1915971652464426E-5</v>
      </c>
      <c r="AQ60">
        <f t="shared" si="27"/>
        <v>-1.6347103647200794</v>
      </c>
      <c r="AR60">
        <f t="shared" si="27"/>
        <v>-1.6347222806917316</v>
      </c>
      <c r="AS60">
        <f t="shared" si="27"/>
        <v>-5.7606152994332561E-2</v>
      </c>
      <c r="AT60">
        <f t="shared" si="27"/>
        <v>-4.1830115334937287E-2</v>
      </c>
      <c r="AU60">
        <f t="shared" si="23"/>
        <v>-1.7341585490210014</v>
      </c>
      <c r="AW60">
        <v>57</v>
      </c>
      <c r="AX60">
        <f>IF(Z60&gt;0, (R60*SUMPRODUCT(K60:$K$98, X60:$X$98)-K60*$AZ$3)/Z60, 0)</f>
        <v>-566431.90644401079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2000000</v>
      </c>
      <c r="S61">
        <f t="shared" si="1"/>
        <v>-974110.74949862622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-219.84571595614926</v>
      </c>
      <c r="AC61">
        <f t="shared" si="2"/>
        <v>-197.58988447741726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-362.80257882166376</v>
      </c>
      <c r="AI61">
        <f t="shared" si="25"/>
        <v>-362.805114337833</v>
      </c>
      <c r="AJ61">
        <f t="shared" si="7"/>
        <v>-22.255831478732006</v>
      </c>
      <c r="AK61">
        <f t="shared" si="22"/>
        <v>-15.38920011693045</v>
      </c>
      <c r="AL61">
        <f t="shared" si="26"/>
        <v>-400.45014593349543</v>
      </c>
      <c r="AN61">
        <f t="shared" si="27"/>
        <v>0</v>
      </c>
      <c r="AO61">
        <f t="shared" si="27"/>
        <v>0</v>
      </c>
      <c r="AP61">
        <f t="shared" si="27"/>
        <v>-5.560290878769056E-6</v>
      </c>
      <c r="AQ61">
        <f t="shared" si="27"/>
        <v>-0.79561230738834854</v>
      </c>
      <c r="AR61">
        <f t="shared" si="27"/>
        <v>-0.79561786767922738</v>
      </c>
      <c r="AS61">
        <f t="shared" si="27"/>
        <v>-4.8806195074881556E-2</v>
      </c>
      <c r="AT61">
        <f t="shared" si="27"/>
        <v>-3.3747932701191072E-2</v>
      </c>
      <c r="AU61">
        <f t="shared" si="23"/>
        <v>-0.8781719954553</v>
      </c>
      <c r="AW61">
        <v>58</v>
      </c>
      <c r="AX61">
        <f>IF(Z61&gt;0, (R61*SUMPRODUCT(K61:$K$98, X61:$X$98)-K61*$AZ$3)/Z61, 0)</f>
        <v>-974110.74949862622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2000000</v>
      </c>
      <c r="S62">
        <f t="shared" si="1"/>
        <v>-1705678.5128926956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-197.58988447741726</v>
      </c>
      <c r="AC62">
        <f t="shared" si="2"/>
        <v>-177.05465585315196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-194.01963318625053</v>
      </c>
      <c r="AI62">
        <f t="shared" si="25"/>
        <v>-194.02093072455065</v>
      </c>
      <c r="AJ62">
        <f t="shared" si="7"/>
        <v>-20.535228624265301</v>
      </c>
      <c r="AK62">
        <f t="shared" si="22"/>
        <v>-13.831291913419209</v>
      </c>
      <c r="AL62">
        <f t="shared" si="26"/>
        <v>-228.38745126223517</v>
      </c>
      <c r="AN62">
        <f t="shared" si="27"/>
        <v>0</v>
      </c>
      <c r="AO62">
        <f t="shared" si="27"/>
        <v>0</v>
      </c>
      <c r="AP62">
        <f t="shared" si="27"/>
        <v>-2.5405824316982065E-6</v>
      </c>
      <c r="AQ62">
        <f t="shared" si="27"/>
        <v>-0.37989080663991059</v>
      </c>
      <c r="AR62">
        <f t="shared" si="27"/>
        <v>-0.3798933472223423</v>
      </c>
      <c r="AS62">
        <f t="shared" si="27"/>
        <v>-4.020801626358278E-2</v>
      </c>
      <c r="AT62">
        <f t="shared" si="27"/>
        <v>-2.7081695576740502E-2</v>
      </c>
      <c r="AU62">
        <f t="shared" si="23"/>
        <v>-0.44718305906266564</v>
      </c>
      <c r="AW62">
        <v>59</v>
      </c>
      <c r="AX62">
        <f>IF(Z62&gt;0, (R62*SUMPRODUCT(K62:$K$98, X62:$X$98)-K62*$AZ$3)/Z62, 0)</f>
        <v>-1705678.5128926956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2000000</v>
      </c>
      <c r="S63">
        <f t="shared" si="1"/>
        <v>-3048619.8506646422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-177.05465585315196</v>
      </c>
      <c r="AC63">
        <f t="shared" si="2"/>
        <v>-158.38915297081539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-101.62130754289059</v>
      </c>
      <c r="AI63">
        <f t="shared" si="25"/>
        <v>-101.62195697263556</v>
      </c>
      <c r="AJ63">
        <f t="shared" si="7"/>
        <v>-18.665502882336568</v>
      </c>
      <c r="AK63">
        <f t="shared" si="22"/>
        <v>-12.393825909720638</v>
      </c>
      <c r="AL63">
        <f t="shared" si="26"/>
        <v>-132.68128576469277</v>
      </c>
      <c r="AN63">
        <f t="shared" si="27"/>
        <v>0</v>
      </c>
      <c r="AO63">
        <f t="shared" si="27"/>
        <v>0</v>
      </c>
      <c r="AP63">
        <f t="shared" si="27"/>
        <v>-1.1353434481546737E-6</v>
      </c>
      <c r="AQ63">
        <f t="shared" si="27"/>
        <v>-0.17765599220685566</v>
      </c>
      <c r="AR63">
        <f t="shared" si="27"/>
        <v>-0.1776571275503038</v>
      </c>
      <c r="AS63">
        <f t="shared" si="27"/>
        <v>-3.2631330129282682E-2</v>
      </c>
      <c r="AT63">
        <f t="shared" si="27"/>
        <v>-2.1667084319901525E-2</v>
      </c>
      <c r="AU63">
        <f t="shared" si="23"/>
        <v>-0.23195554199948801</v>
      </c>
      <c r="AW63">
        <v>60</v>
      </c>
      <c r="AX63">
        <f>IF(Z63&gt;0, (R63*SUMPRODUCT(K63:$K$98, X63:$X$98)-K63*$AZ$3)/Z63, 0)</f>
        <v>-3048619.8506646422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2000000</v>
      </c>
      <c r="S64">
        <f t="shared" si="1"/>
        <v>-5578298.1581702288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-158.38915297081539</v>
      </c>
      <c r="AC64">
        <f t="shared" si="2"/>
        <v>-141.56199316929329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-52.115126344365592</v>
      </c>
      <c r="AI64">
        <f t="shared" si="25"/>
        <v>-52.115443560273462</v>
      </c>
      <c r="AJ64">
        <f t="shared" si="7"/>
        <v>-16.8271598015221</v>
      </c>
      <c r="AK64">
        <f t="shared" si="22"/>
        <v>-11.087240707957077</v>
      </c>
      <c r="AL64">
        <f t="shared" si="26"/>
        <v>-80.029844069752642</v>
      </c>
      <c r="AN64">
        <f t="shared" si="27"/>
        <v>0</v>
      </c>
      <c r="AO64">
        <f t="shared" si="27"/>
        <v>0</v>
      </c>
      <c r="AP64">
        <f t="shared" si="27"/>
        <v>-4.9514456644360568E-7</v>
      </c>
      <c r="AQ64">
        <f t="shared" si="27"/>
        <v>-8.1346871322326958E-2</v>
      </c>
      <c r="AR64">
        <f t="shared" si="27"/>
        <v>-8.1347366466893403E-2</v>
      </c>
      <c r="AS64">
        <f t="shared" si="27"/>
        <v>-2.6265633398826871E-2</v>
      </c>
      <c r="AT64">
        <f t="shared" si="27"/>
        <v>-1.7306152866831907E-2</v>
      </c>
      <c r="AU64">
        <f t="shared" si="23"/>
        <v>-0.12491915273255218</v>
      </c>
      <c r="AW64">
        <v>61</v>
      </c>
      <c r="AX64">
        <f>IF(Z64&gt;0, (R64*SUMPRODUCT(K64:$K$98, X64:$X$98)-K64*$AZ$3)/Z64, 0)</f>
        <v>-5578298.1581702288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2000000</v>
      </c>
      <c r="S65">
        <f t="shared" si="1"/>
        <v>-10467748.782574436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-141.56199316929329</v>
      </c>
      <c r="AC65">
        <f t="shared" si="2"/>
        <v>-126.46046879621473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-26.085077043169367</v>
      </c>
      <c r="AI65">
        <f t="shared" si="25"/>
        <v>-26.08522805518664</v>
      </c>
      <c r="AJ65">
        <f t="shared" si="7"/>
        <v>-15.101524373078561</v>
      </c>
      <c r="AK65">
        <f t="shared" si="22"/>
        <v>-9.9093395218505318</v>
      </c>
      <c r="AL65">
        <f t="shared" si="26"/>
        <v>-51.096091950115735</v>
      </c>
      <c r="AN65">
        <f t="shared" si="27"/>
        <v>0</v>
      </c>
      <c r="AO65">
        <f t="shared" si="27"/>
        <v>0</v>
      </c>
      <c r="AP65">
        <f t="shared" si="27"/>
        <v>-2.1046047470211288E-7</v>
      </c>
      <c r="AQ65">
        <f t="shared" si="27"/>
        <v>-3.6353912730400451E-2</v>
      </c>
      <c r="AR65">
        <f t="shared" si="27"/>
        <v>-3.6354123190875151E-2</v>
      </c>
      <c r="AS65">
        <f t="shared" si="27"/>
        <v>-2.1046497131150865E-2</v>
      </c>
      <c r="AT65">
        <f t="shared" si="27"/>
        <v>-1.3810320115101809E-2</v>
      </c>
      <c r="AU65">
        <f t="shared" si="23"/>
        <v>-7.1210940437127834E-2</v>
      </c>
      <c r="AW65">
        <v>62</v>
      </c>
      <c r="AX65">
        <f>IF(Z65&gt;0, (R65*SUMPRODUCT(K65:$K$98, X65:$X$98)-K65*$AZ$3)/Z65, 0)</f>
        <v>-10467748.782574436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2000000</v>
      </c>
      <c r="S66">
        <f t="shared" si="1"/>
        <v>-20194860.676998854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-126.46046879621473</v>
      </c>
      <c r="AC66">
        <f t="shared" si="2"/>
        <v>-112.94068766930148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-12.73521149927589</v>
      </c>
      <c r="AI66">
        <f t="shared" si="25"/>
        <v>-12.735281406101118</v>
      </c>
      <c r="AJ66">
        <f t="shared" si="7"/>
        <v>-13.519781126913244</v>
      </c>
      <c r="AK66">
        <f t="shared" si="22"/>
        <v>-8.8522328157350323</v>
      </c>
      <c r="AL66">
        <f t="shared" si="26"/>
        <v>-35.107295348749389</v>
      </c>
      <c r="AN66">
        <f t="shared" si="27"/>
        <v>0</v>
      </c>
      <c r="AO66">
        <f t="shared" si="27"/>
        <v>0</v>
      </c>
      <c r="AP66">
        <f t="shared" si="27"/>
        <v>-8.6988249868337256E-8</v>
      </c>
      <c r="AQ66">
        <f t="shared" si="27"/>
        <v>-1.5847004300364852E-2</v>
      </c>
      <c r="AR66">
        <f t="shared" si="27"/>
        <v>-1.5847091288614723E-2</v>
      </c>
      <c r="AS66">
        <f t="shared" si="27"/>
        <v>-1.6823280058628605E-2</v>
      </c>
      <c r="AT66">
        <f t="shared" si="27"/>
        <v>-1.10152368892154E-2</v>
      </c>
      <c r="AU66">
        <f t="shared" si="23"/>
        <v>-4.3685608236458721E-2</v>
      </c>
      <c r="AW66">
        <v>63</v>
      </c>
      <c r="AX66">
        <f>IF(Z66&gt;0, (R66*SUMPRODUCT(K66:$K$98, X66:$X$98)-K66*$AZ$3)/Z66, 0)</f>
        <v>-20194860.676998854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-40161738.865250736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-112.94068766930148</v>
      </c>
      <c r="AC67">
        <f t="shared" ref="AC67:AC89" si="30">S67*Z67</f>
        <v>-100.85284267392004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-6.0509066494798462</v>
      </c>
      <c r="AI67">
        <f t="shared" ref="AI67:AI89" si="34">SUM(AE67:AH67)</f>
        <v>-6.0509380390702638</v>
      </c>
      <c r="AJ67">
        <f t="shared" ref="AJ67:AJ89" si="35">AB67-AC67</f>
        <v>-12.087844995381445</v>
      </c>
      <c r="AK67">
        <f t="shared" si="22"/>
        <v>-7.9058481368511044</v>
      </c>
      <c r="AL67">
        <f t="shared" si="26"/>
        <v>-26.044631171302814</v>
      </c>
      <c r="AN67">
        <f t="shared" ref="AN67:AT89" si="36">AE67*$K67</f>
        <v>0</v>
      </c>
      <c r="AO67">
        <f t="shared" si="36"/>
        <v>0</v>
      </c>
      <c r="AP67">
        <f t="shared" si="36"/>
        <v>-3.4874552223407139E-8</v>
      </c>
      <c r="AQ67">
        <f t="shared" si="36"/>
        <v>-6.7226955542054141E-3</v>
      </c>
      <c r="AR67">
        <f t="shared" si="36"/>
        <v>-6.7227304287576376E-3</v>
      </c>
      <c r="AS67">
        <f t="shared" si="36"/>
        <v>-1.3429872003951772E-2</v>
      </c>
      <c r="AT67">
        <f t="shared" si="36"/>
        <v>-8.7835779331351758E-3</v>
      </c>
      <c r="AU67">
        <f t="shared" si="23"/>
        <v>-2.8936180365844586E-2</v>
      </c>
      <c r="AW67">
        <v>64</v>
      </c>
      <c r="AX67">
        <f>IF(Z67&gt;0, (R67*SUMPRODUCT(K67:$K$98, X67:$X$98)-K67*$AZ$3)/Z67, 0)</f>
        <v>-40161738.865250736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2000000</v>
      </c>
      <c r="S68">
        <f t="shared" si="29"/>
        <v>-82465005.954283044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-100.85284267392004</v>
      </c>
      <c r="AC68">
        <f t="shared" si="30"/>
        <v>-90.052697512615453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-2.7880890276135792</v>
      </c>
      <c r="AI68">
        <f t="shared" si="34"/>
        <v>-2.7881026777516698</v>
      </c>
      <c r="AJ68">
        <f t="shared" si="35"/>
        <v>-10.800145161304584</v>
      </c>
      <c r="AK68">
        <f t="shared" si="22"/>
        <v>-7.0596989871744036</v>
      </c>
      <c r="AL68">
        <f t="shared" si="26"/>
        <v>-20.647946826230658</v>
      </c>
      <c r="AN68">
        <f t="shared" si="36"/>
        <v>0</v>
      </c>
      <c r="AO68">
        <f t="shared" si="36"/>
        <v>0</v>
      </c>
      <c r="AP68">
        <f t="shared" si="36"/>
        <v>-1.3540727974891498E-8</v>
      </c>
      <c r="AQ68">
        <f t="shared" si="36"/>
        <v>-2.7657416241849398E-3</v>
      </c>
      <c r="AR68">
        <f t="shared" si="36"/>
        <v>-2.7657551649129144E-3</v>
      </c>
      <c r="AS68">
        <f t="shared" si="36"/>
        <v>-1.0713578628235829E-2</v>
      </c>
      <c r="AT68">
        <f t="shared" si="36"/>
        <v>-7.003113297195134E-3</v>
      </c>
      <c r="AU68">
        <f t="shared" si="23"/>
        <v>-2.0482447090343879E-2</v>
      </c>
      <c r="AW68">
        <v>65</v>
      </c>
      <c r="AX68">
        <f>IF(Z68&gt;0, (R68*SUMPRODUCT(K68:$K$98, X68:$X$98)-K68*$AZ$3)/Z68, 0)</f>
        <v>-82465005.954283044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2000000</v>
      </c>
      <c r="S69">
        <f t="shared" si="29"/>
        <v>-175285840.13209441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-90.052697512615453</v>
      </c>
      <c r="AC69">
        <f t="shared" si="30"/>
        <v>-80.40647409633003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-1.2447492499290678</v>
      </c>
      <c r="AI69">
        <f t="shared" si="34"/>
        <v>-1.2447549838829652</v>
      </c>
      <c r="AJ69">
        <f t="shared" si="35"/>
        <v>-9.646223416285423</v>
      </c>
      <c r="AK69">
        <f t="shared" si="22"/>
        <v>-6.3036888258830821</v>
      </c>
      <c r="AL69">
        <f t="shared" si="26"/>
        <v>-17.194667226051472</v>
      </c>
      <c r="AN69">
        <f t="shared" si="36"/>
        <v>0</v>
      </c>
      <c r="AO69">
        <f t="shared" si="36"/>
        <v>0</v>
      </c>
      <c r="AP69">
        <f t="shared" si="36"/>
        <v>-5.0785664893335758E-9</v>
      </c>
      <c r="AQ69">
        <f t="shared" si="36"/>
        <v>-1.1024751752984254E-3</v>
      </c>
      <c r="AR69">
        <f t="shared" si="36"/>
        <v>-1.1024802538649149E-3</v>
      </c>
      <c r="AS69">
        <f t="shared" si="36"/>
        <v>-8.5436660053766402E-3</v>
      </c>
      <c r="AT69">
        <f t="shared" si="36"/>
        <v>-5.5831810653737728E-3</v>
      </c>
      <c r="AU69">
        <f t="shared" si="23"/>
        <v>-1.5229327324615329E-2</v>
      </c>
      <c r="AW69">
        <v>66</v>
      </c>
      <c r="AX69">
        <f>IF(Z69&gt;0, (R69*SUMPRODUCT(K69:$K$98, X69:$X$98)-K69*$AZ$3)/Z69, 0)</f>
        <v>-175285840.13209441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2000000</v>
      </c>
      <c r="S70">
        <f t="shared" si="29"/>
        <v>-386275900.62798649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-80.40647409633003</v>
      </c>
      <c r="AC70">
        <f t="shared" si="30"/>
        <v>-71.7924076805146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-0.53654260107839302</v>
      </c>
      <c r="AI70">
        <f t="shared" si="34"/>
        <v>-0.53654492430149481</v>
      </c>
      <c r="AJ70">
        <f t="shared" si="35"/>
        <v>-8.6140664158154294</v>
      </c>
      <c r="AK70">
        <f t="shared" si="22"/>
        <v>-5.6284531867431022</v>
      </c>
      <c r="AL70">
        <f t="shared" si="26"/>
        <v>-14.779064526860026</v>
      </c>
      <c r="AN70">
        <f t="shared" si="36"/>
        <v>0</v>
      </c>
      <c r="AO70">
        <f t="shared" si="36"/>
        <v>0</v>
      </c>
      <c r="AP70">
        <f t="shared" si="36"/>
        <v>-1.8372144003509021E-9</v>
      </c>
      <c r="AQ70">
        <f t="shared" si="36"/>
        <v>-4.2430009943531839E-4</v>
      </c>
      <c r="AR70">
        <f t="shared" si="36"/>
        <v>-4.2430193664971875E-4</v>
      </c>
      <c r="AS70">
        <f t="shared" si="36"/>
        <v>-6.812039210729713E-3</v>
      </c>
      <c r="AT70">
        <f t="shared" si="36"/>
        <v>-4.4510039687476848E-3</v>
      </c>
      <c r="AU70">
        <f t="shared" si="23"/>
        <v>-1.1687345116127115E-2</v>
      </c>
      <c r="AW70">
        <v>67</v>
      </c>
      <c r="AX70">
        <f>IF(Z70&gt;0, (R70*SUMPRODUCT(K70:$K$98, X70:$X$98)-K70*$AZ$3)/Z70, 0)</f>
        <v>-386275900.62798649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2000000</v>
      </c>
      <c r="S71">
        <f t="shared" si="29"/>
        <v>-883164925.84722459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-71.7924076805146</v>
      </c>
      <c r="AC71">
        <f t="shared" si="30"/>
        <v>-64.100716899372301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-0.22283716567097361</v>
      </c>
      <c r="AI71">
        <f t="shared" si="34"/>
        <v>-0.22283807292955896</v>
      </c>
      <c r="AJ71">
        <f t="shared" si="35"/>
        <v>-7.6916907811422988</v>
      </c>
      <c r="AK71">
        <f t="shared" si="22"/>
        <v>-5.0254685376360229</v>
      </c>
      <c r="AL71">
        <f t="shared" si="26"/>
        <v>-12.93999739170788</v>
      </c>
      <c r="AN71">
        <f t="shared" si="36"/>
        <v>0</v>
      </c>
      <c r="AO71">
        <f t="shared" si="36"/>
        <v>0</v>
      </c>
      <c r="AP71">
        <f t="shared" si="36"/>
        <v>-6.4059270276709109E-10</v>
      </c>
      <c r="AQ71">
        <f t="shared" si="36"/>
        <v>-1.5733977560689297E-4</v>
      </c>
      <c r="AR71">
        <f t="shared" si="36"/>
        <v>-1.5734041619959576E-4</v>
      </c>
      <c r="AS71">
        <f t="shared" si="36"/>
        <v>-5.4309113917265029E-3</v>
      </c>
      <c r="AT71">
        <f t="shared" si="36"/>
        <v>-3.5483582357112545E-3</v>
      </c>
      <c r="AU71">
        <f t="shared" si="23"/>
        <v>-9.136610043637354E-3</v>
      </c>
      <c r="AW71">
        <v>68</v>
      </c>
      <c r="AX71">
        <f>IF(Z71&gt;0, (R71*SUMPRODUCT(K71:$K$98, X71:$X$98)-K71*$AZ$3)/Z71, 0)</f>
        <v>-883164925.84722459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2000000</v>
      </c>
      <c r="S72">
        <f t="shared" si="29"/>
        <v>-2099897194.5341814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-64.100716899372301</v>
      </c>
      <c r="AC72">
        <f t="shared" si="30"/>
        <v>-57.232914345182095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-8.9199553899305228E-2</v>
      </c>
      <c r="AI72">
        <f t="shared" si="34"/>
        <v>-8.919989458809284E-2</v>
      </c>
      <c r="AJ72">
        <f t="shared" si="35"/>
        <v>-6.8678025541902059</v>
      </c>
      <c r="AK72">
        <f t="shared" ref="AK72:AK89" si="49">G72*SUM(AB72:AB72, AE72:AF72)</f>
        <v>-4.4870501829560618</v>
      </c>
      <c r="AL72">
        <f t="shared" si="26"/>
        <v>-11.444052631734362</v>
      </c>
      <c r="AN72">
        <f t="shared" si="36"/>
        <v>0</v>
      </c>
      <c r="AO72">
        <f t="shared" si="36"/>
        <v>0</v>
      </c>
      <c r="AP72">
        <f t="shared" si="36"/>
        <v>-2.1477845730818112E-10</v>
      </c>
      <c r="AQ72">
        <f t="shared" si="36"/>
        <v>-5.6233557650608181E-5</v>
      </c>
      <c r="AR72">
        <f t="shared" si="36"/>
        <v>-5.6233772429065495E-5</v>
      </c>
      <c r="AS72">
        <f t="shared" si="36"/>
        <v>-4.3296289497144801E-3</v>
      </c>
      <c r="AT72">
        <f t="shared" si="36"/>
        <v>-2.8287450341878562E-3</v>
      </c>
      <c r="AU72">
        <f t="shared" si="23"/>
        <v>-7.2146077563314034E-3</v>
      </c>
      <c r="AW72">
        <v>69</v>
      </c>
      <c r="AX72">
        <f>IF(Z72&gt;0, (R72*SUMPRODUCT(K72:$K$98, X72:$X$98)-K72*$AZ$3)/Z72, 0)</f>
        <v>-2099897194.5341814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2000000</v>
      </c>
      <c r="S73">
        <f t="shared" si="29"/>
        <v>-5204480088.9521847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-57.232914345182095</v>
      </c>
      <c r="AC73">
        <f t="shared" si="30"/>
        <v>-51.100863530555976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-3.4327844267110094E-2</v>
      </c>
      <c r="AI73">
        <f t="shared" si="34"/>
        <v>-3.432796699998316E-2</v>
      </c>
      <c r="AJ73">
        <f t="shared" si="35"/>
        <v>-6.132050814626119</v>
      </c>
      <c r="AK73">
        <f t="shared" si="49"/>
        <v>-4.0063040041627467</v>
      </c>
      <c r="AL73">
        <f t="shared" si="26"/>
        <v>-10.172682785788849</v>
      </c>
      <c r="AN73">
        <f t="shared" si="36"/>
        <v>0</v>
      </c>
      <c r="AO73">
        <f t="shared" si="36"/>
        <v>0</v>
      </c>
      <c r="AP73">
        <f t="shared" si="36"/>
        <v>-6.9083726474180059E-11</v>
      </c>
      <c r="AQ73">
        <f t="shared" si="36"/>
        <v>-1.9322414154859661E-5</v>
      </c>
      <c r="AR73">
        <f t="shared" si="36"/>
        <v>-1.9322483238586135E-5</v>
      </c>
      <c r="AS73">
        <f t="shared" si="36"/>
        <v>-3.451601112405805E-3</v>
      </c>
      <c r="AT73">
        <f t="shared" si="36"/>
        <v>-2.2550633997391449E-3</v>
      </c>
      <c r="AU73">
        <f t="shared" si="23"/>
        <v>-5.7259869953835358E-3</v>
      </c>
      <c r="AW73">
        <v>70</v>
      </c>
      <c r="AX73">
        <f>IF(Z73&gt;0, (R73*SUMPRODUCT(K73:$K$98, X73:$X$98)-K73*$AZ$3)/Z73, 0)</f>
        <v>-5204480088.9521847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2000000</v>
      </c>
      <c r="S74">
        <f t="shared" si="29"/>
        <v>-13476190273.032215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-51.100863530555976</v>
      </c>
      <c r="AC74">
        <f t="shared" si="30"/>
        <v>-45.625787274234618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-1.2669568738862885E-2</v>
      </c>
      <c r="AI74">
        <f t="shared" si="34"/>
        <v>-1.2669611059602603E-2</v>
      </c>
      <c r="AJ74">
        <f t="shared" si="35"/>
        <v>-5.4750762563213584</v>
      </c>
      <c r="AK74">
        <f t="shared" si="49"/>
        <v>-3.5770604471389187</v>
      </c>
      <c r="AL74">
        <f t="shared" si="26"/>
        <v>-9.0648063145198794</v>
      </c>
      <c r="AN74">
        <f t="shared" si="36"/>
        <v>0</v>
      </c>
      <c r="AO74">
        <f t="shared" si="36"/>
        <v>0</v>
      </c>
      <c r="AP74">
        <f t="shared" si="36"/>
        <v>-2.1269147477050087E-11</v>
      </c>
      <c r="AQ74">
        <f t="shared" si="36"/>
        <v>-6.3673491478774504E-6</v>
      </c>
      <c r="AR74">
        <f t="shared" si="36"/>
        <v>-6.3673704170249281E-6</v>
      </c>
      <c r="AS74">
        <f t="shared" si="36"/>
        <v>-2.7516107970049783E-3</v>
      </c>
      <c r="AT74">
        <f t="shared" si="36"/>
        <v>-1.7977243945274451E-3</v>
      </c>
      <c r="AU74">
        <f t="shared" si="23"/>
        <v>-4.5557025619494479E-3</v>
      </c>
      <c r="AW74">
        <v>71</v>
      </c>
      <c r="AX74">
        <f>IF(Z74&gt;0, (R74*SUMPRODUCT(K74:$K$98, X74:$X$98)-K74*$AZ$3)/Z74, 0)</f>
        <v>-13476190273.032215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2000000</v>
      </c>
      <c r="S75">
        <f t="shared" si="29"/>
        <v>-36536397748.602715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-45.625787274234618</v>
      </c>
      <c r="AC75">
        <f t="shared" si="30"/>
        <v>-40.7373154462842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-4.4736472138907383E-3</v>
      </c>
      <c r="AI75">
        <f t="shared" si="34"/>
        <v>-4.4736611511279716E-3</v>
      </c>
      <c r="AJ75">
        <f t="shared" si="35"/>
        <v>-4.8884718279504185</v>
      </c>
      <c r="AK75">
        <f t="shared" si="49"/>
        <v>-3.1938051091964237</v>
      </c>
      <c r="AL75">
        <f t="shared" si="26"/>
        <v>-8.0867505982979697</v>
      </c>
      <c r="AN75">
        <f t="shared" si="36"/>
        <v>0</v>
      </c>
      <c r="AO75">
        <f t="shared" si="36"/>
        <v>0</v>
      </c>
      <c r="AP75">
        <f t="shared" si="36"/>
        <v>-6.2539658054578801E-12</v>
      </c>
      <c r="AQ75">
        <f t="shared" si="36"/>
        <v>-2.0074306143095371E-6</v>
      </c>
      <c r="AR75">
        <f t="shared" si="36"/>
        <v>-2.0074368682753424E-6</v>
      </c>
      <c r="AS75">
        <f t="shared" si="36"/>
        <v>-2.1935721650440019E-3</v>
      </c>
      <c r="AT75">
        <f t="shared" si="36"/>
        <v>-1.4331353917295504E-3</v>
      </c>
      <c r="AU75">
        <f t="shared" si="23"/>
        <v>-3.6287149936418276E-3</v>
      </c>
      <c r="AW75">
        <v>72</v>
      </c>
      <c r="AX75">
        <f>IF(Z75&gt;0, (R75*SUMPRODUCT(K75:$K$98, X75:$X$98)-K75*$AZ$3)/Z75, 0)</f>
        <v>-36536397748.602715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2000000</v>
      </c>
      <c r="S76">
        <f t="shared" si="29"/>
        <v>-103975186793.10695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-40.7373154462842</v>
      </c>
      <c r="AC76">
        <f t="shared" si="30"/>
        <v>-36.372604779340215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-1.5080182828473112E-3</v>
      </c>
      <c r="AI76">
        <f t="shared" si="34"/>
        <v>-1.5080226555979044E-3</v>
      </c>
      <c r="AJ76">
        <f t="shared" si="35"/>
        <v>-4.364710666943985</v>
      </c>
      <c r="AK76">
        <f t="shared" si="49"/>
        <v>-2.8516120812398942</v>
      </c>
      <c r="AL76">
        <f t="shared" si="26"/>
        <v>-7.2178307708394769</v>
      </c>
      <c r="AN76">
        <f t="shared" si="36"/>
        <v>0</v>
      </c>
      <c r="AO76">
        <f t="shared" si="36"/>
        <v>0</v>
      </c>
      <c r="AP76">
        <f t="shared" si="36"/>
        <v>-1.751924937567591E-12</v>
      </c>
      <c r="AQ76">
        <f t="shared" si="36"/>
        <v>-6.0418145961822854E-7</v>
      </c>
      <c r="AR76">
        <f t="shared" si="36"/>
        <v>-6.0418321154316607E-7</v>
      </c>
      <c r="AS76">
        <f t="shared" si="36"/>
        <v>-1.7487037733961452E-3</v>
      </c>
      <c r="AT76">
        <f t="shared" si="36"/>
        <v>-1.1424869108718483E-3</v>
      </c>
      <c r="AU76">
        <f t="shared" si="23"/>
        <v>-2.8917948674795366E-3</v>
      </c>
      <c r="AW76">
        <v>73</v>
      </c>
      <c r="AX76">
        <f>IF(Z76&gt;0, (R76*SUMPRODUCT(K76:$K$98, X76:$X$98)-K76*$AZ$3)/Z76, 0)</f>
        <v>-103975186793.10695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2000000</v>
      </c>
      <c r="S77">
        <f t="shared" si="29"/>
        <v>-311467293571.3905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-36.372604779340215</v>
      </c>
      <c r="AC77">
        <f t="shared" si="30"/>
        <v>-32.475540495687198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-4.8411110538856703E-4</v>
      </c>
      <c r="AI77">
        <f t="shared" si="34"/>
        <v>-4.8411240871724573E-4</v>
      </c>
      <c r="AJ77">
        <f t="shared" si="35"/>
        <v>-3.897064283653016</v>
      </c>
      <c r="AK77">
        <f t="shared" si="49"/>
        <v>-2.5460823345538151</v>
      </c>
      <c r="AL77">
        <f t="shared" si="26"/>
        <v>-6.4436307306155483</v>
      </c>
      <c r="AN77">
        <f t="shared" si="36"/>
        <v>0</v>
      </c>
      <c r="AO77">
        <f t="shared" si="36"/>
        <v>0</v>
      </c>
      <c r="AP77">
        <f t="shared" si="36"/>
        <v>-4.6622624375784567E-13</v>
      </c>
      <c r="AQ77">
        <f t="shared" si="36"/>
        <v>-1.7317604216901829E-7</v>
      </c>
      <c r="AR77">
        <f t="shared" si="36"/>
        <v>-1.7317650839526203E-7</v>
      </c>
      <c r="AS77">
        <f t="shared" si="36"/>
        <v>-1.3940563668325382E-3</v>
      </c>
      <c r="AT77">
        <f t="shared" si="36"/>
        <v>-9.1078361315546246E-4</v>
      </c>
      <c r="AU77">
        <f t="shared" si="23"/>
        <v>-2.305013156496396E-3</v>
      </c>
      <c r="AW77">
        <v>74</v>
      </c>
      <c r="AX77">
        <f>IF(Z77&gt;0, (R77*SUMPRODUCT(K77:$K$98, X77:$X$98)-K77*$AZ$3)/Z77, 0)</f>
        <v>-311467293571.3905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2000000</v>
      </c>
      <c r="S78">
        <f t="shared" si="29"/>
        <v>-984946015836.60254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-32.475540495687198</v>
      </c>
      <c r="AC78">
        <f t="shared" si="30"/>
        <v>-28.996018447582468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-1.4756887144502383E-4</v>
      </c>
      <c r="AI78">
        <f t="shared" si="34"/>
        <v>-1.4756923943496923E-4</v>
      </c>
      <c r="AJ78">
        <f t="shared" si="35"/>
        <v>-3.4795220481047302</v>
      </c>
      <c r="AK78">
        <f t="shared" si="49"/>
        <v>-2.2732878346981042</v>
      </c>
      <c r="AL78">
        <f t="shared" si="26"/>
        <v>-5.7529574520422688</v>
      </c>
      <c r="AN78">
        <f t="shared" si="36"/>
        <v>0</v>
      </c>
      <c r="AO78">
        <f t="shared" si="36"/>
        <v>0</v>
      </c>
      <c r="AP78">
        <f t="shared" si="36"/>
        <v>-1.1753323623501785E-13</v>
      </c>
      <c r="AQ78">
        <f t="shared" si="36"/>
        <v>-4.7132393819578172E-8</v>
      </c>
      <c r="AR78">
        <f t="shared" si="36"/>
        <v>-4.7132511352814404E-8</v>
      </c>
      <c r="AS78">
        <f t="shared" si="36"/>
        <v>-1.1113333175843539E-3</v>
      </c>
      <c r="AT78">
        <f t="shared" si="36"/>
        <v>-7.2607113167605798E-4</v>
      </c>
      <c r="AU78">
        <f t="shared" si="23"/>
        <v>-1.8374515817717644E-3</v>
      </c>
      <c r="AW78">
        <v>75</v>
      </c>
      <c r="AX78">
        <f>IF(Z78&gt;0, (R78*SUMPRODUCT(K78:$K$98, X78:$X$98)-K78*$AZ$3)/Z78, 0)</f>
        <v>-984946015836.60254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2000000</v>
      </c>
      <c r="S79">
        <f t="shared" si="29"/>
        <v>-3297334862702.0054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-28.996018447582468</v>
      </c>
      <c r="AC79">
        <f t="shared" si="30"/>
        <v>-25.889302225714172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-4.2586439003368124E-5</v>
      </c>
      <c r="AI79">
        <f t="shared" si="34"/>
        <v>-4.2586537148170305E-5</v>
      </c>
      <c r="AJ79">
        <f t="shared" si="35"/>
        <v>-3.1067162218682967</v>
      </c>
      <c r="AK79">
        <f t="shared" si="49"/>
        <v>-2.0297212913307732</v>
      </c>
      <c r="AL79">
        <f t="shared" si="26"/>
        <v>-5.1364800997362181</v>
      </c>
      <c r="AN79">
        <f t="shared" si="36"/>
        <v>0</v>
      </c>
      <c r="AO79">
        <f t="shared" si="36"/>
        <v>0</v>
      </c>
      <c r="AP79">
        <f t="shared" si="36"/>
        <v>-2.7988139068317465E-14</v>
      </c>
      <c r="AQ79">
        <f t="shared" si="36"/>
        <v>-1.214445544516459E-8</v>
      </c>
      <c r="AR79">
        <f t="shared" si="36"/>
        <v>-1.2144483433303658E-8</v>
      </c>
      <c r="AS79">
        <f t="shared" si="36"/>
        <v>-8.859481473495732E-4</v>
      </c>
      <c r="AT79">
        <f t="shared" si="36"/>
        <v>-5.7881946379031535E-4</v>
      </c>
      <c r="AU79">
        <f t="shared" si="23"/>
        <v>-1.464779755623322E-3</v>
      </c>
      <c r="AW79">
        <v>76</v>
      </c>
      <c r="AX79">
        <f>IF(Z79&gt;0, (R79*SUMPRODUCT(K79:$K$98, X79:$X$98)-K79*$AZ$3)/Z79, 0)</f>
        <v>-3297334862702.0054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2000000</v>
      </c>
      <c r="S80">
        <f t="shared" si="29"/>
        <v>-11845091306187.408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-25.889302225714172</v>
      </c>
      <c r="AC80">
        <f t="shared" si="30"/>
        <v>-23.115448426250857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-1.1643178413891037E-5</v>
      </c>
      <c r="AI80">
        <f t="shared" si="34"/>
        <v>-1.1643202807380109E-5</v>
      </c>
      <c r="AJ80">
        <f t="shared" si="35"/>
        <v>-2.7738537994633141</v>
      </c>
      <c r="AK80">
        <f t="shared" si="49"/>
        <v>-1.8122511557999921</v>
      </c>
      <c r="AL80">
        <f t="shared" si="26"/>
        <v>-4.5861165984661136</v>
      </c>
      <c r="AN80">
        <f t="shared" si="36"/>
        <v>0</v>
      </c>
      <c r="AO80">
        <f t="shared" si="36"/>
        <v>0</v>
      </c>
      <c r="AP80">
        <f t="shared" si="36"/>
        <v>-6.2110155946012282E-15</v>
      </c>
      <c r="AQ80">
        <f t="shared" si="36"/>
        <v>-2.96456003024013E-9</v>
      </c>
      <c r="AR80">
        <f t="shared" si="36"/>
        <v>-2.9645662412557247E-9</v>
      </c>
      <c r="AS80">
        <f t="shared" si="36"/>
        <v>-7.0627244651750806E-4</v>
      </c>
      <c r="AT80">
        <f t="shared" si="36"/>
        <v>-4.6143133346057593E-4</v>
      </c>
      <c r="AU80">
        <f t="shared" si="23"/>
        <v>-1.1677067445443252E-3</v>
      </c>
      <c r="AW80">
        <v>77</v>
      </c>
      <c r="AX80">
        <f>IF(Z80&gt;0, (R80*SUMPRODUCT(K80:$K$98, X80:$X$98)-K80*$AZ$3)/Z80, 0)</f>
        <v>-11845091306187.408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2000000</v>
      </c>
      <c r="S81">
        <f t="shared" si="29"/>
        <v>-45885670567309.039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-23.115448426250857</v>
      </c>
      <c r="AC81">
        <f t="shared" si="30"/>
        <v>-20.638793240279924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-2.9643540093339125E-6</v>
      </c>
      <c r="AI81">
        <f t="shared" si="34"/>
        <v>-2.9643596316755348E-6</v>
      </c>
      <c r="AJ81">
        <f t="shared" si="35"/>
        <v>-2.4766551859709338</v>
      </c>
      <c r="AK81">
        <f t="shared" si="49"/>
        <v>-1.6180813898375601</v>
      </c>
      <c r="AL81">
        <f t="shared" si="26"/>
        <v>-4.0947395401681259</v>
      </c>
      <c r="AN81">
        <f t="shared" si="36"/>
        <v>0</v>
      </c>
      <c r="AO81">
        <f t="shared" si="36"/>
        <v>0</v>
      </c>
      <c r="AP81">
        <f t="shared" si="36"/>
        <v>-1.2781678938097913E-15</v>
      </c>
      <c r="AQ81">
        <f t="shared" si="36"/>
        <v>-6.7390819965546423E-10</v>
      </c>
      <c r="AR81">
        <f t="shared" si="36"/>
        <v>-6.7390947782335803E-10</v>
      </c>
      <c r="AS81">
        <f t="shared" si="36"/>
        <v>-5.6303607203785772E-4</v>
      </c>
      <c r="AT81">
        <f t="shared" si="36"/>
        <v>-3.6785023411102708E-4</v>
      </c>
      <c r="AU81">
        <f t="shared" si="23"/>
        <v>-9.3088698005836272E-4</v>
      </c>
      <c r="AW81">
        <v>78</v>
      </c>
      <c r="AX81">
        <f>IF(Z81&gt;0, (R81*SUMPRODUCT(K81:$K$98, X81:$X$98)-K81*$AZ$3)/Z81, 0)</f>
        <v>-45885670567309.039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2000000</v>
      </c>
      <c r="S82">
        <f t="shared" si="29"/>
        <v>-192755386172442.38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-20.638793240279924</v>
      </c>
      <c r="AC82">
        <f t="shared" si="30"/>
        <v>-18.427493965118561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-6.9937809281248424E-7</v>
      </c>
      <c r="AI82">
        <f t="shared" si="34"/>
        <v>-6.9937928781761037E-7</v>
      </c>
      <c r="AJ82">
        <f t="shared" si="35"/>
        <v>-2.2112992751613625</v>
      </c>
      <c r="AK82">
        <f t="shared" si="49"/>
        <v>-1.4447155268195948</v>
      </c>
      <c r="AL82">
        <f t="shared" si="26"/>
        <v>-3.6560155013602449</v>
      </c>
      <c r="AN82">
        <f t="shared" si="36"/>
        <v>0</v>
      </c>
      <c r="AO82">
        <f t="shared" si="36"/>
        <v>0</v>
      </c>
      <c r="AP82">
        <f t="shared" si="36"/>
        <v>-2.4256180706692548E-16</v>
      </c>
      <c r="AQ82">
        <f t="shared" si="36"/>
        <v>-1.4195957013667667E-10</v>
      </c>
      <c r="AR82">
        <f t="shared" si="36"/>
        <v>-1.4195981269848376E-10</v>
      </c>
      <c r="AS82">
        <f t="shared" si="36"/>
        <v>-4.4884890986944022E-4</v>
      </c>
      <c r="AT82">
        <f t="shared" si="36"/>
        <v>-2.9324795452533665E-4</v>
      </c>
      <c r="AU82">
        <f t="shared" si="23"/>
        <v>-7.4209700635458954E-4</v>
      </c>
      <c r="AW82">
        <v>79</v>
      </c>
      <c r="AX82">
        <f>IF(Z82&gt;0, (R82*SUMPRODUCT(K82:$K$98, X82:$X$98)-K82*$AZ$3)/Z82, 0)</f>
        <v>-192755386172442.38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2000000</v>
      </c>
      <c r="S83">
        <f t="shared" si="29"/>
        <v>-883713960390307.38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-18.427493965118561</v>
      </c>
      <c r="AC83">
        <f t="shared" si="30"/>
        <v>-16.453119611836172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-1.5205251075540417E-7</v>
      </c>
      <c r="AI83">
        <f t="shared" si="34"/>
        <v>-1.5205274348228681E-7</v>
      </c>
      <c r="AJ83">
        <f t="shared" si="35"/>
        <v>-1.9743743532823892</v>
      </c>
      <c r="AK83">
        <f t="shared" si="49"/>
        <v>-1.2899245775582995</v>
      </c>
      <c r="AL83">
        <f t="shared" si="26"/>
        <v>-3.264299082893432</v>
      </c>
      <c r="AN83">
        <f t="shared" si="36"/>
        <v>0</v>
      </c>
      <c r="AO83">
        <f t="shared" si="36"/>
        <v>0</v>
      </c>
      <c r="AP83">
        <f t="shared" si="36"/>
        <v>-4.2177533662831051E-17</v>
      </c>
      <c r="AQ83">
        <f t="shared" si="36"/>
        <v>-2.7556764470555061E-11</v>
      </c>
      <c r="AR83">
        <f t="shared" si="36"/>
        <v>-2.7556806648088725E-11</v>
      </c>
      <c r="AS83">
        <f t="shared" si="36"/>
        <v>-3.5781960297668778E-4</v>
      </c>
      <c r="AT83">
        <f t="shared" si="36"/>
        <v>-2.3377547395935343E-4</v>
      </c>
      <c r="AU83">
        <f t="shared" si="23"/>
        <v>-5.9159510449284785E-4</v>
      </c>
      <c r="AW83">
        <v>80</v>
      </c>
      <c r="AX83">
        <f>IF(Z83&gt;0, (R83*SUMPRODUCT(K83:$K$98, X83:$X$98)-K83*$AZ$3)/Z83, 0)</f>
        <v>-883713960390307.38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2000000</v>
      </c>
      <c r="S84">
        <f t="shared" si="29"/>
        <v>-4454808597178887.5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-16.453119611836172</v>
      </c>
      <c r="AC84">
        <f t="shared" si="30"/>
        <v>-14.690285367734848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-3.0268689482007753E-8</v>
      </c>
      <c r="AI84">
        <f t="shared" si="34"/>
        <v>-3.0268730702312304E-8</v>
      </c>
      <c r="AJ84">
        <f t="shared" si="35"/>
        <v>-1.7628342441013238</v>
      </c>
      <c r="AK84">
        <f t="shared" si="49"/>
        <v>-1.1517183728285321</v>
      </c>
      <c r="AL84">
        <f t="shared" si="26"/>
        <v>-2.9145526471985868</v>
      </c>
      <c r="AN84">
        <f t="shared" si="36"/>
        <v>0</v>
      </c>
      <c r="AO84">
        <f t="shared" si="36"/>
        <v>0</v>
      </c>
      <c r="AP84">
        <f t="shared" si="36"/>
        <v>-6.6700302268549183E-18</v>
      </c>
      <c r="AQ84">
        <f t="shared" si="36"/>
        <v>-4.8979034960178899E-12</v>
      </c>
      <c r="AR84">
        <f t="shared" si="36"/>
        <v>-4.8979101660481167E-12</v>
      </c>
      <c r="AS84">
        <f t="shared" si="36"/>
        <v>-2.8525159677680282E-4</v>
      </c>
      <c r="AT84">
        <f t="shared" si="36"/>
        <v>-1.8636437656337969E-4</v>
      </c>
      <c r="AU84">
        <f t="shared" si="23"/>
        <v>-4.7161597823809268E-4</v>
      </c>
      <c r="AW84">
        <v>81</v>
      </c>
      <c r="AX84">
        <f>IF(Z84&gt;0, (R84*SUMPRODUCT(K84:$K$98, X84:$X$98)-K84*$AZ$3)/Z84, 0)</f>
        <v>-4454808597178887.5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2000000</v>
      </c>
      <c r="S85">
        <f t="shared" si="29"/>
        <v>-2.4925247906750856E+16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-14.690285367734848</v>
      </c>
      <c r="AC85">
        <f t="shared" si="30"/>
        <v>-13.116326221196102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-5.4768432206921113E-9</v>
      </c>
      <c r="AI85">
        <f t="shared" si="34"/>
        <v>-5.4768497985234885E-9</v>
      </c>
      <c r="AJ85">
        <f t="shared" si="35"/>
        <v>-1.5739591465387459</v>
      </c>
      <c r="AK85">
        <f t="shared" si="49"/>
        <v>-1.0283199757414394</v>
      </c>
      <c r="AL85">
        <f t="shared" si="26"/>
        <v>-2.6022791277570354</v>
      </c>
      <c r="AN85">
        <f t="shared" si="36"/>
        <v>0</v>
      </c>
      <c r="AO85">
        <f t="shared" si="36"/>
        <v>0</v>
      </c>
      <c r="AP85">
        <f t="shared" si="36"/>
        <v>-9.5034505510235798E-19</v>
      </c>
      <c r="AQ85">
        <f t="shared" si="36"/>
        <v>-7.9127763755310393E-13</v>
      </c>
      <c r="AR85">
        <f t="shared" si="36"/>
        <v>-7.9127858789815906E-13</v>
      </c>
      <c r="AS85">
        <f t="shared" si="36"/>
        <v>-2.2740082651496676E-4</v>
      </c>
      <c r="AT85">
        <f t="shared" si="36"/>
        <v>-1.4856853999018168E-4</v>
      </c>
      <c r="AU85">
        <f t="shared" si="23"/>
        <v>-3.7596936729642708E-4</v>
      </c>
      <c r="AW85">
        <v>82</v>
      </c>
      <c r="AX85">
        <f>IF(Z85&gt;0, (R85*SUMPRODUCT(K85:$K$98, X85:$X$98)-K85*$AZ$3)/Z85, 0)</f>
        <v>-2.4925247906750856E+16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2000000</v>
      </c>
      <c r="S86">
        <f t="shared" si="29"/>
        <v>-1.5668261482617446E+17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-13.116326221196102</v>
      </c>
      <c r="AC86">
        <f t="shared" si="30"/>
        <v>-11.711005554640071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-8.9244150886580549E-10</v>
      </c>
      <c r="AI86">
        <f t="shared" si="34"/>
        <v>-8.9244244315943846E-10</v>
      </c>
      <c r="AJ86">
        <f t="shared" si="35"/>
        <v>-1.4053206665560314</v>
      </c>
      <c r="AK86">
        <f t="shared" si="49"/>
        <v>-0.91814283548372722</v>
      </c>
      <c r="AL86">
        <f t="shared" si="26"/>
        <v>-2.3234635029322011</v>
      </c>
      <c r="AN86">
        <f t="shared" si="36"/>
        <v>0</v>
      </c>
      <c r="AO86">
        <f t="shared" si="36"/>
        <v>0</v>
      </c>
      <c r="AP86">
        <f t="shared" si="36"/>
        <v>-1.2052133946163255E-19</v>
      </c>
      <c r="AQ86">
        <f t="shared" si="36"/>
        <v>-1.1512252919347228E-13</v>
      </c>
      <c r="AR86">
        <f t="shared" si="36"/>
        <v>-1.1512264971481172E-13</v>
      </c>
      <c r="AS86">
        <f t="shared" si="36"/>
        <v>-1.8128254664823504E-4</v>
      </c>
      <c r="AT86">
        <f t="shared" si="36"/>
        <v>-1.1843793047690537E-4</v>
      </c>
      <c r="AU86">
        <f t="shared" si="23"/>
        <v>-2.9972047724026305E-4</v>
      </c>
      <c r="AW86">
        <v>83</v>
      </c>
      <c r="AX86">
        <f>IF(Z86&gt;0, (R86*SUMPRODUCT(K86:$K$98, X86:$X$98)-K86*$AZ$3)/Z86, 0)</f>
        <v>-1.5668261482617446E+17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2000000</v>
      </c>
      <c r="S87">
        <f t="shared" si="29"/>
        <v>-1.1236977675164168E+18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-11.711005554640071</v>
      </c>
      <c r="AC87">
        <f t="shared" si="30"/>
        <v>-10.456254959500164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-1.2938167143204123E-10</v>
      </c>
      <c r="AI87">
        <f t="shared" si="34"/>
        <v>-1.2938178774729143E-10</v>
      </c>
      <c r="AJ87">
        <f t="shared" si="35"/>
        <v>-1.2547505951399067</v>
      </c>
      <c r="AK87">
        <f t="shared" si="49"/>
        <v>-0.81977038882480502</v>
      </c>
      <c r="AL87">
        <f t="shared" si="26"/>
        <v>-2.0745209840940935</v>
      </c>
      <c r="AN87">
        <f t="shared" si="36"/>
        <v>0</v>
      </c>
      <c r="AO87">
        <f t="shared" si="36"/>
        <v>0</v>
      </c>
      <c r="AP87">
        <f t="shared" si="36"/>
        <v>-1.3396742106784229E-20</v>
      </c>
      <c r="AQ87">
        <f t="shared" si="36"/>
        <v>-1.4901682129631122E-14</v>
      </c>
      <c r="AR87">
        <f t="shared" si="36"/>
        <v>-1.4901695526373229E-14</v>
      </c>
      <c r="AS87">
        <f t="shared" si="36"/>
        <v>-1.4451733629489849E-4</v>
      </c>
      <c r="AT87">
        <f t="shared" si="36"/>
        <v>-9.4417993046007947E-5</v>
      </c>
      <c r="AU87">
        <f t="shared" si="23"/>
        <v>-2.3893532935580813E-4</v>
      </c>
      <c r="AW87">
        <v>84</v>
      </c>
      <c r="AX87">
        <f>IF(Z87&gt;0, (R87*SUMPRODUCT(K87:$K$98, X87:$X$98)-K87*$AZ$3)/Z87, 0)</f>
        <v>-1.1236977675164168E+18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2000000</v>
      </c>
      <c r="S88">
        <f t="shared" si="29"/>
        <v>-9.3806783438022717E+18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-10.456254959500164</v>
      </c>
      <c r="AC88">
        <f t="shared" si="30"/>
        <v>-9.335941928125159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-1.6433873625532709E-11</v>
      </c>
      <c r="AI88">
        <f t="shared" si="34"/>
        <v>-1.6433886065920261E-11</v>
      </c>
      <c r="AJ88">
        <f t="shared" si="35"/>
        <v>-1.1203130313750052</v>
      </c>
      <c r="AK88">
        <f t="shared" si="49"/>
        <v>-0.73193784716501153</v>
      </c>
      <c r="AL88">
        <f t="shared" si="26"/>
        <v>-1.8522508785564507</v>
      </c>
      <c r="AN88">
        <f t="shared" si="36"/>
        <v>0</v>
      </c>
      <c r="AO88">
        <f t="shared" si="36"/>
        <v>0</v>
      </c>
      <c r="AP88">
        <f t="shared" si="36"/>
        <v>-1.2793177488509597E-21</v>
      </c>
      <c r="AQ88">
        <f t="shared" si="36"/>
        <v>-1.6899912581433301E-15</v>
      </c>
      <c r="AR88">
        <f t="shared" si="36"/>
        <v>-1.6899925374610792E-15</v>
      </c>
      <c r="AS88">
        <f t="shared" si="36"/>
        <v>-1.1520833569428404E-4</v>
      </c>
      <c r="AT88">
        <f t="shared" si="36"/>
        <v>-7.5269445986933081E-5</v>
      </c>
      <c r="AU88">
        <f t="shared" si="23"/>
        <v>-1.9047778168290714E-4</v>
      </c>
      <c r="AW88">
        <v>85</v>
      </c>
      <c r="AX88">
        <f>IF(Z88&gt;0, (R88*SUMPRODUCT(K88:$K$98, X88:$X$98)-K88*$AZ$3)/Z88, 0)</f>
        <v>-9.3806783438022717E+18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-9.335941928125159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-1.9904620083884082E-12</v>
      </c>
      <c r="AI89">
        <f t="shared" si="34"/>
        <v>-1.9904620083884082E-12</v>
      </c>
      <c r="AJ89">
        <f t="shared" si="35"/>
        <v>-9.335941928125159</v>
      </c>
      <c r="AK89">
        <f t="shared" si="49"/>
        <v>-0.65351593496876115</v>
      </c>
      <c r="AL89">
        <f t="shared" si="26"/>
        <v>-9.989457863095911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-1.8275967840727994E-16</v>
      </c>
      <c r="AR89">
        <f t="shared" si="36"/>
        <v>-1.8275967840727994E-16</v>
      </c>
      <c r="AS89">
        <f t="shared" si="36"/>
        <v>-8.5720487867771932E-4</v>
      </c>
      <c r="AT89">
        <f t="shared" si="36"/>
        <v>-6.0004341507440352E-5</v>
      </c>
      <c r="AU89">
        <f t="shared" si="23"/>
        <v>-9.172092201853425E-4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197132.5818027496</v>
      </c>
      <c r="AO91" s="8">
        <f t="shared" si="50"/>
        <v>-19713.258180274963</v>
      </c>
      <c r="AP91" s="8">
        <f t="shared" si="50"/>
        <v>-731.74591849531191</v>
      </c>
      <c r="AQ91" s="8">
        <f t="shared" si="50"/>
        <v>-90784.901450128542</v>
      </c>
      <c r="AR91" s="8">
        <f t="shared" si="50"/>
        <v>85902.676253850776</v>
      </c>
      <c r="AS91" s="8">
        <f t="shared" si="50"/>
        <v>-18234.187640116797</v>
      </c>
      <c r="AT91" s="8">
        <f t="shared" si="50"/>
        <v>8742.7616018852059</v>
      </c>
      <c r="AU91" s="8">
        <f t="shared" si="50"/>
        <v>76411.250215619206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506430.06005868281</v>
      </c>
      <c r="K3">
        <v>1</v>
      </c>
      <c r="L3" s="2">
        <v>0</v>
      </c>
      <c r="O3">
        <f>$C$3</f>
        <v>506430.06005868281</v>
      </c>
      <c r="P3">
        <f>O3*C5</f>
        <v>50643.006005868287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506430.06005868281</v>
      </c>
      <c r="AF3">
        <f t="shared" ref="AF3:AG34" si="4">-$Z3*P3</f>
        <v>-50643.006005868287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455162.09708211449</v>
      </c>
      <c r="AJ3">
        <f t="shared" ref="AJ3:AJ66" si="7">AB3-AC3</f>
        <v>0</v>
      </c>
      <c r="AL3">
        <f t="shared" ref="AL3:AL34" si="8">SUM(AI3:AK3)</f>
        <v>455162.09708211449</v>
      </c>
      <c r="AN3">
        <f t="shared" ref="AN3:AU34" si="9">AE3*$K3</f>
        <v>506430.06005868281</v>
      </c>
      <c r="AO3">
        <f t="shared" si="9"/>
        <v>-50643.006005868287</v>
      </c>
      <c r="AP3">
        <f t="shared" si="9"/>
        <v>-624.95697070000006</v>
      </c>
      <c r="AQ3">
        <f t="shared" si="9"/>
        <v>0</v>
      </c>
      <c r="AR3">
        <f t="shared" si="9"/>
        <v>455162.09708211449</v>
      </c>
      <c r="AS3">
        <f t="shared" si="9"/>
        <v>0</v>
      </c>
      <c r="AT3">
        <f t="shared" si="9"/>
        <v>0</v>
      </c>
      <c r="AU3">
        <f t="shared" si="9"/>
        <v>455162.09708211449</v>
      </c>
      <c r="AW3">
        <v>0</v>
      </c>
      <c r="AX3">
        <f>IF(Z3&gt;0, (R3*SUMPRODUCT(K3:$K$98, X3:$X$98)-K3*$AZ$3)/Z3, 0)</f>
        <v>0</v>
      </c>
      <c r="AZ3">
        <f>C6*ABS(SUMPRODUCT(X4:X79, K4:K79))/1</f>
        <v>207875.97085994764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14121.580326906251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13943.728244080819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-13943.728244080819</v>
      </c>
      <c r="AK4">
        <f>G4*SUM(AB4, AE4:AF4)</f>
        <v>0</v>
      </c>
      <c r="AL4">
        <f t="shared" si="8"/>
        <v>-19132.422244080819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-13008.422655173821</v>
      </c>
      <c r="AT4">
        <f t="shared" si="9"/>
        <v>0</v>
      </c>
      <c r="AU4">
        <f t="shared" si="9"/>
        <v>-17849.073835321222</v>
      </c>
      <c r="AW4">
        <v>1</v>
      </c>
      <c r="AX4">
        <f>IF(Z4&gt;0, (R4*SUMPRODUCT(K4:$K$98, X4:$X$98)-K4*$AZ$3)/Z4, 0)</f>
        <v>14121.580326906251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2000000</v>
      </c>
      <c r="S5">
        <f t="shared" si="1"/>
        <v>25930.457395691512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13943.728244080819</v>
      </c>
      <c r="AC5">
        <f t="shared" si="2"/>
        <v>25278.910316035966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-5316.6126705601773</v>
      </c>
      <c r="AI5">
        <f t="shared" si="6"/>
        <v>-5328.7985866868612</v>
      </c>
      <c r="AJ5">
        <f t="shared" si="7"/>
        <v>-11335.182071955147</v>
      </c>
      <c r="AK5">
        <f>G5*SUM(AB5, AE5:AF5)</f>
        <v>571.69285800731359</v>
      </c>
      <c r="AL5">
        <f t="shared" si="8"/>
        <v>-16092.287800634695</v>
      </c>
      <c r="AN5">
        <f t="shared" si="9"/>
        <v>0</v>
      </c>
      <c r="AO5">
        <f t="shared" si="9"/>
        <v>0</v>
      </c>
      <c r="AP5">
        <f t="shared" si="9"/>
        <v>-10.420274582610233</v>
      </c>
      <c r="AQ5">
        <f t="shared" si="9"/>
        <v>-4546.2781214543929</v>
      </c>
      <c r="AR5">
        <f t="shared" si="9"/>
        <v>-4556.6983960370035</v>
      </c>
      <c r="AS5">
        <f t="shared" si="9"/>
        <v>-9692.8050715046866</v>
      </c>
      <c r="AT5">
        <f t="shared" si="9"/>
        <v>488.85914652807219</v>
      </c>
      <c r="AU5">
        <f t="shared" si="9"/>
        <v>-13760.644321013619</v>
      </c>
      <c r="AW5">
        <v>2</v>
      </c>
      <c r="AX5">
        <f>IF(Z5&gt;0, (R5*SUMPRODUCT(K5:$K$98, X5:$X$98)-K5*$AZ$3)/Z5, 0)</f>
        <v>25930.457395691512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12.5</v>
      </c>
      <c r="R6">
        <f t="shared" si="0"/>
        <v>2000000</v>
      </c>
      <c r="S6">
        <f t="shared" si="1"/>
        <v>39621.687236102174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25278.910316035966</v>
      </c>
      <c r="AC6">
        <f t="shared" si="2"/>
        <v>38131.432750258973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-5473.2954544405065</v>
      </c>
      <c r="AI6">
        <f t="shared" si="6"/>
        <v>-5485.3253033093333</v>
      </c>
      <c r="AJ6">
        <f t="shared" si="7"/>
        <v>-12852.522434223007</v>
      </c>
      <c r="AK6">
        <f>G6*SUM(AB6, AE6:AF6)</f>
        <v>1478.8162534881042</v>
      </c>
      <c r="AL6">
        <f t="shared" si="8"/>
        <v>-16859.031484044237</v>
      </c>
      <c r="AN6">
        <f t="shared" si="9"/>
        <v>0</v>
      </c>
      <c r="AO6">
        <f t="shared" si="9"/>
        <v>0</v>
      </c>
      <c r="AP6">
        <f t="shared" si="9"/>
        <v>-9.2799460704740593</v>
      </c>
      <c r="AQ6">
        <f t="shared" si="9"/>
        <v>-4222.1550078319224</v>
      </c>
      <c r="AR6">
        <f t="shared" si="9"/>
        <v>-4231.434953902396</v>
      </c>
      <c r="AS6">
        <f t="shared" si="9"/>
        <v>-9914.5647098040554</v>
      </c>
      <c r="AT6">
        <f t="shared" si="9"/>
        <v>1140.7736896904455</v>
      </c>
      <c r="AU6">
        <f t="shared" si="9"/>
        <v>-13005.225974016006</v>
      </c>
      <c r="AW6">
        <v>3</v>
      </c>
      <c r="AX6">
        <f>IF(Z6&gt;0, (R6*SUMPRODUCT(K6:$K$98, X6:$X$98)-K6*$AZ$3)/Z6, 0)</f>
        <v>39621.687236102174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12.5</v>
      </c>
      <c r="R7">
        <f t="shared" si="0"/>
        <v>2000000</v>
      </c>
      <c r="S7">
        <f t="shared" si="1"/>
        <v>50917.013911996299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38131.432750258973</v>
      </c>
      <c r="AC7">
        <f t="shared" si="2"/>
        <v>48367.870257103961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-5657.4069499110119</v>
      </c>
      <c r="AI7">
        <f t="shared" si="6"/>
        <v>-5669.2811414977132</v>
      </c>
      <c r="AJ7">
        <f t="shared" si="7"/>
        <v>-10236.437506844988</v>
      </c>
      <c r="AK7">
        <f>G7*SUM(AB7, AE7:AF7)</f>
        <v>1872.2533480377156</v>
      </c>
      <c r="AL7">
        <f t="shared" si="8"/>
        <v>-14033.465300304986</v>
      </c>
      <c r="AN7">
        <f t="shared" si="9"/>
        <v>0</v>
      </c>
      <c r="AO7">
        <f t="shared" si="9"/>
        <v>0</v>
      </c>
      <c r="AP7">
        <f t="shared" si="9"/>
        <v>-8.3339736892748135</v>
      </c>
      <c r="AQ7">
        <f t="shared" si="9"/>
        <v>-3970.6855263209868</v>
      </c>
      <c r="AR7">
        <f t="shared" si="9"/>
        <v>-3979.0195000102617</v>
      </c>
      <c r="AS7">
        <f t="shared" si="9"/>
        <v>-7184.5060129814456</v>
      </c>
      <c r="AT7">
        <f t="shared" si="9"/>
        <v>1314.0524159705892</v>
      </c>
      <c r="AU7">
        <f t="shared" si="9"/>
        <v>-9849.4730970211185</v>
      </c>
      <c r="AW7">
        <v>4</v>
      </c>
      <c r="AX7">
        <f>IF(Z7&gt;0, (R7*SUMPRODUCT(K7:$K$98, X7:$X$98)-K7*$AZ$3)/Z7, 0)</f>
        <v>50917.013911996299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2000000</v>
      </c>
      <c r="S8">
        <f t="shared" si="1"/>
        <v>57754.530088740175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48367.870257103961</v>
      </c>
      <c r="AC8">
        <f t="shared" si="2"/>
        <v>54107.4431660673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-7168.0808859849612</v>
      </c>
      <c r="AI8">
        <f t="shared" si="6"/>
        <v>-7179.7915351502588</v>
      </c>
      <c r="AJ8">
        <f t="shared" si="7"/>
        <v>-5739.5729089633387</v>
      </c>
      <c r="AK8">
        <f t="shared" ref="AK8:AK71" si="22">G8*SUM(AB8:AB8, AE8:AF8)</f>
        <v>1030.2356364763143</v>
      </c>
      <c r="AL8">
        <f t="shared" si="8"/>
        <v>-11889.128807637284</v>
      </c>
      <c r="AN8">
        <f t="shared" si="9"/>
        <v>0</v>
      </c>
      <c r="AO8">
        <f t="shared" si="9"/>
        <v>0</v>
      </c>
      <c r="AP8">
        <f t="shared" si="9"/>
        <v>-7.6721650748591594</v>
      </c>
      <c r="AQ8">
        <f t="shared" si="9"/>
        <v>-4696.1273496423883</v>
      </c>
      <c r="AR8">
        <f t="shared" si="9"/>
        <v>-4703.7995147172478</v>
      </c>
      <c r="AS8">
        <f t="shared" si="9"/>
        <v>-3760.2484879529311</v>
      </c>
      <c r="AT8">
        <f t="shared" si="9"/>
        <v>674.95300708619868</v>
      </c>
      <c r="AU8">
        <f t="shared" si="9"/>
        <v>-7789.0949955839806</v>
      </c>
      <c r="AW8">
        <v>5</v>
      </c>
      <c r="AX8">
        <f>IF(Z8&gt;0, (R8*SUMPRODUCT(K8:$K$98, X8:$X$98)-K8*$AZ$3)/Z8, 0)</f>
        <v>57754.530088740175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2000000</v>
      </c>
      <c r="S9">
        <f t="shared" si="1"/>
        <v>61338.725989942664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54107.4431660673</v>
      </c>
      <c r="AC9">
        <f t="shared" si="2"/>
        <v>56621.23300959589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-8784.59638559423</v>
      </c>
      <c r="AI9">
        <f t="shared" si="6"/>
        <v>-8796.1350245404647</v>
      </c>
      <c r="AJ9">
        <f t="shared" si="7"/>
        <v>-2513.7898435285897</v>
      </c>
      <c r="AK9">
        <f t="shared" si="22"/>
        <v>319.23391467979707</v>
      </c>
      <c r="AL9">
        <f t="shared" si="8"/>
        <v>-10990.690953389258</v>
      </c>
      <c r="AN9">
        <f t="shared" si="9"/>
        <v>0</v>
      </c>
      <c r="AO9">
        <f t="shared" si="9"/>
        <v>0</v>
      </c>
      <c r="AP9">
        <f t="shared" si="9"/>
        <v>-7.1592703475067392</v>
      </c>
      <c r="AQ9">
        <f t="shared" si="9"/>
        <v>-5450.4955663531173</v>
      </c>
      <c r="AR9">
        <f t="shared" si="9"/>
        <v>-5457.6548367006244</v>
      </c>
      <c r="AS9">
        <f t="shared" si="9"/>
        <v>-1559.7074464758405</v>
      </c>
      <c r="AT9">
        <f t="shared" si="9"/>
        <v>198.07205251286942</v>
      </c>
      <c r="AU9">
        <f t="shared" si="9"/>
        <v>-6819.290230663596</v>
      </c>
      <c r="AW9">
        <v>6</v>
      </c>
      <c r="AX9">
        <f>IF(Z9&gt;0, (R9*SUMPRODUCT(K9:$K$98, X9:$X$98)-K9*$AZ$3)/Z9, 0)</f>
        <v>61338.725989942664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2000000</v>
      </c>
      <c r="S10">
        <f t="shared" si="1"/>
        <v>63601.996910026086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56621.23300959589</v>
      </c>
      <c r="AC10">
        <f t="shared" si="2"/>
        <v>57790.370571004867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-10470.216365279977</v>
      </c>
      <c r="AI10">
        <f t="shared" si="6"/>
        <v>-10481.574178984467</v>
      </c>
      <c r="AJ10">
        <f t="shared" si="7"/>
        <v>-1169.1375614089775</v>
      </c>
      <c r="AK10">
        <f t="shared" si="22"/>
        <v>232.14705533934315</v>
      </c>
      <c r="AL10">
        <f t="shared" si="8"/>
        <v>-11418.564685054102</v>
      </c>
      <c r="AN10">
        <f t="shared" si="9"/>
        <v>0</v>
      </c>
      <c r="AO10">
        <f t="shared" si="9"/>
        <v>0</v>
      </c>
      <c r="AP10">
        <f t="shared" si="9"/>
        <v>-6.6853955196805464</v>
      </c>
      <c r="AQ10">
        <f t="shared" si="9"/>
        <v>-6162.9411610144034</v>
      </c>
      <c r="AR10">
        <f t="shared" si="9"/>
        <v>-6169.6265565340846</v>
      </c>
      <c r="AS10">
        <f t="shared" si="9"/>
        <v>-688.17355331727379</v>
      </c>
      <c r="AT10">
        <f t="shared" si="9"/>
        <v>136.64556613208717</v>
      </c>
      <c r="AU10">
        <f t="shared" si="9"/>
        <v>-6721.1545437192717</v>
      </c>
      <c r="AW10">
        <v>7</v>
      </c>
      <c r="AX10">
        <f>IF(Z10&gt;0, (R10*SUMPRODUCT(K10:$K$98, X10:$X$98)-K10*$AZ$3)/Z10, 0)</f>
        <v>63601.996910026086</v>
      </c>
    </row>
    <row r="11" spans="1:52" x14ac:dyDescent="0.25">
      <c r="A11" t="s">
        <v>33</v>
      </c>
      <c r="C11" s="12">
        <f>AU81</f>
        <v>225539.30458809581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2000000</v>
      </c>
      <c r="S11">
        <f t="shared" si="1"/>
        <v>64609.949982446102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57790.370571004867</v>
      </c>
      <c r="AC11">
        <f t="shared" si="2"/>
        <v>57719.811085160458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-12361.833532464663</v>
      </c>
      <c r="AI11">
        <f t="shared" si="6"/>
        <v>-12373.000506572529</v>
      </c>
      <c r="AJ11">
        <f t="shared" si="7"/>
        <v>70.55948584440921</v>
      </c>
      <c r="AK11">
        <f t="shared" si="22"/>
        <v>138.69688937041167</v>
      </c>
      <c r="AL11">
        <f t="shared" si="8"/>
        <v>-12163.744131357707</v>
      </c>
      <c r="AN11">
        <f t="shared" si="9"/>
        <v>0</v>
      </c>
      <c r="AO11">
        <f t="shared" si="9"/>
        <v>0</v>
      </c>
      <c r="AP11">
        <f t="shared" si="9"/>
        <v>-6.2457850642089392</v>
      </c>
      <c r="AQ11">
        <f t="shared" si="9"/>
        <v>-6914.0802600157813</v>
      </c>
      <c r="AR11">
        <f t="shared" si="9"/>
        <v>-6920.3260450799908</v>
      </c>
      <c r="AS11">
        <f t="shared" si="9"/>
        <v>39.464529833093934</v>
      </c>
      <c r="AT11">
        <f t="shared" si="9"/>
        <v>77.574368106731924</v>
      </c>
      <c r="AU11">
        <f t="shared" si="9"/>
        <v>-6803.2871471401641</v>
      </c>
      <c r="AW11">
        <v>8</v>
      </c>
      <c r="AX11">
        <f>IF(Z11&gt;0, (R11*SUMPRODUCT(K11:$K$98, X11:$X$98)-K11*$AZ$3)/Z11, 0)</f>
        <v>64609.949982446102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12.5</v>
      </c>
      <c r="R12">
        <f t="shared" si="0"/>
        <v>2000000</v>
      </c>
      <c r="S12">
        <f t="shared" si="1"/>
        <v>64505.800870677282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57719.811085160458</v>
      </c>
      <c r="AC12">
        <f t="shared" si="2"/>
        <v>56584.268307406179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-14455.5264859545</v>
      </c>
      <c r="AI12">
        <f t="shared" si="6"/>
        <v>-14466.491443280751</v>
      </c>
      <c r="AJ12">
        <f t="shared" si="7"/>
        <v>1135.5427777542791</v>
      </c>
      <c r="AK12">
        <f t="shared" si="22"/>
        <v>132.75556549586906</v>
      </c>
      <c r="AL12">
        <f t="shared" si="8"/>
        <v>-13198.193100030603</v>
      </c>
      <c r="AN12">
        <f t="shared" si="9"/>
        <v>0</v>
      </c>
      <c r="AO12">
        <f t="shared" si="9"/>
        <v>0</v>
      </c>
      <c r="AP12">
        <f t="shared" si="9"/>
        <v>-5.8279913841063564</v>
      </c>
      <c r="AQ12">
        <f t="shared" si="9"/>
        <v>-7683.2659996930279</v>
      </c>
      <c r="AR12">
        <f t="shared" si="9"/>
        <v>-7689.093991077134</v>
      </c>
      <c r="AS12">
        <f t="shared" si="9"/>
        <v>603.5530579943686</v>
      </c>
      <c r="AT12">
        <f t="shared" si="9"/>
        <v>70.56099434603756</v>
      </c>
      <c r="AU12">
        <f t="shared" si="9"/>
        <v>-7014.9799387367284</v>
      </c>
      <c r="AW12">
        <v>9</v>
      </c>
      <c r="AX12">
        <f>IF(Z12&gt;0, (R12*SUMPRODUCT(K12:$K$98, X12:$X$98)-K12*$AZ$3)/Z12, 0)</f>
        <v>64505.800870677282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2000000</v>
      </c>
      <c r="S13">
        <f t="shared" si="1"/>
        <v>63206.417320983666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56584.268307406179</v>
      </c>
      <c r="AC13">
        <f t="shared" si="2"/>
        <v>54362.400592644306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-16694.772093185416</v>
      </c>
      <c r="AI13">
        <f t="shared" si="6"/>
        <v>-16705.523058612824</v>
      </c>
      <c r="AJ13">
        <f t="shared" si="7"/>
        <v>2221.8677147618728</v>
      </c>
      <c r="AK13">
        <f t="shared" si="22"/>
        <v>113.16853661481235</v>
      </c>
      <c r="AL13">
        <f t="shared" si="8"/>
        <v>-14370.486807236139</v>
      </c>
      <c r="AN13">
        <f t="shared" si="9"/>
        <v>0</v>
      </c>
      <c r="AO13">
        <f t="shared" si="9"/>
        <v>0</v>
      </c>
      <c r="AP13">
        <f t="shared" si="9"/>
        <v>-5.43179887356081</v>
      </c>
      <c r="AQ13">
        <f t="shared" si="9"/>
        <v>-8434.8373048395097</v>
      </c>
      <c r="AR13">
        <f t="shared" si="9"/>
        <v>-8440.2691037130717</v>
      </c>
      <c r="AS13">
        <f t="shared" si="9"/>
        <v>1122.5725384140956</v>
      </c>
      <c r="AT13">
        <f t="shared" si="9"/>
        <v>57.177072501777559</v>
      </c>
      <c r="AU13">
        <f t="shared" si="9"/>
        <v>-7260.5194927971988</v>
      </c>
      <c r="AW13">
        <v>10</v>
      </c>
      <c r="AX13">
        <f>IF(Z13&gt;0, (R13*SUMPRODUCT(K13:$K$98, X13:$X$98)-K13*$AZ$3)/Z13, 0)</f>
        <v>63206.417320983666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2000000</v>
      </c>
      <c r="S14">
        <f t="shared" si="1"/>
        <v>67918.395727800496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54362.400592644306</v>
      </c>
      <c r="AC14">
        <f t="shared" si="2"/>
        <v>57180.444369393699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-19154.48421613111</v>
      </c>
      <c r="AI14">
        <f t="shared" si="6"/>
        <v>-19165.007956377889</v>
      </c>
      <c r="AJ14">
        <f t="shared" si="7"/>
        <v>-2818.0437767493931</v>
      </c>
      <c r="AK14">
        <f t="shared" si="22"/>
        <v>3805.3680414851019</v>
      </c>
      <c r="AL14">
        <f t="shared" si="8"/>
        <v>-18177.683691642182</v>
      </c>
      <c r="AN14">
        <f t="shared" si="9"/>
        <v>0</v>
      </c>
      <c r="AO14">
        <f t="shared" si="9"/>
        <v>0</v>
      </c>
      <c r="AP14">
        <f t="shared" si="9"/>
        <v>-4.7473178774447069</v>
      </c>
      <c r="AQ14">
        <f t="shared" si="9"/>
        <v>-8640.6945838757365</v>
      </c>
      <c r="AR14">
        <f t="shared" si="9"/>
        <v>-8645.44190175318</v>
      </c>
      <c r="AS14">
        <f t="shared" si="9"/>
        <v>-1271.235253538008</v>
      </c>
      <c r="AT14">
        <f t="shared" si="9"/>
        <v>1716.622732029668</v>
      </c>
      <c r="AU14">
        <f t="shared" si="9"/>
        <v>-8200.0544232615212</v>
      </c>
      <c r="AW14">
        <v>11</v>
      </c>
      <c r="AX14">
        <f>IF(Z14&gt;0, (R14*SUMPRODUCT(K14:$K$98, X14:$X$98)-K14*$AZ$3)/Z14, 0)</f>
        <v>67918.395727800496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2000000</v>
      </c>
      <c r="S15">
        <f t="shared" si="1"/>
        <v>71225.087042106286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57180.444369393699</v>
      </c>
      <c r="AC15">
        <f t="shared" si="2"/>
        <v>58586.965036936643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-21838.842186940816</v>
      </c>
      <c r="AI15">
        <f t="shared" si="6"/>
        <v>-21849.124197021461</v>
      </c>
      <c r="AJ15">
        <f t="shared" si="7"/>
        <v>-1406.5206675429436</v>
      </c>
      <c r="AK15">
        <f t="shared" si="22"/>
        <v>4002.6311058575593</v>
      </c>
      <c r="AL15">
        <f t="shared" si="8"/>
        <v>-19253.013758706846</v>
      </c>
      <c r="AN15">
        <f t="shared" si="9"/>
        <v>0</v>
      </c>
      <c r="AO15">
        <f t="shared" si="9"/>
        <v>0</v>
      </c>
      <c r="AP15">
        <f t="shared" si="9"/>
        <v>-4.1413143323770107</v>
      </c>
      <c r="AQ15">
        <f t="shared" si="9"/>
        <v>-8796.0923440010811</v>
      </c>
      <c r="AR15">
        <f t="shared" si="9"/>
        <v>-8800.2336583334582</v>
      </c>
      <c r="AS15">
        <f t="shared" si="9"/>
        <v>-566.50831438545356</v>
      </c>
      <c r="AT15">
        <f t="shared" si="9"/>
        <v>1612.1510712297575</v>
      </c>
      <c r="AU15">
        <f t="shared" si="9"/>
        <v>-7754.590901489154</v>
      </c>
      <c r="AW15">
        <v>12</v>
      </c>
      <c r="AX15">
        <f>IF(Z15&gt;0, (R15*SUMPRODUCT(K15:$K$98, X15:$X$98)-K15*$AZ$3)/Z15, 0)</f>
        <v>71225.087042106286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2000000</v>
      </c>
      <c r="S16">
        <f t="shared" si="1"/>
        <v>73260.336215653035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58586.965036936643</v>
      </c>
      <c r="AC16">
        <f t="shared" si="2"/>
        <v>58761.600595987926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-24484.458478228069</v>
      </c>
      <c r="AI16">
        <f t="shared" si="6"/>
        <v>-24494.484640342416</v>
      </c>
      <c r="AJ16">
        <f t="shared" si="7"/>
        <v>-174.63555905128305</v>
      </c>
      <c r="AK16">
        <f t="shared" si="22"/>
        <v>4101.0875525855654</v>
      </c>
      <c r="AL16">
        <f t="shared" si="8"/>
        <v>-20568.032646808133</v>
      </c>
      <c r="AN16">
        <f t="shared" si="9"/>
        <v>0</v>
      </c>
      <c r="AO16">
        <f t="shared" si="9"/>
        <v>0</v>
      </c>
      <c r="AP16">
        <f t="shared" si="9"/>
        <v>-3.6055943947265932</v>
      </c>
      <c r="AQ16">
        <f t="shared" si="9"/>
        <v>-8805.0667084937122</v>
      </c>
      <c r="AR16">
        <f t="shared" si="9"/>
        <v>-8808.6723028884371</v>
      </c>
      <c r="AS16">
        <f t="shared" si="9"/>
        <v>-62.802195461621707</v>
      </c>
      <c r="AT16">
        <f t="shared" si="9"/>
        <v>1474.8273689613741</v>
      </c>
      <c r="AU16">
        <f t="shared" si="9"/>
        <v>-7396.6471293886843</v>
      </c>
      <c r="AW16">
        <v>13</v>
      </c>
      <c r="AX16">
        <f>IF(Z16&gt;0, (R16*SUMPRODUCT(K16:$K$98, X16:$X$98)-K16*$AZ$3)/Z16, 0)</f>
        <v>73260.336215653035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2000000</v>
      </c>
      <c r="S17">
        <f t="shared" si="1"/>
        <v>74268.675117152714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58761.600595987926</v>
      </c>
      <c r="AC17">
        <f t="shared" si="2"/>
        <v>57966.112372362542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-27159.928302253731</v>
      </c>
      <c r="AI17">
        <f t="shared" si="6"/>
        <v>-27169.684453195048</v>
      </c>
      <c r="AJ17">
        <f t="shared" si="7"/>
        <v>795.4882236253834</v>
      </c>
      <c r="AK17">
        <f t="shared" si="22"/>
        <v>4113.3120417191549</v>
      </c>
      <c r="AL17">
        <f t="shared" si="8"/>
        <v>-22260.884187850512</v>
      </c>
      <c r="AN17">
        <f t="shared" si="9"/>
        <v>0</v>
      </c>
      <c r="AO17">
        <f t="shared" si="9"/>
        <v>0</v>
      </c>
      <c r="AP17">
        <f t="shared" si="9"/>
        <v>-3.1325833521238491</v>
      </c>
      <c r="AQ17">
        <f t="shared" si="9"/>
        <v>-8720.7280572308755</v>
      </c>
      <c r="AR17">
        <f t="shared" si="9"/>
        <v>-8723.8606405829996</v>
      </c>
      <c r="AS17">
        <f t="shared" si="9"/>
        <v>255.42175199302636</v>
      </c>
      <c r="AT17">
        <f t="shared" si="9"/>
        <v>1320.735288074721</v>
      </c>
      <c r="AU17">
        <f t="shared" si="9"/>
        <v>-7147.7036005152531</v>
      </c>
      <c r="AW17">
        <v>14</v>
      </c>
      <c r="AX17">
        <f>IF(Z17&gt;0, (R17*SUMPRODUCT(K17:$K$98, X17:$X$98)-K17*$AZ$3)/Z17, 0)</f>
        <v>74268.675117152714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2000000</v>
      </c>
      <c r="S18">
        <f t="shared" si="1"/>
        <v>74430.316788199285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57966.112372362542</v>
      </c>
      <c r="AC18">
        <f t="shared" si="2"/>
        <v>56396.793676621135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-29948.979474249423</v>
      </c>
      <c r="AI18">
        <f t="shared" si="6"/>
        <v>-29958.450882559613</v>
      </c>
      <c r="AJ18">
        <f t="shared" si="7"/>
        <v>1569.3186957414073</v>
      </c>
      <c r="AK18">
        <f t="shared" si="22"/>
        <v>4057.6278660653784</v>
      </c>
      <c r="AL18">
        <f t="shared" si="8"/>
        <v>-24331.504320752829</v>
      </c>
      <c r="AN18">
        <f t="shared" si="9"/>
        <v>0</v>
      </c>
      <c r="AO18">
        <f t="shared" si="9"/>
        <v>0</v>
      </c>
      <c r="AP18">
        <f t="shared" si="9"/>
        <v>-2.7153177676000859</v>
      </c>
      <c r="AQ18">
        <f t="shared" si="9"/>
        <v>-8585.9455557877245</v>
      </c>
      <c r="AR18">
        <f t="shared" si="9"/>
        <v>-8588.6608735553255</v>
      </c>
      <c r="AS18">
        <f t="shared" si="9"/>
        <v>449.90130274391294</v>
      </c>
      <c r="AT18">
        <f t="shared" si="9"/>
        <v>1163.2640762814367</v>
      </c>
      <c r="AU18">
        <f t="shared" si="9"/>
        <v>-6975.495494529976</v>
      </c>
      <c r="AW18">
        <v>15</v>
      </c>
      <c r="AX18">
        <f>IF(Z18&gt;0, (R18*SUMPRODUCT(K18:$K$98, X18:$X$98)-K18*$AZ$3)/Z18, 0)</f>
        <v>74430.316788199285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2000000</v>
      </c>
      <c r="S19">
        <f t="shared" si="1"/>
        <v>73881.495477524353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56396.793676621135</v>
      </c>
      <c r="AC19">
        <f t="shared" si="2"/>
        <v>54196.035050734739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-33163.928584857269</v>
      </c>
      <c r="AI19">
        <f t="shared" si="6"/>
        <v>-33173.098004530701</v>
      </c>
      <c r="AJ19">
        <f t="shared" si="7"/>
        <v>2200.7586258863957</v>
      </c>
      <c r="AK19">
        <f t="shared" si="22"/>
        <v>3947.7755573634799</v>
      </c>
      <c r="AL19">
        <f t="shared" si="8"/>
        <v>-27024.563821280826</v>
      </c>
      <c r="AN19">
        <f t="shared" si="9"/>
        <v>0</v>
      </c>
      <c r="AO19">
        <f t="shared" si="9"/>
        <v>0</v>
      </c>
      <c r="AP19">
        <f t="shared" si="9"/>
        <v>-2.3470910086181216</v>
      </c>
      <c r="AQ19">
        <f t="shared" si="9"/>
        <v>-8488.9514673984249</v>
      </c>
      <c r="AR19">
        <f t="shared" si="9"/>
        <v>-8491.2985584070429</v>
      </c>
      <c r="AS19">
        <f t="shared" si="9"/>
        <v>563.32690256540855</v>
      </c>
      <c r="AT19">
        <f t="shared" si="9"/>
        <v>1010.5098081155024</v>
      </c>
      <c r="AU19">
        <f t="shared" si="9"/>
        <v>-6917.461847726132</v>
      </c>
      <c r="AW19">
        <v>16</v>
      </c>
      <c r="AX19">
        <f>IF(Z19&gt;0, (R19*SUMPRODUCT(K19:$K$98, X19:$X$98)-K19*$AZ$3)/Z19, 0)</f>
        <v>73881.495477524353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2000000</v>
      </c>
      <c r="S20">
        <f t="shared" si="1"/>
        <v>72604.834123987894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54196.035050734739</v>
      </c>
      <c r="AC20">
        <f t="shared" si="2"/>
        <v>51408.143342176772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-36328.072928847709</v>
      </c>
      <c r="AI20">
        <f t="shared" si="6"/>
        <v>-36336.923603868599</v>
      </c>
      <c r="AJ20">
        <f t="shared" si="7"/>
        <v>2787.8917085579669</v>
      </c>
      <c r="AK20">
        <f t="shared" si="22"/>
        <v>3793.722453551432</v>
      </c>
      <c r="AL20">
        <f t="shared" si="8"/>
        <v>-29755.3094417592</v>
      </c>
      <c r="AN20">
        <f t="shared" si="9"/>
        <v>0</v>
      </c>
      <c r="AO20">
        <f t="shared" si="9"/>
        <v>0</v>
      </c>
      <c r="AP20">
        <f t="shared" si="9"/>
        <v>-2.0227697551031039</v>
      </c>
      <c r="AQ20">
        <f t="shared" si="9"/>
        <v>-8302.5675452090527</v>
      </c>
      <c r="AR20">
        <f t="shared" si="9"/>
        <v>-8304.5903149641545</v>
      </c>
      <c r="AS20">
        <f t="shared" si="9"/>
        <v>637.15626381740412</v>
      </c>
      <c r="AT20">
        <f t="shared" si="9"/>
        <v>867.03296869278904</v>
      </c>
      <c r="AU20">
        <f t="shared" si="9"/>
        <v>-6800.401082453961</v>
      </c>
      <c r="AW20">
        <v>17</v>
      </c>
      <c r="AX20">
        <f>IF(Z20&gt;0, (R20*SUMPRODUCT(K20:$K$98, X20:$X$98)-K20*$AZ$3)/Z20, 0)</f>
        <v>72604.834123987894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2000000</v>
      </c>
      <c r="S21">
        <f t="shared" si="1"/>
        <v>70729.336063734576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51408.143342176772</v>
      </c>
      <c r="AC21">
        <f t="shared" si="2"/>
        <v>48195.807724503844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-39123.223647455678</v>
      </c>
      <c r="AI21">
        <f t="shared" si="6"/>
        <v>-39131.741295578562</v>
      </c>
      <c r="AJ21">
        <f t="shared" si="7"/>
        <v>3212.3356176729285</v>
      </c>
      <c r="AK21">
        <f t="shared" si="22"/>
        <v>3598.5700339523746</v>
      </c>
      <c r="AL21">
        <f t="shared" si="8"/>
        <v>-32320.835643953258</v>
      </c>
      <c r="AN21">
        <f t="shared" si="9"/>
        <v>0</v>
      </c>
      <c r="AO21">
        <f t="shared" si="9"/>
        <v>0</v>
      </c>
      <c r="AP21">
        <f t="shared" si="9"/>
        <v>-1.7380878705090623</v>
      </c>
      <c r="AQ21">
        <f t="shared" si="9"/>
        <v>-7983.3775117032728</v>
      </c>
      <c r="AR21">
        <f t="shared" si="9"/>
        <v>-7985.1155995737818</v>
      </c>
      <c r="AS21">
        <f t="shared" si="9"/>
        <v>655.50037903999009</v>
      </c>
      <c r="AT21">
        <f t="shared" si="9"/>
        <v>734.31431270140251</v>
      </c>
      <c r="AU21">
        <f t="shared" si="9"/>
        <v>-6595.3009078323894</v>
      </c>
      <c r="AW21">
        <v>18</v>
      </c>
      <c r="AX21">
        <f>IF(Z21&gt;0, (R21*SUMPRODUCT(K21:$K$98, X21:$X$98)-K21*$AZ$3)/Z21, 0)</f>
        <v>70729.336063734576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2000000</v>
      </c>
      <c r="S22">
        <f t="shared" si="1"/>
        <v>68475.620090173063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48195.807724503844</v>
      </c>
      <c r="AC22">
        <f t="shared" si="2"/>
        <v>44757.280148100668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-41948.296764136336</v>
      </c>
      <c r="AI22">
        <f t="shared" si="6"/>
        <v>-41956.467058923219</v>
      </c>
      <c r="AJ22">
        <f t="shared" si="7"/>
        <v>3438.5275764031758</v>
      </c>
      <c r="AK22">
        <f t="shared" si="22"/>
        <v>3373.7065407152695</v>
      </c>
      <c r="AL22">
        <f t="shared" si="8"/>
        <v>-35144.232941804774</v>
      </c>
      <c r="AN22">
        <f t="shared" si="9"/>
        <v>0</v>
      </c>
      <c r="AO22">
        <f t="shared" si="9"/>
        <v>0</v>
      </c>
      <c r="AP22">
        <f t="shared" si="9"/>
        <v>-1.4885784850429413</v>
      </c>
      <c r="AQ22">
        <f t="shared" si="9"/>
        <v>-7642.7269365539305</v>
      </c>
      <c r="AR22">
        <f t="shared" si="9"/>
        <v>-7644.2155150389735</v>
      </c>
      <c r="AS22">
        <f t="shared" si="9"/>
        <v>626.47900767041119</v>
      </c>
      <c r="AT22">
        <f t="shared" si="9"/>
        <v>614.66900550768139</v>
      </c>
      <c r="AU22">
        <f t="shared" si="9"/>
        <v>-6403.0675018608808</v>
      </c>
      <c r="AW22">
        <v>19</v>
      </c>
      <c r="AX22">
        <f>IF(Z22&gt;0, (R22*SUMPRODUCT(K22:$K$98, X22:$X$98)-K22*$AZ$3)/Z22, 0)</f>
        <v>68475.620090173063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2000000</v>
      </c>
      <c r="S23">
        <f t="shared" si="1"/>
        <v>65899.464509919097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44757.280148100668</v>
      </c>
      <c r="AC23">
        <f t="shared" si="2"/>
        <v>41172.454939493262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-44621.143369304482</v>
      </c>
      <c r="AI23">
        <f t="shared" si="6"/>
        <v>-44628.953078997438</v>
      </c>
      <c r="AJ23">
        <f t="shared" si="7"/>
        <v>3584.8252086074062</v>
      </c>
      <c r="AK23">
        <f t="shared" si="22"/>
        <v>3133.0096103670471</v>
      </c>
      <c r="AL23">
        <f t="shared" si="8"/>
        <v>-37911.118260022988</v>
      </c>
      <c r="AN23">
        <f t="shared" si="9"/>
        <v>0</v>
      </c>
      <c r="AO23">
        <f t="shared" si="9"/>
        <v>0</v>
      </c>
      <c r="AP23">
        <f t="shared" si="9"/>
        <v>-1.2704304048347821</v>
      </c>
      <c r="AQ23">
        <f t="shared" si="9"/>
        <v>-7258.6638253650972</v>
      </c>
      <c r="AR23">
        <f t="shared" si="9"/>
        <v>-7259.9342557699329</v>
      </c>
      <c r="AS23">
        <f t="shared" si="9"/>
        <v>583.15495967043535</v>
      </c>
      <c r="AT23">
        <f t="shared" si="9"/>
        <v>509.65667408102905</v>
      </c>
      <c r="AU23">
        <f t="shared" si="9"/>
        <v>-6167.122622018469</v>
      </c>
      <c r="AW23">
        <v>20</v>
      </c>
      <c r="AX23">
        <f>IF(Z23&gt;0, (R23*SUMPRODUCT(K23:$K$98, X23:$X$98)-K23*$AZ$3)/Z23, 0)</f>
        <v>65899.464509919097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2000000</v>
      </c>
      <c r="S24">
        <f t="shared" si="1"/>
        <v>63100.991246252517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41172.454939493262</v>
      </c>
      <c r="AC24">
        <f t="shared" si="2"/>
        <v>37536.91765693757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-47317.032993487104</v>
      </c>
      <c r="AI24">
        <f t="shared" si="6"/>
        <v>-47324.468874626924</v>
      </c>
      <c r="AJ24">
        <f t="shared" si="7"/>
        <v>3635.5372825556915</v>
      </c>
      <c r="AK24">
        <f t="shared" si="22"/>
        <v>2882.0718457645285</v>
      </c>
      <c r="AL24">
        <f t="shared" si="8"/>
        <v>-40806.859746306705</v>
      </c>
      <c r="AN24">
        <f t="shared" si="9"/>
        <v>0</v>
      </c>
      <c r="AO24">
        <f t="shared" si="9"/>
        <v>0</v>
      </c>
      <c r="AP24">
        <f t="shared" si="9"/>
        <v>-1.0800165364388965</v>
      </c>
      <c r="AQ24">
        <f t="shared" si="9"/>
        <v>-6872.5114249814023</v>
      </c>
      <c r="AR24">
        <f t="shared" si="9"/>
        <v>-6873.5914415178422</v>
      </c>
      <c r="AS24">
        <f t="shared" si="9"/>
        <v>528.03969162117369</v>
      </c>
      <c r="AT24">
        <f t="shared" si="9"/>
        <v>418.60341687865935</v>
      </c>
      <c r="AU24">
        <f t="shared" si="9"/>
        <v>-5926.9483330180092</v>
      </c>
      <c r="AW24">
        <v>21</v>
      </c>
      <c r="AX24">
        <f>IF(Z24&gt;0, (R24*SUMPRODUCT(K24:$K$98, X24:$X$98)-K24*$AZ$3)/Z24, 0)</f>
        <v>63100.991246252517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2000000</v>
      </c>
      <c r="S25">
        <f t="shared" si="1"/>
        <v>60122.869554991797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37536.91765693757</v>
      </c>
      <c r="AC25">
        <f t="shared" si="2"/>
        <v>33899.340645178803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-50174.820336971214</v>
      </c>
      <c r="AI25">
        <f t="shared" si="6"/>
        <v>-50181.868266672529</v>
      </c>
      <c r="AJ25">
        <f t="shared" si="7"/>
        <v>3637.5770117587672</v>
      </c>
      <c r="AK25">
        <f t="shared" si="22"/>
        <v>2627.5842359856301</v>
      </c>
      <c r="AL25">
        <f t="shared" si="8"/>
        <v>-43916.707018928129</v>
      </c>
      <c r="AN25">
        <f t="shared" si="9"/>
        <v>0</v>
      </c>
      <c r="AO25">
        <f t="shared" si="9"/>
        <v>0</v>
      </c>
      <c r="AP25">
        <f t="shared" si="9"/>
        <v>-0.91399013229019921</v>
      </c>
      <c r="AQ25">
        <f t="shared" si="9"/>
        <v>-6506.7747013549606</v>
      </c>
      <c r="AR25">
        <f t="shared" si="9"/>
        <v>-6507.6886914872521</v>
      </c>
      <c r="AS25">
        <f t="shared" si="9"/>
        <v>471.72852668695953</v>
      </c>
      <c r="AT25">
        <f t="shared" si="9"/>
        <v>340.75057005819389</v>
      </c>
      <c r="AU25">
        <f t="shared" si="9"/>
        <v>-5695.2095947420976</v>
      </c>
      <c r="AW25">
        <v>22</v>
      </c>
      <c r="AX25">
        <f>IF(Z25&gt;0, (R25*SUMPRODUCT(K25:$K$98, X25:$X$98)-K25*$AZ$3)/Z25, 0)</f>
        <v>60122.869554991797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2000000</v>
      </c>
      <c r="S26">
        <f t="shared" si="1"/>
        <v>56938.120324158699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33899.340645178803</v>
      </c>
      <c r="AC26">
        <f t="shared" si="2"/>
        <v>30280.900241344094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-52749.637823374927</v>
      </c>
      <c r="AI26">
        <f t="shared" si="6"/>
        <v>-52756.285588542829</v>
      </c>
      <c r="AJ26">
        <f t="shared" si="7"/>
        <v>3618.4404038347093</v>
      </c>
      <c r="AK26">
        <f t="shared" si="22"/>
        <v>2372.9538451625162</v>
      </c>
      <c r="AL26">
        <f t="shared" si="8"/>
        <v>-46764.891339545597</v>
      </c>
      <c r="AN26">
        <f t="shared" si="9"/>
        <v>0</v>
      </c>
      <c r="AO26">
        <f t="shared" si="9"/>
        <v>0</v>
      </c>
      <c r="AP26">
        <f t="shared" si="9"/>
        <v>-0.76972854120989198</v>
      </c>
      <c r="AQ26">
        <f t="shared" si="9"/>
        <v>-6107.7521160311462</v>
      </c>
      <c r="AR26">
        <f t="shared" si="9"/>
        <v>-6108.5218445723558</v>
      </c>
      <c r="AS26">
        <f t="shared" si="9"/>
        <v>418.97040330882874</v>
      </c>
      <c r="AT26">
        <f t="shared" si="9"/>
        <v>274.75854749116672</v>
      </c>
      <c r="AU26">
        <f t="shared" si="9"/>
        <v>-5414.79289377236</v>
      </c>
      <c r="AW26">
        <v>23</v>
      </c>
      <c r="AX26">
        <f>IF(Z26&gt;0, (R26*SUMPRODUCT(K26:$K$98, X26:$X$98)-K26*$AZ$3)/Z26, 0)</f>
        <v>56938.120324158699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2000000</v>
      </c>
      <c r="S27">
        <f t="shared" si="1"/>
        <v>53608.612485555088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30280.900241344094</v>
      </c>
      <c r="AC27">
        <f t="shared" si="2"/>
        <v>26752.018033813165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-54956.741722972911</v>
      </c>
      <c r="AI27">
        <f t="shared" si="6"/>
        <v>-54962.979530853365</v>
      </c>
      <c r="AJ27">
        <f t="shared" si="7"/>
        <v>3528.882207530929</v>
      </c>
      <c r="AK27">
        <f t="shared" si="22"/>
        <v>2119.6630168940869</v>
      </c>
      <c r="AL27">
        <f t="shared" si="8"/>
        <v>-49314.434306428346</v>
      </c>
      <c r="AN27">
        <f t="shared" si="9"/>
        <v>0</v>
      </c>
      <c r="AO27">
        <f t="shared" si="9"/>
        <v>0</v>
      </c>
      <c r="AP27">
        <f t="shared" si="9"/>
        <v>-0.6448755224635605</v>
      </c>
      <c r="AQ27">
        <f t="shared" si="9"/>
        <v>-5681.5243769436011</v>
      </c>
      <c r="AR27">
        <f t="shared" si="9"/>
        <v>-5682.1692524660648</v>
      </c>
      <c r="AS27">
        <f t="shared" si="9"/>
        <v>364.82203378277239</v>
      </c>
      <c r="AT27">
        <f t="shared" si="9"/>
        <v>219.13448148173993</v>
      </c>
      <c r="AU27">
        <f t="shared" si="9"/>
        <v>-5098.212737201552</v>
      </c>
      <c r="AW27">
        <v>24</v>
      </c>
      <c r="AX27">
        <f>IF(Z27&gt;0, (R27*SUMPRODUCT(K27:$K$98, X27:$X$98)-K27*$AZ$3)/Z27, 0)</f>
        <v>53608.612485555088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2000000</v>
      </c>
      <c r="S28">
        <f t="shared" si="1"/>
        <v>50210.477324675601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26752.018033813165</v>
      </c>
      <c r="AC28">
        <f t="shared" si="2"/>
        <v>23373.056075173328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-57065.626269004701</v>
      </c>
      <c r="AI28">
        <f t="shared" si="6"/>
        <v>-57071.445038642167</v>
      </c>
      <c r="AJ28">
        <f t="shared" si="7"/>
        <v>3378.9619586398367</v>
      </c>
      <c r="AK28">
        <f t="shared" si="22"/>
        <v>1872.6412623669216</v>
      </c>
      <c r="AL28">
        <f t="shared" si="8"/>
        <v>-51819.84181763541</v>
      </c>
      <c r="AN28">
        <f t="shared" si="9"/>
        <v>0</v>
      </c>
      <c r="AO28">
        <f t="shared" si="9"/>
        <v>0</v>
      </c>
      <c r="AP28">
        <f t="shared" si="9"/>
        <v>-0.5371023336887859</v>
      </c>
      <c r="AQ28">
        <f t="shared" si="9"/>
        <v>-5267.450501069241</v>
      </c>
      <c r="AR28">
        <f t="shared" si="9"/>
        <v>-5267.9876034029294</v>
      </c>
      <c r="AS28">
        <f t="shared" si="9"/>
        <v>311.89554948945869</v>
      </c>
      <c r="AT28">
        <f t="shared" si="9"/>
        <v>172.85440992584446</v>
      </c>
      <c r="AU28">
        <f t="shared" si="9"/>
        <v>-4783.2376439876261</v>
      </c>
      <c r="AW28">
        <v>25</v>
      </c>
      <c r="AX28">
        <f>IF(Z28&gt;0, (R28*SUMPRODUCT(K28:$K$98, X28:$X$98)-K28*$AZ$3)/Z28, 0)</f>
        <v>50210.477324675601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2000000</v>
      </c>
      <c r="S29">
        <f t="shared" si="1"/>
        <v>46741.582876672401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23373.056075173328</v>
      </c>
      <c r="AC29">
        <f t="shared" si="2"/>
        <v>20161.464876161022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-59015.227827487448</v>
      </c>
      <c r="AI29">
        <f t="shared" si="6"/>
        <v>-59020.619564254623</v>
      </c>
      <c r="AJ29">
        <f t="shared" si="7"/>
        <v>3211.5911990123059</v>
      </c>
      <c r="AK29">
        <f t="shared" si="22"/>
        <v>1636.1139252621331</v>
      </c>
      <c r="AL29">
        <f t="shared" si="8"/>
        <v>-54172.914439980181</v>
      </c>
      <c r="AN29">
        <f t="shared" si="9"/>
        <v>0</v>
      </c>
      <c r="AO29">
        <f t="shared" si="9"/>
        <v>0</v>
      </c>
      <c r="AP29">
        <f t="shared" si="9"/>
        <v>-0.44436161224645204</v>
      </c>
      <c r="AQ29">
        <f t="shared" si="9"/>
        <v>-4863.7578051245337</v>
      </c>
      <c r="AR29">
        <f t="shared" si="9"/>
        <v>-4864.2021667367799</v>
      </c>
      <c r="AS29">
        <f t="shared" si="9"/>
        <v>264.6842575398797</v>
      </c>
      <c r="AT29">
        <f t="shared" si="9"/>
        <v>134.84082273355568</v>
      </c>
      <c r="AU29">
        <f t="shared" si="9"/>
        <v>-4464.6770864633445</v>
      </c>
      <c r="AW29">
        <v>26</v>
      </c>
      <c r="AX29">
        <f>IF(Z29&gt;0, (R29*SUMPRODUCT(K29:$K$98, X29:$X$98)-K29*$AZ$3)/Z29, 0)</f>
        <v>46741.582876672401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2000000</v>
      </c>
      <c r="S30">
        <f t="shared" si="1"/>
        <v>43198.607973180129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20161.464876161022</v>
      </c>
      <c r="AC30">
        <f t="shared" si="2"/>
        <v>17133.295733587318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-60817.407861064021</v>
      </c>
      <c r="AI30">
        <f t="shared" si="6"/>
        <v>-60822.365571664392</v>
      </c>
      <c r="AJ30">
        <f t="shared" si="7"/>
        <v>3028.1691425737044</v>
      </c>
      <c r="AK30">
        <f t="shared" si="22"/>
        <v>1411.3025413312716</v>
      </c>
      <c r="AL30">
        <f t="shared" si="8"/>
        <v>-56382.893887759419</v>
      </c>
      <c r="AN30">
        <f t="shared" si="9"/>
        <v>0</v>
      </c>
      <c r="AO30">
        <f t="shared" si="9"/>
        <v>0</v>
      </c>
      <c r="AP30">
        <f t="shared" si="9"/>
        <v>-0.36481358461810448</v>
      </c>
      <c r="AQ30">
        <f t="shared" si="9"/>
        <v>-4475.2544788157766</v>
      </c>
      <c r="AR30">
        <f t="shared" si="9"/>
        <v>-4475.6192924003944</v>
      </c>
      <c r="AS30">
        <f t="shared" si="9"/>
        <v>222.82810127116139</v>
      </c>
      <c r="AT30">
        <f t="shared" si="9"/>
        <v>103.8508256301465</v>
      </c>
      <c r="AU30">
        <f t="shared" si="9"/>
        <v>-4148.9403654990874</v>
      </c>
      <c r="AW30">
        <v>27</v>
      </c>
      <c r="AX30">
        <f>IF(Z30&gt;0, (R30*SUMPRODUCT(K30:$K$98, X30:$X$98)-K30*$AZ$3)/Z30, 0)</f>
        <v>43198.607973180129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2000000</v>
      </c>
      <c r="S31">
        <f t="shared" si="1"/>
        <v>39555.959769808062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17133.295733587318</v>
      </c>
      <c r="AC31">
        <f t="shared" si="2"/>
        <v>14296.959703477623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-62428.761053766415</v>
      </c>
      <c r="AI31">
        <f t="shared" si="6"/>
        <v>-62433.279007504192</v>
      </c>
      <c r="AJ31">
        <f t="shared" si="7"/>
        <v>2836.3360301096945</v>
      </c>
      <c r="AK31">
        <f t="shared" si="22"/>
        <v>1199.3307013511123</v>
      </c>
      <c r="AL31">
        <f t="shared" si="8"/>
        <v>-58397.612276043386</v>
      </c>
      <c r="AN31">
        <f t="shared" si="9"/>
        <v>0</v>
      </c>
      <c r="AO31">
        <f t="shared" si="9"/>
        <v>0</v>
      </c>
      <c r="AP31">
        <f t="shared" si="9"/>
        <v>-0.29683396067923501</v>
      </c>
      <c r="AQ31">
        <f t="shared" si="9"/>
        <v>-4101.6304015971727</v>
      </c>
      <c r="AR31">
        <f t="shared" si="9"/>
        <v>-4101.9272355578514</v>
      </c>
      <c r="AS31">
        <f t="shared" si="9"/>
        <v>186.35003953104214</v>
      </c>
      <c r="AT31">
        <f t="shared" si="9"/>
        <v>78.797195126040364</v>
      </c>
      <c r="AU31">
        <f t="shared" si="9"/>
        <v>-3836.7800009007692</v>
      </c>
      <c r="AW31">
        <v>28</v>
      </c>
      <c r="AX31">
        <f>IF(Z31&gt;0, (R31*SUMPRODUCT(K31:$K$98, X31:$X$98)-K31*$AZ$3)/Z31, 0)</f>
        <v>39555.959769808062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2000000</v>
      </c>
      <c r="S32">
        <f t="shared" si="1"/>
        <v>35767.33278624891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14296.959703477623</v>
      </c>
      <c r="AC32">
        <f t="shared" si="2"/>
        <v>11658.649345368045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-63727.811392867356</v>
      </c>
      <c r="AI32">
        <f t="shared" si="6"/>
        <v>-63731.885868246551</v>
      </c>
      <c r="AJ32">
        <f t="shared" si="7"/>
        <v>2638.3103581095784</v>
      </c>
      <c r="AK32">
        <f t="shared" si="22"/>
        <v>1000.7871792434337</v>
      </c>
      <c r="AL32">
        <f t="shared" si="8"/>
        <v>-60092.788330893542</v>
      </c>
      <c r="AN32">
        <f t="shared" si="9"/>
        <v>0</v>
      </c>
      <c r="AO32">
        <f t="shared" si="9"/>
        <v>0</v>
      </c>
      <c r="AP32">
        <f t="shared" si="9"/>
        <v>-0.23901517911578629</v>
      </c>
      <c r="AQ32">
        <f t="shared" si="9"/>
        <v>-3738.3743518231427</v>
      </c>
      <c r="AR32">
        <f t="shared" si="9"/>
        <v>-3738.6133670022582</v>
      </c>
      <c r="AS32">
        <f t="shared" si="9"/>
        <v>154.76746430382011</v>
      </c>
      <c r="AT32">
        <f t="shared" si="9"/>
        <v>58.70776103470304</v>
      </c>
      <c r="AU32">
        <f t="shared" si="9"/>
        <v>-3525.1381416637355</v>
      </c>
      <c r="AW32">
        <v>29</v>
      </c>
      <c r="AX32">
        <f>IF(Z32&gt;0, (R32*SUMPRODUCT(K32:$K$98, X32:$X$98)-K32*$AZ$3)/Z32, 0)</f>
        <v>35767.33278624891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2000000</v>
      </c>
      <c r="S33">
        <f t="shared" si="1"/>
        <v>31784.835472648741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11658.649345368045</v>
      </c>
      <c r="AC33">
        <f t="shared" si="2"/>
        <v>9226.8107466588244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-64817.475351421752</v>
      </c>
      <c r="AI33">
        <f t="shared" si="6"/>
        <v>-64821.103972826211</v>
      </c>
      <c r="AJ33">
        <f t="shared" si="7"/>
        <v>2431.8385987092206</v>
      </c>
      <c r="AK33">
        <f t="shared" si="22"/>
        <v>816.10545417576327</v>
      </c>
      <c r="AL33">
        <f t="shared" si="8"/>
        <v>-61573.15991994123</v>
      </c>
      <c r="AN33">
        <f t="shared" si="9"/>
        <v>0</v>
      </c>
      <c r="AO33">
        <f t="shared" si="9"/>
        <v>0</v>
      </c>
      <c r="AP33">
        <f t="shared" si="9"/>
        <v>-0.19005417749129758</v>
      </c>
      <c r="AQ33">
        <f t="shared" si="9"/>
        <v>-3394.9069334821652</v>
      </c>
      <c r="AR33">
        <f t="shared" si="9"/>
        <v>-3395.0969876596564</v>
      </c>
      <c r="AS33">
        <f t="shared" si="9"/>
        <v>127.37098560390622</v>
      </c>
      <c r="AT33">
        <f t="shared" si="9"/>
        <v>42.744677261996102</v>
      </c>
      <c r="AU33">
        <f t="shared" si="9"/>
        <v>-3224.9813247937545</v>
      </c>
      <c r="AW33">
        <v>30</v>
      </c>
      <c r="AX33">
        <f>IF(Z33&gt;0, (R33*SUMPRODUCT(K33:$K$98, X33:$X$98)-K33*$AZ$3)/Z33, 0)</f>
        <v>31784.835472648741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2000000</v>
      </c>
      <c r="S34">
        <f t="shared" si="1"/>
        <v>27471.566144215685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9226.8107466588244</v>
      </c>
      <c r="AC34">
        <f t="shared" si="2"/>
        <v>6998.4535927426587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-65268.380128185949</v>
      </c>
      <c r="AI34">
        <f t="shared" si="6"/>
        <v>-65271.564536000558</v>
      </c>
      <c r="AJ34">
        <f t="shared" si="7"/>
        <v>2228.3571539161658</v>
      </c>
      <c r="AK34">
        <f t="shared" si="22"/>
        <v>645.87675226611782</v>
      </c>
      <c r="AL34">
        <f t="shared" si="8"/>
        <v>-62397.33062981828</v>
      </c>
      <c r="AN34">
        <f t="shared" si="9"/>
        <v>0</v>
      </c>
      <c r="AO34">
        <f t="shared" si="9"/>
        <v>0</v>
      </c>
      <c r="AP34">
        <f t="shared" si="9"/>
        <v>-0.14891773440740588</v>
      </c>
      <c r="AQ34">
        <f t="shared" si="9"/>
        <v>-3052.2533114414259</v>
      </c>
      <c r="AR34">
        <f t="shared" si="9"/>
        <v>-3052.4022291758329</v>
      </c>
      <c r="AS34">
        <f t="shared" si="9"/>
        <v>104.20835462373604</v>
      </c>
      <c r="AT34">
        <f t="shared" si="9"/>
        <v>30.204203812252381</v>
      </c>
      <c r="AU34">
        <f t="shared" ref="AU34:AU79" si="23">AL34*$K34</f>
        <v>-2917.9896707398448</v>
      </c>
      <c r="AW34">
        <v>31</v>
      </c>
      <c r="AX34">
        <f>IF(Z34&gt;0, (R34*SUMPRODUCT(K34:$K$98, X34:$X$98)-K34*$AZ$3)/Z34, 0)</f>
        <v>27471.566144215685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2000000</v>
      </c>
      <c r="S35">
        <f t="shared" si="1"/>
        <v>22695.939306313183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6998.4535927426587</v>
      </c>
      <c r="AC35">
        <f t="shared" si="2"/>
        <v>4987.76258448517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-64881.124623021635</v>
      </c>
      <c r="AI35">
        <f t="shared" ref="AI35:AI66" si="25">SUM(AE35:AH35)</f>
        <v>-64883.871679729207</v>
      </c>
      <c r="AJ35">
        <f t="shared" si="7"/>
        <v>2010.6910082574886</v>
      </c>
      <c r="AK35">
        <f t="shared" si="22"/>
        <v>489.89175149198616</v>
      </c>
      <c r="AL35">
        <f t="shared" ref="AL35:AL79" si="26">SUM(AI35:AK35)</f>
        <v>-62383.288919979728</v>
      </c>
      <c r="AN35">
        <f t="shared" ref="AN35:AT66" si="27">AE35*$K35</f>
        <v>0</v>
      </c>
      <c r="AO35">
        <f t="shared" si="27"/>
        <v>0</v>
      </c>
      <c r="AP35">
        <f t="shared" si="27"/>
        <v>-0.11470103621082253</v>
      </c>
      <c r="AQ35">
        <f t="shared" si="27"/>
        <v>-2709.0566438872283</v>
      </c>
      <c r="AR35">
        <f t="shared" si="27"/>
        <v>-2709.1713449234394</v>
      </c>
      <c r="AS35">
        <f t="shared" si="27"/>
        <v>83.954707418734927</v>
      </c>
      <c r="AT35">
        <f t="shared" si="27"/>
        <v>20.455016954098976</v>
      </c>
      <c r="AU35">
        <f t="shared" si="23"/>
        <v>-2604.7616205506051</v>
      </c>
      <c r="AW35">
        <v>32</v>
      </c>
      <c r="AX35">
        <f>IF(Z35&gt;0, (R35*SUMPRODUCT(K35:$K$98, X35:$X$98)-K35*$AZ$3)/Z35, 0)</f>
        <v>22695.939306313183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2000000</v>
      </c>
      <c r="S36">
        <f t="shared" si="1"/>
        <v>17270.077977660312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4987.76258448517</v>
      </c>
      <c r="AC36">
        <f t="shared" si="2"/>
        <v>3208.6722827264502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-63546.313462018501</v>
      </c>
      <c r="AI36">
        <f t="shared" si="25"/>
        <v>-63548.635883699862</v>
      </c>
      <c r="AJ36">
        <f t="shared" si="7"/>
        <v>1779.0903017587198</v>
      </c>
      <c r="AK36">
        <f t="shared" si="22"/>
        <v>349.14338091396195</v>
      </c>
      <c r="AL36">
        <f t="shared" si="26"/>
        <v>-61420.40220102718</v>
      </c>
      <c r="AN36">
        <f t="shared" si="27"/>
        <v>0</v>
      </c>
      <c r="AO36">
        <f t="shared" si="27"/>
        <v>0</v>
      </c>
      <c r="AP36">
        <f t="shared" si="27"/>
        <v>-8.6581034633249551E-2</v>
      </c>
      <c r="AQ36">
        <f t="shared" si="27"/>
        <v>-2369.0381513535458</v>
      </c>
      <c r="AR36">
        <f t="shared" si="27"/>
        <v>-2369.1247323881789</v>
      </c>
      <c r="AS36">
        <f t="shared" si="27"/>
        <v>66.325370740643137</v>
      </c>
      <c r="AT36">
        <f t="shared" si="27"/>
        <v>13.016238781060297</v>
      </c>
      <c r="AU36">
        <f t="shared" si="23"/>
        <v>-2289.7831228664754</v>
      </c>
      <c r="AW36">
        <v>33</v>
      </c>
      <c r="AX36">
        <f>IF(Z36&gt;0, (R36*SUMPRODUCT(K36:$K$98, X36:$X$98)-K36*$AZ$3)/Z36, 0)</f>
        <v>17270.077977660312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2000000</v>
      </c>
      <c r="S37">
        <f t="shared" si="1"/>
        <v>10879.702100394083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3208.6722827264502</v>
      </c>
      <c r="AC37">
        <f t="shared" si="2"/>
        <v>1669.9612225590708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-60885.022976475462</v>
      </c>
      <c r="AI37">
        <f t="shared" si="25"/>
        <v>-60886.941642546408</v>
      </c>
      <c r="AJ37">
        <f t="shared" si="7"/>
        <v>1538.7110601673794</v>
      </c>
      <c r="AK37">
        <f t="shared" si="22"/>
        <v>224.60705979085154</v>
      </c>
      <c r="AL37">
        <f t="shared" si="26"/>
        <v>-59123.623522588176</v>
      </c>
      <c r="AN37">
        <f t="shared" si="27"/>
        <v>0</v>
      </c>
      <c r="AO37">
        <f t="shared" si="27"/>
        <v>0</v>
      </c>
      <c r="AP37">
        <f t="shared" si="27"/>
        <v>-6.3865022135268151E-2</v>
      </c>
      <c r="AQ37">
        <f t="shared" si="27"/>
        <v>-2026.6284993452466</v>
      </c>
      <c r="AR37">
        <f t="shared" si="27"/>
        <v>-2026.692364367382</v>
      </c>
      <c r="AS37">
        <f t="shared" si="27"/>
        <v>51.217779584280095</v>
      </c>
      <c r="AT37">
        <f t="shared" si="27"/>
        <v>7.4763060975136391</v>
      </c>
      <c r="AU37">
        <f t="shared" si="23"/>
        <v>-1967.9982786855883</v>
      </c>
      <c r="AW37">
        <v>34</v>
      </c>
      <c r="AX37">
        <f>IF(Z37&gt;0, (R37*SUMPRODUCT(K37:$K$98, X37:$X$98)-K37*$AZ$3)/Z37, 0)</f>
        <v>10879.702100394083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2000000</v>
      </c>
      <c r="S38">
        <f t="shared" si="1"/>
        <v>3114.5478900581002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1669.9612225590708</v>
      </c>
      <c r="AC38">
        <f t="shared" si="2"/>
        <v>384.69619748718742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-56884.898089775423</v>
      </c>
      <c r="AI38">
        <f t="shared" si="25"/>
        <v>-56886.442038572597</v>
      </c>
      <c r="AJ38">
        <f t="shared" si="7"/>
        <v>1285.2650250718834</v>
      </c>
      <c r="AK38">
        <f t="shared" si="22"/>
        <v>116.89728557913497</v>
      </c>
      <c r="AL38">
        <f t="shared" si="26"/>
        <v>-55484.279727921574</v>
      </c>
      <c r="AN38">
        <f t="shared" si="27"/>
        <v>0</v>
      </c>
      <c r="AO38">
        <f t="shared" si="27"/>
        <v>0</v>
      </c>
      <c r="AP38">
        <f t="shared" si="27"/>
        <v>-4.5885824755521984E-2</v>
      </c>
      <c r="AQ38">
        <f t="shared" si="27"/>
        <v>-1690.6068839615486</v>
      </c>
      <c r="AR38">
        <f t="shared" si="27"/>
        <v>-1690.6527697863041</v>
      </c>
      <c r="AS38">
        <f t="shared" si="27"/>
        <v>38.197798924985591</v>
      </c>
      <c r="AT38">
        <f t="shared" si="27"/>
        <v>3.4741620773339572</v>
      </c>
      <c r="AU38">
        <f t="shared" si="23"/>
        <v>-1648.9808087839845</v>
      </c>
      <c r="AW38">
        <v>35</v>
      </c>
      <c r="AX38">
        <f>IF(Z38&gt;0, (R38*SUMPRODUCT(K38:$K$98, X38:$X$98)-K38*$AZ$3)/Z38, 0)</f>
        <v>3114.5478900581002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2000000</v>
      </c>
      <c r="S39">
        <f t="shared" si="1"/>
        <v>-6673.2610779590996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384.69619748718742</v>
      </c>
      <c r="AC39">
        <f t="shared" si="2"/>
        <v>-643.97901301600086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-51558.696536827447</v>
      </c>
      <c r="AI39">
        <f t="shared" si="25"/>
        <v>-51559.902804283294</v>
      </c>
      <c r="AJ39">
        <f t="shared" si="7"/>
        <v>1028.6752105031883</v>
      </c>
      <c r="AK39">
        <f t="shared" si="22"/>
        <v>26.928733824103123</v>
      </c>
      <c r="AL39">
        <f t="shared" si="26"/>
        <v>-50504.298859955998</v>
      </c>
      <c r="AN39">
        <f t="shared" si="27"/>
        <v>0</v>
      </c>
      <c r="AO39">
        <f t="shared" si="27"/>
        <v>0</v>
      </c>
      <c r="AP39">
        <f t="shared" si="27"/>
        <v>-3.2008935920731972E-2</v>
      </c>
      <c r="AQ39">
        <f t="shared" si="27"/>
        <v>-1368.136896678134</v>
      </c>
      <c r="AR39">
        <f t="shared" si="27"/>
        <v>-1368.1689056140547</v>
      </c>
      <c r="AS39">
        <f t="shared" si="27"/>
        <v>27.296433089271375</v>
      </c>
      <c r="AT39">
        <f t="shared" si="27"/>
        <v>0.71456799337943366</v>
      </c>
      <c r="AU39">
        <f t="shared" si="23"/>
        <v>-1340.1579045314038</v>
      </c>
      <c r="AW39">
        <v>36</v>
      </c>
      <c r="AX39">
        <f>IF(Z39&gt;0, (R39*SUMPRODUCT(K39:$K$98, X39:$X$98)-K39*$AZ$3)/Z39, 0)</f>
        <v>-6673.2610779590996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2000000</v>
      </c>
      <c r="S40">
        <f t="shared" si="1"/>
        <v>-19490.714361316765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-643.97901301600086</v>
      </c>
      <c r="AC40">
        <f t="shared" si="2"/>
        <v>-1421.1054869634534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-45248.916724152208</v>
      </c>
      <c r="AI40">
        <f t="shared" si="25"/>
        <v>-45249.828123203966</v>
      </c>
      <c r="AJ40">
        <f t="shared" si="7"/>
        <v>777.1264739474525</v>
      </c>
      <c r="AK40">
        <f t="shared" si="22"/>
        <v>-45.078530911120062</v>
      </c>
      <c r="AL40">
        <f t="shared" si="26"/>
        <v>-44517.78018016764</v>
      </c>
      <c r="AN40">
        <f t="shared" si="27"/>
        <v>0</v>
      </c>
      <c r="AO40">
        <f t="shared" si="27"/>
        <v>0</v>
      </c>
      <c r="AP40">
        <f t="shared" si="27"/>
        <v>-2.1593258094764992E-2</v>
      </c>
      <c r="AQ40">
        <f t="shared" si="27"/>
        <v>-1072.0567850554087</v>
      </c>
      <c r="AR40">
        <f t="shared" si="27"/>
        <v>-1072.0783783135034</v>
      </c>
      <c r="AS40">
        <f t="shared" si="27"/>
        <v>18.412014464798467</v>
      </c>
      <c r="AT40">
        <f t="shared" si="27"/>
        <v>-1.0680199311335379</v>
      </c>
      <c r="AU40">
        <f t="shared" si="23"/>
        <v>-1054.7343837798385</v>
      </c>
      <c r="AW40">
        <v>37</v>
      </c>
      <c r="AX40">
        <f>IF(Z40&gt;0, (R40*SUMPRODUCT(K40:$K$98, X40:$X$98)-K40*$AZ$3)/Z40, 0)</f>
        <v>-19490.714361316765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2000000</v>
      </c>
      <c r="S41">
        <f t="shared" si="1"/>
        <v>-37099.806538512406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-1421.1054869634534</v>
      </c>
      <c r="AC41">
        <f t="shared" si="2"/>
        <v>-1965.4743945807559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-38409.564311682836</v>
      </c>
      <c r="AI41">
        <f t="shared" si="25"/>
        <v>-38410.22653696713</v>
      </c>
      <c r="AJ41">
        <f t="shared" si="7"/>
        <v>544.36890761730251</v>
      </c>
      <c r="AK41">
        <f t="shared" si="22"/>
        <v>-99.477384087441749</v>
      </c>
      <c r="AL41">
        <f t="shared" si="26"/>
        <v>-37965.335013437267</v>
      </c>
      <c r="AN41">
        <f t="shared" si="27"/>
        <v>0</v>
      </c>
      <c r="AO41">
        <f t="shared" si="27"/>
        <v>0</v>
      </c>
      <c r="AP41">
        <f t="shared" si="27"/>
        <v>-1.4008684008783275E-2</v>
      </c>
      <c r="AQ41">
        <f t="shared" si="27"/>
        <v>-812.51420342572465</v>
      </c>
      <c r="AR41">
        <f t="shared" si="27"/>
        <v>-812.52821210973343</v>
      </c>
      <c r="AS41">
        <f t="shared" si="27"/>
        <v>11.515555494282712</v>
      </c>
      <c r="AT41">
        <f t="shared" si="27"/>
        <v>-2.1043401282762777</v>
      </c>
      <c r="AU41">
        <f t="shared" si="23"/>
        <v>-803.11699674372699</v>
      </c>
      <c r="AW41">
        <v>38</v>
      </c>
      <c r="AX41">
        <f>IF(Z41&gt;0, (R41*SUMPRODUCT(K41:$K$98, X41:$X$98)-K41*$AZ$3)/Z41, 0)</f>
        <v>-37099.806538512406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2000000</v>
      </c>
      <c r="S42">
        <f t="shared" si="1"/>
        <v>-62736.31652090374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-1965.4743945807559</v>
      </c>
      <c r="AC42">
        <f t="shared" si="2"/>
        <v>-2306.8387074367429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-31355.708800506149</v>
      </c>
      <c r="AI42">
        <f t="shared" si="25"/>
        <v>-31356.168430357597</v>
      </c>
      <c r="AJ42">
        <f t="shared" si="7"/>
        <v>341.36431285598701</v>
      </c>
      <c r="AK42">
        <f t="shared" si="22"/>
        <v>-137.58320762065293</v>
      </c>
      <c r="AL42">
        <f t="shared" si="26"/>
        <v>-31152.387325122265</v>
      </c>
      <c r="AN42">
        <f t="shared" si="27"/>
        <v>0</v>
      </c>
      <c r="AO42">
        <f t="shared" si="27"/>
        <v>0</v>
      </c>
      <c r="AP42">
        <f t="shared" si="27"/>
        <v>-8.6812404417933656E-3</v>
      </c>
      <c r="AQ42">
        <f t="shared" si="27"/>
        <v>-592.22969626955285</v>
      </c>
      <c r="AR42">
        <f t="shared" si="27"/>
        <v>-592.23837750999462</v>
      </c>
      <c r="AS42">
        <f t="shared" si="27"/>
        <v>6.4475048102469428</v>
      </c>
      <c r="AT42">
        <f t="shared" si="27"/>
        <v>-2.5985973329250598</v>
      </c>
      <c r="AU42">
        <f t="shared" si="23"/>
        <v>-588.38947003267276</v>
      </c>
      <c r="AW42">
        <v>39</v>
      </c>
      <c r="AX42">
        <f>IF(Z42&gt;0, (R42*SUMPRODUCT(K42:$K$98, X42:$X$98)-K42*$AZ$3)/Z42, 0)</f>
        <v>-62736.31652090374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2000000</v>
      </c>
      <c r="S43">
        <f t="shared" si="1"/>
        <v>-102531.85351300889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-2306.8387074367429</v>
      </c>
      <c r="AC43">
        <f t="shared" si="2"/>
        <v>-2478.398858554744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-24461.390015246579</v>
      </c>
      <c r="AI43">
        <f t="shared" si="25"/>
        <v>-24461.692165111919</v>
      </c>
      <c r="AJ43">
        <f t="shared" si="7"/>
        <v>171.56015111800116</v>
      </c>
      <c r="AK43">
        <f t="shared" si="22"/>
        <v>-161.47870952057201</v>
      </c>
      <c r="AL43">
        <f t="shared" si="26"/>
        <v>-24451.610723514492</v>
      </c>
      <c r="AN43">
        <f t="shared" si="27"/>
        <v>0</v>
      </c>
      <c r="AO43">
        <f t="shared" si="27"/>
        <v>0</v>
      </c>
      <c r="AP43">
        <f t="shared" si="27"/>
        <v>-5.0953959827596236E-3</v>
      </c>
      <c r="AQ43">
        <f t="shared" si="27"/>
        <v>-412.51207666923619</v>
      </c>
      <c r="AR43">
        <f t="shared" si="27"/>
        <v>-412.51717206521897</v>
      </c>
      <c r="AS43">
        <f t="shared" si="27"/>
        <v>2.8931566917196405</v>
      </c>
      <c r="AT43">
        <f t="shared" si="27"/>
        <v>-2.723145240752094</v>
      </c>
      <c r="AU43">
        <f t="shared" si="23"/>
        <v>-412.34716061425144</v>
      </c>
      <c r="AW43">
        <v>40</v>
      </c>
      <c r="AX43">
        <f>IF(Z43&gt;0, (R43*SUMPRODUCT(K43:$K$98, X43:$X$98)-K43*$AZ$3)/Z43, 0)</f>
        <v>-102531.85351300889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2000000</v>
      </c>
      <c r="S44">
        <f t="shared" si="1"/>
        <v>-168451.05674606405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-2478.398858554744</v>
      </c>
      <c r="AC44">
        <f t="shared" si="2"/>
        <v>-2515.3131270529525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-17996.515544665526</v>
      </c>
      <c r="AI44">
        <f t="shared" si="25"/>
        <v>-17996.702194810059</v>
      </c>
      <c r="AJ44">
        <f t="shared" si="7"/>
        <v>36.914268498208457</v>
      </c>
      <c r="AK44">
        <f t="shared" si="22"/>
        <v>-173.48792009883209</v>
      </c>
      <c r="AL44">
        <f t="shared" si="26"/>
        <v>-18133.275846410685</v>
      </c>
      <c r="AN44">
        <f t="shared" si="27"/>
        <v>0</v>
      </c>
      <c r="AO44">
        <f t="shared" si="27"/>
        <v>0</v>
      </c>
      <c r="AP44">
        <f t="shared" si="27"/>
        <v>-2.8103851578290865E-3</v>
      </c>
      <c r="AQ44">
        <f t="shared" si="27"/>
        <v>-270.97294945192147</v>
      </c>
      <c r="AR44">
        <f t="shared" si="27"/>
        <v>-270.97575983707929</v>
      </c>
      <c r="AS44">
        <f t="shared" si="27"/>
        <v>0.55581694061796805</v>
      </c>
      <c r="AT44">
        <f t="shared" si="27"/>
        <v>-2.6122019724754186</v>
      </c>
      <c r="AU44">
        <f t="shared" si="23"/>
        <v>-273.03214486893677</v>
      </c>
      <c r="AW44">
        <v>41</v>
      </c>
      <c r="AX44">
        <f>IF(Z44&gt;0, (R44*SUMPRODUCT(K44:$K$98, X44:$X$98)-K44*$AZ$3)/Z44, 0)</f>
        <v>-168451.05674606405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2000000</v>
      </c>
      <c r="S45">
        <f t="shared" si="1"/>
        <v>-284803.23270822392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-2515.3131270529525</v>
      </c>
      <c r="AC45">
        <f t="shared" si="2"/>
        <v>-2450.9308906378847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-12353.98492384131</v>
      </c>
      <c r="AI45">
        <f t="shared" si="25"/>
        <v>-12354.092495078623</v>
      </c>
      <c r="AJ45">
        <f t="shared" si="7"/>
        <v>-64.382236415067837</v>
      </c>
      <c r="AK45">
        <f t="shared" si="22"/>
        <v>-176.07191889370668</v>
      </c>
      <c r="AL45">
        <f t="shared" si="26"/>
        <v>-12594.546650387398</v>
      </c>
      <c r="AN45">
        <f t="shared" si="27"/>
        <v>0</v>
      </c>
      <c r="AO45">
        <f t="shared" si="27"/>
        <v>0</v>
      </c>
      <c r="AP45">
        <f t="shared" si="27"/>
        <v>-1.446157698970778E-3</v>
      </c>
      <c r="AQ45">
        <f t="shared" si="27"/>
        <v>-166.0835262005034</v>
      </c>
      <c r="AR45">
        <f t="shared" si="27"/>
        <v>-166.08497235820238</v>
      </c>
      <c r="AS45">
        <f t="shared" si="27"/>
        <v>-0.86553682187626702</v>
      </c>
      <c r="AT45">
        <f t="shared" si="27"/>
        <v>-2.3670617484988177</v>
      </c>
      <c r="AU45">
        <f t="shared" si="23"/>
        <v>-169.31757092857748</v>
      </c>
      <c r="AW45">
        <v>42</v>
      </c>
      <c r="AX45">
        <f>IF(Z45&gt;0, (R45*SUMPRODUCT(K45:$K$98, X45:$X$98)-K45*$AZ$3)/Z45, 0)</f>
        <v>-284803.23270822392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2000000</v>
      </c>
      <c r="S46">
        <f t="shared" si="1"/>
        <v>-473323.03950296924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-2450.9308906378847</v>
      </c>
      <c r="AC46">
        <f t="shared" si="2"/>
        <v>-2317.5901437428615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-7246.4366098593164</v>
      </c>
      <c r="AI46">
        <f t="shared" si="25"/>
        <v>-7246.4978151554442</v>
      </c>
      <c r="AJ46">
        <f t="shared" si="7"/>
        <v>-133.34074689502313</v>
      </c>
      <c r="AK46">
        <f t="shared" si="22"/>
        <v>-171.56516234465195</v>
      </c>
      <c r="AL46">
        <f t="shared" si="26"/>
        <v>-7551.4037243951188</v>
      </c>
      <c r="AN46">
        <f t="shared" si="27"/>
        <v>0</v>
      </c>
      <c r="AO46">
        <f t="shared" si="27"/>
        <v>0</v>
      </c>
      <c r="AP46">
        <f t="shared" si="27"/>
        <v>-7.3466689563269488E-4</v>
      </c>
      <c r="AQ46">
        <f t="shared" si="27"/>
        <v>-86.981314124635958</v>
      </c>
      <c r="AR46">
        <f t="shared" si="27"/>
        <v>-86.982048791531597</v>
      </c>
      <c r="AS46">
        <f t="shared" si="27"/>
        <v>-1.6005319601512049</v>
      </c>
      <c r="AT46">
        <f t="shared" si="27"/>
        <v>-2.0593519383638208</v>
      </c>
      <c r="AU46">
        <f t="shared" si="23"/>
        <v>-90.641932690046616</v>
      </c>
      <c r="AW46">
        <v>43</v>
      </c>
      <c r="AX46">
        <f>IF(Z46&gt;0, (R46*SUMPRODUCT(K46:$K$98, X46:$X$98)-K46*$AZ$3)/Z46, 0)</f>
        <v>-473323.03950296924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2000000</v>
      </c>
      <c r="S47">
        <f t="shared" si="1"/>
        <v>-778005.4274503187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-2317.5901437428615</v>
      </c>
      <c r="AC47">
        <f t="shared" si="2"/>
        <v>-2137.2283568893495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-4200.7969339806868</v>
      </c>
      <c r="AI47">
        <f t="shared" si="25"/>
        <v>-4200.8312722430155</v>
      </c>
      <c r="AJ47">
        <f t="shared" si="7"/>
        <v>-180.36178685351206</v>
      </c>
      <c r="AK47">
        <f t="shared" si="22"/>
        <v>-162.23131006200032</v>
      </c>
      <c r="AL47">
        <f t="shared" si="26"/>
        <v>-4543.424369158528</v>
      </c>
      <c r="AN47">
        <f t="shared" si="27"/>
        <v>0</v>
      </c>
      <c r="AO47">
        <f t="shared" si="27"/>
        <v>0</v>
      </c>
      <c r="AP47">
        <f t="shared" si="27"/>
        <v>-3.6801181233371869E-4</v>
      </c>
      <c r="AQ47">
        <f t="shared" si="27"/>
        <v>-45.020999551800436</v>
      </c>
      <c r="AR47">
        <f t="shared" si="27"/>
        <v>-45.02136756361277</v>
      </c>
      <c r="AS47">
        <f t="shared" si="27"/>
        <v>-1.9329827298743749</v>
      </c>
      <c r="AT47">
        <f t="shared" si="27"/>
        <v>-1.7386738403153894</v>
      </c>
      <c r="AU47">
        <f t="shared" si="23"/>
        <v>-48.693024133802531</v>
      </c>
      <c r="AW47">
        <v>44</v>
      </c>
      <c r="AX47">
        <f>IF(Z47&gt;0, (R47*SUMPRODUCT(K47:$K$98, X47:$X$98)-K47*$AZ$3)/Z47, 0)</f>
        <v>-778005.4274503187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2000000</v>
      </c>
      <c r="S48">
        <f t="shared" si="1"/>
        <v>-1281045.2070404254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-2137.2283568893495</v>
      </c>
      <c r="AC48">
        <f t="shared" si="2"/>
        <v>-1943.5501591392317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-2404.8613573679322</v>
      </c>
      <c r="AI48">
        <f t="shared" si="25"/>
        <v>-2404.8803218641542</v>
      </c>
      <c r="AJ48">
        <f t="shared" si="7"/>
        <v>-193.67819775011776</v>
      </c>
      <c r="AK48">
        <f t="shared" si="22"/>
        <v>-149.60598498225448</v>
      </c>
      <c r="AL48">
        <f t="shared" si="26"/>
        <v>-2748.1645045965265</v>
      </c>
      <c r="AN48">
        <f t="shared" si="27"/>
        <v>0</v>
      </c>
      <c r="AO48">
        <f t="shared" si="27"/>
        <v>0</v>
      </c>
      <c r="AP48">
        <f t="shared" si="27"/>
        <v>-1.8147079108120343E-4</v>
      </c>
      <c r="AQ48">
        <f t="shared" si="27"/>
        <v>-23.012058314204801</v>
      </c>
      <c r="AR48">
        <f t="shared" si="27"/>
        <v>-23.012239784995881</v>
      </c>
      <c r="AS48">
        <f t="shared" si="27"/>
        <v>-1.8533018409401427</v>
      </c>
      <c r="AT48">
        <f t="shared" si="27"/>
        <v>-1.4315759368073064</v>
      </c>
      <c r="AU48">
        <f t="shared" si="23"/>
        <v>-26.297117562743331</v>
      </c>
      <c r="AW48">
        <v>45</v>
      </c>
      <c r="AX48">
        <f>IF(Z48&gt;0, (R48*SUMPRODUCT(K48:$K$98, X48:$X$98)-K48*$AZ$3)/Z48, 0)</f>
        <v>-1281045.2070404254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2000000</v>
      </c>
      <c r="S49">
        <f t="shared" si="1"/>
        <v>-2129964.4769707811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-1943.5501591392317</v>
      </c>
      <c r="AC49">
        <f t="shared" si="2"/>
        <v>-1753.4379341481524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-1357.5281475322222</v>
      </c>
      <c r="AI49">
        <f t="shared" si="25"/>
        <v>-1357.53843783256</v>
      </c>
      <c r="AJ49">
        <f t="shared" si="7"/>
        <v>-190.1122249910793</v>
      </c>
      <c r="AK49">
        <f t="shared" si="22"/>
        <v>-136.04851113974624</v>
      </c>
      <c r="AL49">
        <f t="shared" si="26"/>
        <v>-1683.6991739633856</v>
      </c>
      <c r="AN49">
        <f t="shared" si="27"/>
        <v>0</v>
      </c>
      <c r="AO49">
        <f t="shared" si="27"/>
        <v>0</v>
      </c>
      <c r="AP49">
        <f t="shared" si="27"/>
        <v>-8.7917524225902439E-5</v>
      </c>
      <c r="AQ49">
        <f t="shared" si="27"/>
        <v>-11.598350862482954</v>
      </c>
      <c r="AR49">
        <f t="shared" si="27"/>
        <v>-11.59843878000718</v>
      </c>
      <c r="AS49">
        <f t="shared" si="27"/>
        <v>-1.6242670862494957</v>
      </c>
      <c r="AT49">
        <f t="shared" si="27"/>
        <v>-1.1623614356620504</v>
      </c>
      <c r="AU49">
        <f t="shared" si="23"/>
        <v>-14.385067301918726</v>
      </c>
      <c r="AW49">
        <v>46</v>
      </c>
      <c r="AX49">
        <f>IF(Z49&gt;0, (R49*SUMPRODUCT(K49:$K$98, X49:$X$98)-K49*$AZ$3)/Z49, 0)</f>
        <v>-2129964.4769707811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2000000</v>
      </c>
      <c r="S50">
        <f t="shared" si="1"/>
        <v>-3588943.0951708779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-1753.4379341481524</v>
      </c>
      <c r="AC50">
        <f t="shared" si="2"/>
        <v>-1574.7467463452033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-752.42898175758762</v>
      </c>
      <c r="AI50">
        <f t="shared" si="25"/>
        <v>-752.43446647378607</v>
      </c>
      <c r="AJ50">
        <f t="shared" si="7"/>
        <v>-178.69118780294912</v>
      </c>
      <c r="AK50">
        <f t="shared" si="22"/>
        <v>-122.74065539037068</v>
      </c>
      <c r="AL50">
        <f t="shared" si="26"/>
        <v>-1053.866309667106</v>
      </c>
      <c r="AN50">
        <f t="shared" si="27"/>
        <v>0</v>
      </c>
      <c r="AO50">
        <f t="shared" si="27"/>
        <v>0</v>
      </c>
      <c r="AP50">
        <f t="shared" si="27"/>
        <v>-4.1839215903273054E-5</v>
      </c>
      <c r="AQ50">
        <f t="shared" si="27"/>
        <v>-5.7397753102825124</v>
      </c>
      <c r="AR50">
        <f t="shared" si="27"/>
        <v>-5.7398171494984158</v>
      </c>
      <c r="AS50">
        <f t="shared" si="27"/>
        <v>-1.3631150484403576</v>
      </c>
      <c r="AT50">
        <f t="shared" si="27"/>
        <v>-0.93630601752195131</v>
      </c>
      <c r="AU50">
        <f t="shared" si="23"/>
        <v>-8.0392382154607258</v>
      </c>
      <c r="AW50">
        <v>47</v>
      </c>
      <c r="AX50">
        <f>IF(Z50&gt;0, (R50*SUMPRODUCT(K50:$K$98, X50:$X$98)-K50*$AZ$3)/Z50, 0)</f>
        <v>-3588943.0951708779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2000000</v>
      </c>
      <c r="S51">
        <f t="shared" si="1"/>
        <v>-6151330.8542239117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-1574.7467463452033</v>
      </c>
      <c r="AC51">
        <f t="shared" si="2"/>
        <v>-1410.585147847064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-410.15141507068881</v>
      </c>
      <c r="AI51">
        <f t="shared" si="25"/>
        <v>-410.15428149338106</v>
      </c>
      <c r="AJ51">
        <f t="shared" si="7"/>
        <v>-164.16159849813926</v>
      </c>
      <c r="AK51">
        <f t="shared" si="22"/>
        <v>-110.23227224416424</v>
      </c>
      <c r="AL51">
        <f t="shared" si="26"/>
        <v>-684.5481522356846</v>
      </c>
      <c r="AN51">
        <f t="shared" si="27"/>
        <v>0</v>
      </c>
      <c r="AO51">
        <f t="shared" si="27"/>
        <v>0</v>
      </c>
      <c r="AP51">
        <f t="shared" si="27"/>
        <v>-1.952322625018202E-5</v>
      </c>
      <c r="AQ51">
        <f t="shared" si="27"/>
        <v>-2.7935443348623501</v>
      </c>
      <c r="AR51">
        <f t="shared" si="27"/>
        <v>-2.7935638580886004</v>
      </c>
      <c r="AS51">
        <f t="shared" si="27"/>
        <v>-1.1181058668477031</v>
      </c>
      <c r="AT51">
        <f t="shared" si="27"/>
        <v>-0.7507928251170769</v>
      </c>
      <c r="AU51">
        <f t="shared" si="23"/>
        <v>-4.6624625500533812</v>
      </c>
      <c r="AW51">
        <v>48</v>
      </c>
      <c r="AX51">
        <f>IF(Z51&gt;0, (R51*SUMPRODUCT(K51:$K$98, X51:$X$98)-K51*$AZ$3)/Z51, 0)</f>
        <v>-6151330.8542239117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2000000</v>
      </c>
      <c r="S52">
        <f t="shared" si="1"/>
        <v>-10751413.218900593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-1410.585147847064</v>
      </c>
      <c r="AC52">
        <f t="shared" si="2"/>
        <v>-1261.6810369958357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-219.34085298206509</v>
      </c>
      <c r="AI52">
        <f t="shared" si="25"/>
        <v>-219.34231986019927</v>
      </c>
      <c r="AJ52">
        <f t="shared" si="7"/>
        <v>-148.90411085122832</v>
      </c>
      <c r="AK52">
        <f t="shared" si="22"/>
        <v>-98.740960349294497</v>
      </c>
      <c r="AL52">
        <f t="shared" si="26"/>
        <v>-466.98739106072208</v>
      </c>
      <c r="AN52">
        <f t="shared" si="27"/>
        <v>0</v>
      </c>
      <c r="AO52">
        <f t="shared" si="27"/>
        <v>0</v>
      </c>
      <c r="AP52">
        <f t="shared" si="27"/>
        <v>-8.9204623827633771E-6</v>
      </c>
      <c r="AQ52">
        <f t="shared" si="27"/>
        <v>-1.3338680169978883</v>
      </c>
      <c r="AR52">
        <f t="shared" si="27"/>
        <v>-1.3338769374602708</v>
      </c>
      <c r="AS52">
        <f t="shared" si="27"/>
        <v>-0.90552411173582037</v>
      </c>
      <c r="AT52">
        <f t="shared" si="27"/>
        <v>-0.60046912003369435</v>
      </c>
      <c r="AU52">
        <f t="shared" si="23"/>
        <v>-2.8398701692297856</v>
      </c>
      <c r="AW52">
        <v>49</v>
      </c>
      <c r="AX52">
        <f>IF(Z52&gt;0, (R52*SUMPRODUCT(K52:$K$98, X52:$X$98)-K52*$AZ$3)/Z52, 0)</f>
        <v>-10751413.218900593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2000000</v>
      </c>
      <c r="S53">
        <f t="shared" si="1"/>
        <v>-19197634.549641091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-1261.6810369958357</v>
      </c>
      <c r="AC53">
        <f t="shared" si="2"/>
        <v>-1127.5705700252529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-114.88375640940018</v>
      </c>
      <c r="AI53">
        <f t="shared" si="25"/>
        <v>-114.88449059527547</v>
      </c>
      <c r="AJ53">
        <f t="shared" si="7"/>
        <v>-134.11046697058282</v>
      </c>
      <c r="AK53">
        <f t="shared" si="22"/>
        <v>-88.317672589708508</v>
      </c>
      <c r="AL53">
        <f t="shared" si="26"/>
        <v>-337.31263015556681</v>
      </c>
      <c r="AN53">
        <f t="shared" si="27"/>
        <v>0</v>
      </c>
      <c r="AO53">
        <f t="shared" si="27"/>
        <v>0</v>
      </c>
      <c r="AP53">
        <f t="shared" si="27"/>
        <v>-3.9864042175600235E-6</v>
      </c>
      <c r="AQ53">
        <f t="shared" si="27"/>
        <v>-0.62378357646693094</v>
      </c>
      <c r="AR53">
        <f t="shared" si="27"/>
        <v>-0.62378756287114856</v>
      </c>
      <c r="AS53">
        <f t="shared" si="27"/>
        <v>-0.72817872032703967</v>
      </c>
      <c r="AT53">
        <f t="shared" si="27"/>
        <v>-0.4795378859037383</v>
      </c>
      <c r="AU53">
        <f t="shared" si="23"/>
        <v>-1.8315041691019267</v>
      </c>
      <c r="AW53">
        <v>50</v>
      </c>
      <c r="AX53">
        <f>IF(Z53&gt;0, (R53*SUMPRODUCT(K53:$K$98, X53:$X$98)-K53*$AZ$3)/Z53, 0)</f>
        <v>-19197634.549641091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2000000</v>
      </c>
      <c r="S54">
        <f t="shared" si="1"/>
        <v>-35109416.981264338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-1127.5705700252529</v>
      </c>
      <c r="AC54">
        <f t="shared" si="2"/>
        <v>-1007.2619116485226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-58.916595593539704</v>
      </c>
      <c r="AI54">
        <f t="shared" si="25"/>
        <v>-58.916954208833779</v>
      </c>
      <c r="AJ54">
        <f t="shared" si="7"/>
        <v>-120.30865837673025</v>
      </c>
      <c r="AK54">
        <f t="shared" si="22"/>
        <v>-78.92993990176771</v>
      </c>
      <c r="AL54">
        <f t="shared" si="26"/>
        <v>-258.15555248733176</v>
      </c>
      <c r="AN54">
        <f t="shared" si="27"/>
        <v>0</v>
      </c>
      <c r="AO54">
        <f t="shared" si="27"/>
        <v>0</v>
      </c>
      <c r="AP54">
        <f t="shared" si="27"/>
        <v>-1.7385456279162952E-6</v>
      </c>
      <c r="AQ54">
        <f t="shared" si="27"/>
        <v>-0.28562415315973899</v>
      </c>
      <c r="AR54">
        <f t="shared" si="27"/>
        <v>-0.2856258917053669</v>
      </c>
      <c r="AS54">
        <f t="shared" si="27"/>
        <v>-0.58324922410156843</v>
      </c>
      <c r="AT54">
        <f t="shared" si="27"/>
        <v>-0.38264765667932638</v>
      </c>
      <c r="AU54">
        <f t="shared" si="23"/>
        <v>-1.2515227724862616</v>
      </c>
      <c r="AW54">
        <v>51</v>
      </c>
      <c r="AX54">
        <f>IF(Z54&gt;0, (R54*SUMPRODUCT(K54:$K$98, X54:$X$98)-K54*$AZ$3)/Z54, 0)</f>
        <v>-35109416.981264338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2000000</v>
      </c>
      <c r="S55">
        <f t="shared" si="1"/>
        <v>-65865903.329369493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-1007.2619116485226</v>
      </c>
      <c r="AC55">
        <f t="shared" si="2"/>
        <v>-899.57214120061315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-29.489402462993191</v>
      </c>
      <c r="AI55">
        <f t="shared" si="25"/>
        <v>-29.489573183368933</v>
      </c>
      <c r="AJ55">
        <f t="shared" si="7"/>
        <v>-107.6897704479095</v>
      </c>
      <c r="AK55">
        <f t="shared" si="22"/>
        <v>-70.508333815396597</v>
      </c>
      <c r="AL55">
        <f t="shared" si="26"/>
        <v>-207.68767744667502</v>
      </c>
      <c r="AN55">
        <f t="shared" si="27"/>
        <v>0</v>
      </c>
      <c r="AO55">
        <f t="shared" si="27"/>
        <v>0</v>
      </c>
      <c r="AP55">
        <f t="shared" si="27"/>
        <v>-7.3896627962738598E-7</v>
      </c>
      <c r="AQ55">
        <f t="shared" si="27"/>
        <v>-0.12764541977920849</v>
      </c>
      <c r="AR55">
        <f t="shared" si="27"/>
        <v>-0.12764615874548813</v>
      </c>
      <c r="AS55">
        <f t="shared" si="27"/>
        <v>-0.46613714781098931</v>
      </c>
      <c r="AT55">
        <f t="shared" si="27"/>
        <v>-0.30519661695733624</v>
      </c>
      <c r="AU55">
        <f t="shared" si="23"/>
        <v>-0.89897992351381362</v>
      </c>
      <c r="AW55">
        <v>52</v>
      </c>
      <c r="AX55">
        <f>IF(Z55&gt;0, (R55*SUMPRODUCT(K55:$K$98, X55:$X$98)-K55*$AZ$3)/Z55, 0)</f>
        <v>-65865903.329369493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2000000</v>
      </c>
      <c r="S56">
        <f t="shared" si="1"/>
        <v>-127054680.04639715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-899.57214120061315</v>
      </c>
      <c r="AC56">
        <f t="shared" si="2"/>
        <v>-803.29318429800946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-14.397265407035784</v>
      </c>
      <c r="AI56">
        <f t="shared" si="25"/>
        <v>-14.397344437298974</v>
      </c>
      <c r="AJ56">
        <f t="shared" si="7"/>
        <v>-96.278956902603682</v>
      </c>
      <c r="AK56">
        <f t="shared" si="22"/>
        <v>-62.970049884042929</v>
      </c>
      <c r="AL56">
        <f t="shared" si="26"/>
        <v>-173.64635122394557</v>
      </c>
      <c r="AN56">
        <f t="shared" si="27"/>
        <v>0</v>
      </c>
      <c r="AO56">
        <f t="shared" si="27"/>
        <v>0</v>
      </c>
      <c r="AP56">
        <f t="shared" si="27"/>
        <v>-3.054320934488385E-7</v>
      </c>
      <c r="AQ56">
        <f t="shared" si="27"/>
        <v>-5.5641810309773283E-2</v>
      </c>
      <c r="AR56">
        <f t="shared" si="27"/>
        <v>-5.5642115741866734E-2</v>
      </c>
      <c r="AS56">
        <f t="shared" si="27"/>
        <v>-0.37209395710518323</v>
      </c>
      <c r="AT56">
        <f t="shared" si="27"/>
        <v>-0.24336340768800618</v>
      </c>
      <c r="AU56">
        <f t="shared" si="23"/>
        <v>-0.67109948053505608</v>
      </c>
      <c r="AW56">
        <v>53</v>
      </c>
      <c r="AX56">
        <f>IF(Z56&gt;0, (R56*SUMPRODUCT(K56:$K$98, X56:$X$98)-K56*$AZ$3)/Z56, 0)</f>
        <v>-127054680.04639715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2000000</v>
      </c>
      <c r="S57">
        <f t="shared" si="1"/>
        <v>-252658603.73616287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-803.29318429800946</v>
      </c>
      <c r="AC57">
        <f t="shared" si="2"/>
        <v>-717.27150260619146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-6.8406016649752814</v>
      </c>
      <c r="AI57">
        <f t="shared" si="25"/>
        <v>-6.8406371511754349</v>
      </c>
      <c r="AJ57">
        <f t="shared" si="7"/>
        <v>-86.021681691818003</v>
      </c>
      <c r="AK57">
        <f t="shared" si="22"/>
        <v>-56.23052290086067</v>
      </c>
      <c r="AL57">
        <f t="shared" si="26"/>
        <v>-149.09284174385411</v>
      </c>
      <c r="AN57">
        <f t="shared" si="27"/>
        <v>0</v>
      </c>
      <c r="AO57">
        <f t="shared" si="27"/>
        <v>0</v>
      </c>
      <c r="AP57">
        <f t="shared" si="27"/>
        <v>-1.224511070151237E-7</v>
      </c>
      <c r="AQ57">
        <f t="shared" si="27"/>
        <v>-2.3604647522487365E-2</v>
      </c>
      <c r="AR57">
        <f t="shared" si="27"/>
        <v>-2.360476997359438E-2</v>
      </c>
      <c r="AS57">
        <f t="shared" si="27"/>
        <v>-0.29683229269487155</v>
      </c>
      <c r="AT57">
        <f t="shared" si="27"/>
        <v>-0.19403288454521728</v>
      </c>
      <c r="AU57">
        <f t="shared" si="23"/>
        <v>-0.51446994721368322</v>
      </c>
      <c r="AW57">
        <v>54</v>
      </c>
      <c r="AX57">
        <f>IF(Z57&gt;0, (R57*SUMPRODUCT(K57:$K$98, X57:$X$98)-K57*$AZ$3)/Z57, 0)</f>
        <v>-252658603.73616287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2000000</v>
      </c>
      <c r="S58">
        <f t="shared" si="1"/>
        <v>-518773529.73336917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-717.27150260619146</v>
      </c>
      <c r="AC58">
        <f t="shared" si="2"/>
        <v>-640.44035412681421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-3.1519584665931459</v>
      </c>
      <c r="AI58">
        <f t="shared" si="25"/>
        <v>-3.1519738981908811</v>
      </c>
      <c r="AJ58">
        <f t="shared" si="7"/>
        <v>-76.831148479377248</v>
      </c>
      <c r="AK58">
        <f t="shared" si="22"/>
        <v>-50.209005182433408</v>
      </c>
      <c r="AL58">
        <f t="shared" si="26"/>
        <v>-130.19212756000152</v>
      </c>
      <c r="AN58">
        <f t="shared" si="27"/>
        <v>0</v>
      </c>
      <c r="AO58">
        <f t="shared" si="27"/>
        <v>0</v>
      </c>
      <c r="AP58">
        <f t="shared" si="27"/>
        <v>-4.7544040700349074E-8</v>
      </c>
      <c r="AQ58">
        <f t="shared" si="27"/>
        <v>-9.7110386229402115E-3</v>
      </c>
      <c r="AR58">
        <f t="shared" si="27"/>
        <v>-9.7110861669809125E-3</v>
      </c>
      <c r="AS58">
        <f t="shared" si="27"/>
        <v>-0.23671322393233626</v>
      </c>
      <c r="AT58">
        <f t="shared" si="27"/>
        <v>-0.15469162862194308</v>
      </c>
      <c r="AU58">
        <f t="shared" si="23"/>
        <v>-0.40111593872126022</v>
      </c>
      <c r="AW58">
        <v>55</v>
      </c>
      <c r="AX58">
        <f>IF(Z58&gt;0, (R58*SUMPRODUCT(K58:$K$98, X58:$X$98)-K58*$AZ$3)/Z58, 0)</f>
        <v>-518773529.73336917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2000000</v>
      </c>
      <c r="S59">
        <f t="shared" si="1"/>
        <v>-1102678009.1370494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-640.44035412681421</v>
      </c>
      <c r="AC59">
        <f t="shared" si="2"/>
        <v>-571.82974987356238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-1.4071996619338814</v>
      </c>
      <c r="AI59">
        <f t="shared" si="25"/>
        <v>-1.4072061442177521</v>
      </c>
      <c r="AJ59">
        <f t="shared" si="7"/>
        <v>-68.610604253251836</v>
      </c>
      <c r="AK59">
        <f t="shared" si="22"/>
        <v>-44.830824788877003</v>
      </c>
      <c r="AL59">
        <f t="shared" si="26"/>
        <v>-114.8486351863466</v>
      </c>
      <c r="AN59">
        <f t="shared" si="27"/>
        <v>0</v>
      </c>
      <c r="AO59">
        <f t="shared" si="27"/>
        <v>0</v>
      </c>
      <c r="AP59">
        <f t="shared" si="27"/>
        <v>-1.7831801385865975E-8</v>
      </c>
      <c r="AQ59">
        <f t="shared" si="27"/>
        <v>-3.8709975344536694E-3</v>
      </c>
      <c r="AR59">
        <f t="shared" si="27"/>
        <v>-3.8710153662550551E-3</v>
      </c>
      <c r="AS59">
        <f t="shared" si="27"/>
        <v>-0.18873759501670018</v>
      </c>
      <c r="AT59">
        <f t="shared" si="27"/>
        <v>-0.12332294905953529</v>
      </c>
      <c r="AU59">
        <f t="shared" si="23"/>
        <v>-0.31593155944249057</v>
      </c>
      <c r="AW59">
        <v>56</v>
      </c>
      <c r="AX59">
        <f>IF(Z59&gt;0, (R59*SUMPRODUCT(K59:$K$98, X59:$X$98)-K59*$AZ$3)/Z59, 0)</f>
        <v>-1102678009.1370494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2000000</v>
      </c>
      <c r="S60">
        <f t="shared" si="1"/>
        <v>-2429946414.9576459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-571.82974987356238</v>
      </c>
      <c r="AC60">
        <f t="shared" si="2"/>
        <v>-510.56548221763717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-0.60656599463198313</v>
      </c>
      <c r="AI60">
        <f t="shared" si="25"/>
        <v>-0.60656862105554887</v>
      </c>
      <c r="AJ60">
        <f t="shared" si="7"/>
        <v>-61.26426765592521</v>
      </c>
      <c r="AK60">
        <f t="shared" si="22"/>
        <v>-40.02808249114937</v>
      </c>
      <c r="AL60">
        <f t="shared" si="26"/>
        <v>-101.89891876813013</v>
      </c>
      <c r="AN60">
        <f t="shared" si="27"/>
        <v>0</v>
      </c>
      <c r="AO60">
        <f t="shared" si="27"/>
        <v>0</v>
      </c>
      <c r="AP60">
        <f t="shared" si="27"/>
        <v>-6.450805037034992E-9</v>
      </c>
      <c r="AQ60">
        <f t="shared" si="27"/>
        <v>-1.4897973900754463E-3</v>
      </c>
      <c r="AR60">
        <f t="shared" si="27"/>
        <v>-1.4898038408804833E-3</v>
      </c>
      <c r="AS60">
        <f t="shared" si="27"/>
        <v>-0.15047224352571442</v>
      </c>
      <c r="AT60">
        <f t="shared" si="27"/>
        <v>-9.8313676257469867E-2</v>
      </c>
      <c r="AU60">
        <f t="shared" si="23"/>
        <v>-0.25027572362406481</v>
      </c>
      <c r="AW60">
        <v>57</v>
      </c>
      <c r="AX60">
        <f>IF(Z60&gt;0, (R60*SUMPRODUCT(K60:$K$98, X60:$X$98)-K60*$AZ$3)/Z60, 0)</f>
        <v>-2429946414.9576459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2000000</v>
      </c>
      <c r="S61">
        <f t="shared" si="1"/>
        <v>-5555711501.298852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-510.56548221763717</v>
      </c>
      <c r="AC61">
        <f t="shared" si="2"/>
        <v>-455.86327678872414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-0.25191931966728848</v>
      </c>
      <c r="AI61">
        <f t="shared" si="25"/>
        <v>-0.25192034533087065</v>
      </c>
      <c r="AJ61">
        <f t="shared" si="7"/>
        <v>-54.702205428913032</v>
      </c>
      <c r="AK61">
        <f t="shared" si="22"/>
        <v>-35.739583755234605</v>
      </c>
      <c r="AL61">
        <f t="shared" si="26"/>
        <v>-90.693709529478511</v>
      </c>
      <c r="AN61">
        <f t="shared" si="27"/>
        <v>0</v>
      </c>
      <c r="AO61">
        <f t="shared" si="27"/>
        <v>0</v>
      </c>
      <c r="AP61">
        <f t="shared" si="27"/>
        <v>-2.2492413693842956E-9</v>
      </c>
      <c r="AQ61">
        <f t="shared" si="27"/>
        <v>-5.5244952185060439E-4</v>
      </c>
      <c r="AR61">
        <f t="shared" si="27"/>
        <v>-5.5245177109197383E-4</v>
      </c>
      <c r="AS61">
        <f t="shared" si="27"/>
        <v>-0.11995986363129502</v>
      </c>
      <c r="AT61">
        <f t="shared" si="27"/>
        <v>-7.8375552866669515E-2</v>
      </c>
      <c r="AU61">
        <f t="shared" si="23"/>
        <v>-0.19888786826905652</v>
      </c>
      <c r="AW61">
        <v>58</v>
      </c>
      <c r="AX61">
        <f>IF(Z61&gt;0, (R61*SUMPRODUCT(K61:$K$98, X61:$X$98)-K61*$AZ$3)/Z61, 0)</f>
        <v>-5555711501.298852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2000000</v>
      </c>
      <c r="S62">
        <f t="shared" si="1"/>
        <v>-13209774407.171015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-455.86327678872414</v>
      </c>
      <c r="AC62">
        <f t="shared" si="2"/>
        <v>-407.02124421476105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-0.10084085778634387</v>
      </c>
      <c r="AI62">
        <f t="shared" si="25"/>
        <v>-0.10084124293792904</v>
      </c>
      <c r="AJ62">
        <f t="shared" si="7"/>
        <v>-48.842032573963081</v>
      </c>
      <c r="AK62">
        <f t="shared" si="22"/>
        <v>-31.910429375210693</v>
      </c>
      <c r="AL62">
        <f t="shared" si="26"/>
        <v>-80.85330319211171</v>
      </c>
      <c r="AN62">
        <f t="shared" si="27"/>
        <v>0</v>
      </c>
      <c r="AO62">
        <f t="shared" si="27"/>
        <v>0</v>
      </c>
      <c r="AP62">
        <f t="shared" si="27"/>
        <v>-7.5412752805856225E-10</v>
      </c>
      <c r="AQ62">
        <f t="shared" si="27"/>
        <v>-1.9744658918069468E-4</v>
      </c>
      <c r="AR62">
        <f t="shared" si="27"/>
        <v>-1.9744734330822273E-4</v>
      </c>
      <c r="AS62">
        <f t="shared" si="27"/>
        <v>-9.563279162910264E-2</v>
      </c>
      <c r="AT62">
        <f t="shared" si="27"/>
        <v>-6.2480680725427562E-2</v>
      </c>
      <c r="AU62">
        <f t="shared" si="23"/>
        <v>-0.15831091969783842</v>
      </c>
      <c r="AW62">
        <v>59</v>
      </c>
      <c r="AX62">
        <f>IF(Z62&gt;0, (R62*SUMPRODUCT(K62:$K$98, X62:$X$98)-K62*$AZ$3)/Z62, 0)</f>
        <v>-13209774407.171015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2000000</v>
      </c>
      <c r="S63">
        <f t="shared" si="1"/>
        <v>-32739686468.686478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-407.02124421476105</v>
      </c>
      <c r="AC63">
        <f t="shared" si="2"/>
        <v>-363.41199074752427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-3.8807921234215628E-2</v>
      </c>
      <c r="AI63">
        <f t="shared" si="25"/>
        <v>-3.8808059984777238E-2</v>
      </c>
      <c r="AJ63">
        <f t="shared" si="7"/>
        <v>-43.609253467236783</v>
      </c>
      <c r="AK63">
        <f t="shared" si="22"/>
        <v>-28.491487095033275</v>
      </c>
      <c r="AL63">
        <f t="shared" si="26"/>
        <v>-72.139548622254836</v>
      </c>
      <c r="AN63">
        <f t="shared" si="27"/>
        <v>0</v>
      </c>
      <c r="AO63">
        <f t="shared" si="27"/>
        <v>0</v>
      </c>
      <c r="AP63">
        <f t="shared" si="27"/>
        <v>-2.4256594692033298E-10</v>
      </c>
      <c r="AQ63">
        <f t="shared" si="27"/>
        <v>-6.7844627461029108E-5</v>
      </c>
      <c r="AR63">
        <f t="shared" si="27"/>
        <v>-6.7844870026976037E-5</v>
      </c>
      <c r="AS63">
        <f t="shared" si="27"/>
        <v>-7.623839312294127E-2</v>
      </c>
      <c r="AT63">
        <f t="shared" si="27"/>
        <v>-4.9809272599455681E-2</v>
      </c>
      <c r="AU63">
        <f t="shared" si="23"/>
        <v>-0.12611551059242393</v>
      </c>
      <c r="AW63">
        <v>60</v>
      </c>
      <c r="AX63">
        <f>IF(Z63&gt;0, (R63*SUMPRODUCT(K63:$K$98, X63:$X$98)-K63*$AZ$3)/Z63, 0)</f>
        <v>-32739686468.686478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2000000</v>
      </c>
      <c r="S64">
        <f t="shared" si="1"/>
        <v>-84774301594.402924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-363.41199074752427</v>
      </c>
      <c r="AC64">
        <f t="shared" si="2"/>
        <v>-324.47504884766443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-1.4323055705550243E-2</v>
      </c>
      <c r="AI64">
        <f t="shared" si="25"/>
        <v>-1.4323103549508073E-2</v>
      </c>
      <c r="AJ64">
        <f t="shared" si="7"/>
        <v>-38.936941899859846</v>
      </c>
      <c r="AK64">
        <f t="shared" si="22"/>
        <v>-25.438839352326703</v>
      </c>
      <c r="AL64">
        <f t="shared" si="26"/>
        <v>-64.390104355736057</v>
      </c>
      <c r="AN64">
        <f t="shared" si="27"/>
        <v>0</v>
      </c>
      <c r="AO64">
        <f t="shared" si="27"/>
        <v>0</v>
      </c>
      <c r="AP64">
        <f t="shared" si="27"/>
        <v>-7.4679974015111936E-11</v>
      </c>
      <c r="AQ64">
        <f t="shared" si="27"/>
        <v>-2.2356959507743469E-5</v>
      </c>
      <c r="AR64">
        <f t="shared" si="27"/>
        <v>-2.2357034187717486E-5</v>
      </c>
      <c r="AS64">
        <f t="shared" si="27"/>
        <v>-6.077694950758307E-2</v>
      </c>
      <c r="AT64">
        <f t="shared" si="27"/>
        <v>-3.970766525075875E-2</v>
      </c>
      <c r="AU64">
        <f t="shared" si="23"/>
        <v>-0.10050697179252953</v>
      </c>
      <c r="AW64">
        <v>61</v>
      </c>
      <c r="AX64">
        <f>IF(Z64&gt;0, (R64*SUMPRODUCT(K64:$K$98, X64:$X$98)-K64*$AZ$3)/Z64, 0)</f>
        <v>-84774301594.402924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2000000</v>
      </c>
      <c r="S65">
        <f t="shared" si="1"/>
        <v>-229838502727.05624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-324.47504884766443</v>
      </c>
      <c r="AC65">
        <f t="shared" si="2"/>
        <v>-289.70988393276014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-5.0574963972520861E-3</v>
      </c>
      <c r="AI65">
        <f t="shared" si="25"/>
        <v>-5.0575121534178558E-3</v>
      </c>
      <c r="AJ65">
        <f t="shared" si="7"/>
        <v>-34.76516491490429</v>
      </c>
      <c r="AK65">
        <f t="shared" si="22"/>
        <v>-22.71325341933651</v>
      </c>
      <c r="AL65">
        <f t="shared" si="26"/>
        <v>-57.483475846394221</v>
      </c>
      <c r="AN65">
        <f t="shared" si="27"/>
        <v>0</v>
      </c>
      <c r="AO65">
        <f t="shared" si="27"/>
        <v>0</v>
      </c>
      <c r="AP65">
        <f t="shared" si="27"/>
        <v>-2.1958849283778154E-11</v>
      </c>
      <c r="AQ65">
        <f t="shared" si="27"/>
        <v>-7.0484661538756126E-6</v>
      </c>
      <c r="AR65">
        <f t="shared" si="27"/>
        <v>-7.0484881127248963E-6</v>
      </c>
      <c r="AS65">
        <f t="shared" si="27"/>
        <v>-4.8451065307677961E-2</v>
      </c>
      <c r="AT65">
        <f t="shared" si="27"/>
        <v>-3.1654713201096363E-2</v>
      </c>
      <c r="AU65">
        <f t="shared" si="23"/>
        <v>-8.0112826996887057E-2</v>
      </c>
      <c r="AW65">
        <v>62</v>
      </c>
      <c r="AX65">
        <f>IF(Z65&gt;0, (R65*SUMPRODUCT(K65:$K$98, X65:$X$98)-K65*$AZ$3)/Z65, 0)</f>
        <v>-229838502727.05624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2000000</v>
      </c>
      <c r="S66">
        <f t="shared" si="1"/>
        <v>-654073804743.51025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-289.70988393276014</v>
      </c>
      <c r="AC66">
        <f t="shared" si="2"/>
        <v>-258.66954520277653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-1.7048275529660097E-3</v>
      </c>
      <c r="AI66">
        <f t="shared" si="25"/>
        <v>-1.7048324963979153E-3</v>
      </c>
      <c r="AJ66">
        <f t="shared" si="7"/>
        <v>-31.040338729983603</v>
      </c>
      <c r="AK66">
        <f t="shared" si="22"/>
        <v>-20.27969187529321</v>
      </c>
      <c r="AL66">
        <f t="shared" si="26"/>
        <v>-51.321735437773214</v>
      </c>
      <c r="AN66">
        <f t="shared" si="27"/>
        <v>0</v>
      </c>
      <c r="AO66">
        <f t="shared" si="27"/>
        <v>0</v>
      </c>
      <c r="AP66">
        <f t="shared" si="27"/>
        <v>-6.1513377043037103E-12</v>
      </c>
      <c r="AQ66">
        <f t="shared" si="27"/>
        <v>-2.121394651731459E-6</v>
      </c>
      <c r="AR66">
        <f t="shared" si="27"/>
        <v>-2.121400803069163E-6</v>
      </c>
      <c r="AS66">
        <f t="shared" si="27"/>
        <v>-3.8624908692470525E-2</v>
      </c>
      <c r="AT66">
        <f t="shared" si="27"/>
        <v>-2.5234945204963308E-2</v>
      </c>
      <c r="AU66">
        <f t="shared" si="23"/>
        <v>-6.3861975298236909E-2</v>
      </c>
      <c r="AW66">
        <v>63</v>
      </c>
      <c r="AX66">
        <f>IF(Z66&gt;0, (R66*SUMPRODUCT(K66:$K$98, X66:$X$98)-K66*$AZ$3)/Z66, 0)</f>
        <v>-654073804743.51025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-1959338592311.6831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-258.66954520277653</v>
      </c>
      <c r="AC67">
        <f t="shared" ref="AC67:AC79" si="30">S67*Z67</f>
        <v>-230.95495287912675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-5.4729174079040416E-4</v>
      </c>
      <c r="AI67">
        <f t="shared" ref="AI67:AI79" si="34">SUM(AE67:AH67)</f>
        <v>-5.472932142146108E-4</v>
      </c>
      <c r="AJ67">
        <f t="shared" ref="AJ67:AJ79" si="35">AB67-AC67</f>
        <v>-27.714592323649782</v>
      </c>
      <c r="AK67">
        <f t="shared" si="22"/>
        <v>-18.10686816419436</v>
      </c>
      <c r="AL67">
        <f t="shared" si="26"/>
        <v>-45.82200778105836</v>
      </c>
      <c r="AN67">
        <f t="shared" ref="AN67:AT79" si="36">AE67*$K67</f>
        <v>0</v>
      </c>
      <c r="AO67">
        <f t="shared" si="36"/>
        <v>0</v>
      </c>
      <c r="AP67">
        <f t="shared" si="36"/>
        <v>-1.6370079621935178E-12</v>
      </c>
      <c r="AQ67">
        <f t="shared" si="36"/>
        <v>-6.0805362994341903E-7</v>
      </c>
      <c r="AR67">
        <f t="shared" si="36"/>
        <v>-6.0805526695138115E-7</v>
      </c>
      <c r="AS67">
        <f t="shared" si="36"/>
        <v>-3.0791545365657265E-2</v>
      </c>
      <c r="AT67">
        <f t="shared" si="36"/>
        <v>-2.0117144282580691E-2</v>
      </c>
      <c r="AU67">
        <f t="shared" si="23"/>
        <v>-5.0909297703504913E-2</v>
      </c>
      <c r="AW67">
        <v>64</v>
      </c>
      <c r="AX67">
        <f>IF(Z67&gt;0, (R67*SUMPRODUCT(K67:$K$98, X67:$X$98)-K67*$AZ$3)/Z67, 0)</f>
        <v>-1959338592311.6831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2000000</v>
      </c>
      <c r="S68">
        <f t="shared" si="29"/>
        <v>-6195972338096.168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-230.95495287912675</v>
      </c>
      <c r="AC68">
        <f t="shared" si="30"/>
        <v>-206.20977987553357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-1.6682786996757417E-4</v>
      </c>
      <c r="AI68">
        <f t="shared" si="34"/>
        <v>-1.6682828598335147E-4</v>
      </c>
      <c r="AJ68">
        <f t="shared" si="35"/>
        <v>-24.74517300359318</v>
      </c>
      <c r="AK68">
        <f t="shared" si="22"/>
        <v>-16.166846701538873</v>
      </c>
      <c r="AL68">
        <f t="shared" si="26"/>
        <v>-40.912186533418037</v>
      </c>
      <c r="AN68">
        <f t="shared" si="36"/>
        <v>0</v>
      </c>
      <c r="AO68">
        <f t="shared" si="36"/>
        <v>0</v>
      </c>
      <c r="AP68">
        <f t="shared" si="36"/>
        <v>-4.1268128106282322E-13</v>
      </c>
      <c r="AQ68">
        <f t="shared" si="36"/>
        <v>-1.6549069254017435E-7</v>
      </c>
      <c r="AR68">
        <f t="shared" si="36"/>
        <v>-1.6549110522145541E-7</v>
      </c>
      <c r="AS68">
        <f t="shared" si="36"/>
        <v>-2.4546832721577115E-2</v>
      </c>
      <c r="AT68">
        <f t="shared" si="36"/>
        <v>-1.6037264381236319E-2</v>
      </c>
      <c r="AU68">
        <f t="shared" si="23"/>
        <v>-4.0584262593918653E-2</v>
      </c>
      <c r="AW68">
        <v>65</v>
      </c>
      <c r="AX68">
        <f>IF(Z68&gt;0, (R68*SUMPRODUCT(K68:$K$98, X68:$X$98)-K68*$AZ$3)/Z68, 0)</f>
        <v>-6195972338096.168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2000000</v>
      </c>
      <c r="S69">
        <f t="shared" si="29"/>
        <v>-20742452128463.91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-206.20977987553357</v>
      </c>
      <c r="AC69">
        <f t="shared" si="30"/>
        <v>-184.11587503062529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-4.8144333143339885E-5</v>
      </c>
      <c r="AI69">
        <f t="shared" si="34"/>
        <v>-4.8144444096877279E-5</v>
      </c>
      <c r="AJ69">
        <f t="shared" si="35"/>
        <v>-22.09390484490828</v>
      </c>
      <c r="AK69">
        <f t="shared" si="22"/>
        <v>-14.43468459128735</v>
      </c>
      <c r="AL69">
        <f t="shared" si="26"/>
        <v>-36.528637580639725</v>
      </c>
      <c r="AN69">
        <f t="shared" si="36"/>
        <v>0</v>
      </c>
      <c r="AO69">
        <f t="shared" si="36"/>
        <v>0</v>
      </c>
      <c r="AP69">
        <f t="shared" si="36"/>
        <v>-9.8271616227618487E-14</v>
      </c>
      <c r="AQ69">
        <f t="shared" si="36"/>
        <v>-4.2641465439608892E-8</v>
      </c>
      <c r="AR69">
        <f t="shared" si="36"/>
        <v>-4.2641563711225119E-8</v>
      </c>
      <c r="AS69">
        <f t="shared" si="36"/>
        <v>-1.9568585093186465E-2</v>
      </c>
      <c r="AT69">
        <f t="shared" si="36"/>
        <v>-1.2784809009576714E-2</v>
      </c>
      <c r="AU69">
        <f t="shared" si="23"/>
        <v>-3.2353436744326884E-2</v>
      </c>
      <c r="AW69">
        <v>66</v>
      </c>
      <c r="AX69">
        <f>IF(Z69&gt;0, (R69*SUMPRODUCT(K69:$K$98, X69:$X$98)-K69*$AZ$3)/Z69, 0)</f>
        <v>-20742452128463.91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2000000</v>
      </c>
      <c r="S70">
        <f t="shared" si="29"/>
        <v>-74513584318939.531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-184.11587503062529</v>
      </c>
      <c r="AC70">
        <f t="shared" si="30"/>
        <v>-164.38917417112481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-1.3162712673895555E-5</v>
      </c>
      <c r="AI70">
        <f t="shared" si="34"/>
        <v>-1.3162740250943363E-5</v>
      </c>
      <c r="AJ70">
        <f t="shared" si="35"/>
        <v>-19.726700859500482</v>
      </c>
      <c r="AK70">
        <f t="shared" si="22"/>
        <v>-12.888111252143771</v>
      </c>
      <c r="AL70">
        <f t="shared" si="26"/>
        <v>-32.614825274384508</v>
      </c>
      <c r="AN70">
        <f t="shared" si="36"/>
        <v>0</v>
      </c>
      <c r="AO70">
        <f t="shared" si="36"/>
        <v>0</v>
      </c>
      <c r="AP70">
        <f t="shared" si="36"/>
        <v>-2.1808043021600523E-14</v>
      </c>
      <c r="AQ70">
        <f t="shared" si="36"/>
        <v>-1.0409127411592816E-8</v>
      </c>
      <c r="AR70">
        <f t="shared" si="36"/>
        <v>-1.0409149219635837E-8</v>
      </c>
      <c r="AS70">
        <f t="shared" si="36"/>
        <v>-1.559995631175223E-2</v>
      </c>
      <c r="AT70">
        <f t="shared" si="36"/>
        <v>-1.0191971475940769E-2</v>
      </c>
      <c r="AU70">
        <f t="shared" si="23"/>
        <v>-2.579193819684222E-2</v>
      </c>
      <c r="AW70">
        <v>67</v>
      </c>
      <c r="AX70">
        <f>IF(Z70&gt;0, (R70*SUMPRODUCT(K70:$K$98, X70:$X$98)-K70*$AZ$3)/Z70, 0)</f>
        <v>-74513584318939.531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2000000</v>
      </c>
      <c r="S71">
        <f t="shared" si="29"/>
        <v>-288651703414720.56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-164.38917417112481</v>
      </c>
      <c r="AC71">
        <f t="shared" si="30"/>
        <v>-146.77604837605011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-3.3512275344007926E-6</v>
      </c>
      <c r="AI71">
        <f t="shared" si="34"/>
        <v>-3.3512338905060328E-6</v>
      </c>
      <c r="AJ71">
        <f t="shared" si="35"/>
        <v>-17.613125795074694</v>
      </c>
      <c r="AK71">
        <f t="shared" si="22"/>
        <v>-11.507242191978738</v>
      </c>
      <c r="AL71">
        <f t="shared" si="26"/>
        <v>-29.12037133828732</v>
      </c>
      <c r="AN71">
        <f t="shared" si="36"/>
        <v>0</v>
      </c>
      <c r="AO71">
        <f t="shared" si="36"/>
        <v>0</v>
      </c>
      <c r="AP71">
        <f t="shared" si="36"/>
        <v>-4.4878876880073421E-15</v>
      </c>
      <c r="AQ71">
        <f t="shared" si="36"/>
        <v>-2.3662183401166132E-9</v>
      </c>
      <c r="AR71">
        <f t="shared" si="36"/>
        <v>-2.3662228280043012E-9</v>
      </c>
      <c r="AS71">
        <f t="shared" si="36"/>
        <v>-1.2436189681324818E-2</v>
      </c>
      <c r="AT71">
        <f t="shared" si="36"/>
        <v>-8.1249772626054567E-3</v>
      </c>
      <c r="AU71">
        <f t="shared" si="23"/>
        <v>-2.0561169310153102E-2</v>
      </c>
      <c r="AW71">
        <v>68</v>
      </c>
      <c r="AX71">
        <f>IF(Z71&gt;0, (R71*SUMPRODUCT(K71:$K$98, X71:$X$98)-K71*$AZ$3)/Z71, 0)</f>
        <v>-288651703414720.56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2000000</v>
      </c>
      <c r="S72">
        <f t="shared" si="29"/>
        <v>-1212560912203089.3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-146.77604837605011</v>
      </c>
      <c r="AC72">
        <f t="shared" si="30"/>
        <v>-131.05004319494861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-7.9065290927130335E-7</v>
      </c>
      <c r="AI72">
        <f t="shared" si="34"/>
        <v>-7.9065426023480833E-7</v>
      </c>
      <c r="AJ72">
        <f t="shared" si="35"/>
        <v>-15.726005181101499</v>
      </c>
      <c r="AK72">
        <f t="shared" ref="AK72:AK79" si="49">G72*SUM(AB72:AB72, AE72:AF72)</f>
        <v>-10.274323386323509</v>
      </c>
      <c r="AL72">
        <f t="shared" si="26"/>
        <v>-26.00032935807927</v>
      </c>
      <c r="AN72">
        <f t="shared" si="36"/>
        <v>0</v>
      </c>
      <c r="AO72">
        <f t="shared" si="36"/>
        <v>0</v>
      </c>
      <c r="AP72">
        <f t="shared" si="36"/>
        <v>-8.5168009053313315E-16</v>
      </c>
      <c r="AQ72">
        <f t="shared" si="36"/>
        <v>-4.984467299614514E-10</v>
      </c>
      <c r="AR72">
        <f t="shared" si="36"/>
        <v>-4.9844758164154194E-10</v>
      </c>
      <c r="AS72">
        <f t="shared" si="36"/>
        <v>-9.914054278382687E-3</v>
      </c>
      <c r="AT72">
        <f t="shared" si="36"/>
        <v>-6.4771821293863564E-3</v>
      </c>
      <c r="AU72">
        <f t="shared" si="23"/>
        <v>-1.6391236906216626E-2</v>
      </c>
      <c r="AW72">
        <v>69</v>
      </c>
      <c r="AX72">
        <f>IF(Z72&gt;0, (R72*SUMPRODUCT(K72:$K$98, X72:$X$98)-K72*$AZ$3)/Z72, 0)</f>
        <v>-1212560912203089.3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2000000</v>
      </c>
      <c r="S73">
        <f t="shared" si="29"/>
        <v>-5559154673762429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-131.05004319494861</v>
      </c>
      <c r="AC73">
        <f t="shared" si="30"/>
        <v>-117.00896713877947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-1.7189666251527811E-7</v>
      </c>
      <c r="AI73">
        <f t="shared" si="34"/>
        <v>-1.7189692561500732E-7</v>
      </c>
      <c r="AJ73">
        <f t="shared" si="35"/>
        <v>-14.041076056169146</v>
      </c>
      <c r="AK73">
        <f t="shared" si="49"/>
        <v>-9.1735030236464041</v>
      </c>
      <c r="AL73">
        <f t="shared" si="26"/>
        <v>-23.214579251712475</v>
      </c>
      <c r="AN73">
        <f t="shared" si="36"/>
        <v>0</v>
      </c>
      <c r="AO73">
        <f t="shared" si="36"/>
        <v>0</v>
      </c>
      <c r="AP73">
        <f t="shared" si="36"/>
        <v>-1.4809324733680353E-16</v>
      </c>
      <c r="AQ73">
        <f t="shared" si="36"/>
        <v>-9.6756978944368838E-11</v>
      </c>
      <c r="AR73">
        <f t="shared" si="36"/>
        <v>-9.675712703761618E-11</v>
      </c>
      <c r="AS73">
        <f t="shared" si="36"/>
        <v>-7.9034233733437965E-3</v>
      </c>
      <c r="AT73">
        <f t="shared" si="36"/>
        <v>-5.1635699374103288E-3</v>
      </c>
      <c r="AU73">
        <f t="shared" si="23"/>
        <v>-1.3066993407511253E-2</v>
      </c>
      <c r="AW73">
        <v>70</v>
      </c>
      <c r="AX73">
        <f>IF(Z73&gt;0, (R73*SUMPRODUCT(K73:$K$98, X73:$X$98)-K73*$AZ$3)/Z73, 0)</f>
        <v>-5559154673762429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2000000</v>
      </c>
      <c r="S74">
        <f t="shared" si="29"/>
        <v>-2.8023739743531632E+16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-117.00896713877947</v>
      </c>
      <c r="AC74">
        <f t="shared" si="30"/>
        <v>-104.47229208828014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-3.4219012069049366E-8</v>
      </c>
      <c r="AI74">
        <f t="shared" si="34"/>
        <v>-3.421905866895584E-8</v>
      </c>
      <c r="AJ74">
        <f t="shared" si="35"/>
        <v>-12.536675050499326</v>
      </c>
      <c r="AK74">
        <f t="shared" si="49"/>
        <v>-8.1906276997145628</v>
      </c>
      <c r="AL74">
        <f t="shared" si="26"/>
        <v>-20.727302784432947</v>
      </c>
      <c r="AN74">
        <f t="shared" si="36"/>
        <v>0</v>
      </c>
      <c r="AO74">
        <f t="shared" si="36"/>
        <v>0</v>
      </c>
      <c r="AP74">
        <f t="shared" si="36"/>
        <v>-2.3419729660486715E-17</v>
      </c>
      <c r="AQ74">
        <f t="shared" si="36"/>
        <v>-1.719745966338434E-11</v>
      </c>
      <c r="AR74">
        <f t="shared" si="36"/>
        <v>-1.7197483083114E-11</v>
      </c>
      <c r="AS74">
        <f t="shared" si="36"/>
        <v>-6.3005607250983539E-3</v>
      </c>
      <c r="AT74">
        <f t="shared" si="36"/>
        <v>-4.1163663404252338E-3</v>
      </c>
      <c r="AU74">
        <f t="shared" si="23"/>
        <v>-1.0416927082721071E-2</v>
      </c>
      <c r="AW74">
        <v>71</v>
      </c>
      <c r="AX74">
        <f>IF(Z74&gt;0, (R74*SUMPRODUCT(K74:$K$98, X74:$X$98)-K74*$AZ$3)/Z74, 0)</f>
        <v>-2.8023739743531632E+16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2000000</v>
      </c>
      <c r="S75">
        <f t="shared" si="29"/>
        <v>-1.5679655930089066E+17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-104.47229208828014</v>
      </c>
      <c r="AC75">
        <f t="shared" si="30"/>
        <v>-93.27883222169369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-6.1916180540474228E-9</v>
      </c>
      <c r="AI75">
        <f t="shared" si="34"/>
        <v>-6.1916254903419945E-9</v>
      </c>
      <c r="AJ75">
        <f t="shared" si="35"/>
        <v>-11.193459866586451</v>
      </c>
      <c r="AK75">
        <f t="shared" si="49"/>
        <v>-7.3130604461796107</v>
      </c>
      <c r="AL75">
        <f t="shared" si="26"/>
        <v>-18.506520318957687</v>
      </c>
      <c r="AN75">
        <f t="shared" si="36"/>
        <v>0</v>
      </c>
      <c r="AO75">
        <f t="shared" si="36"/>
        <v>0</v>
      </c>
      <c r="AP75">
        <f t="shared" si="36"/>
        <v>-3.3368400918285211E-18</v>
      </c>
      <c r="AQ75">
        <f t="shared" si="36"/>
        <v>-2.7783244944334146E-12</v>
      </c>
      <c r="AR75">
        <f t="shared" si="36"/>
        <v>-2.7783278312735065E-12</v>
      </c>
      <c r="AS75">
        <f t="shared" si="36"/>
        <v>-5.0227684352178751E-3</v>
      </c>
      <c r="AT75">
        <f t="shared" si="36"/>
        <v>-3.2815420443467404E-3</v>
      </c>
      <c r="AU75">
        <f t="shared" si="23"/>
        <v>-8.3043104823429421E-3</v>
      </c>
      <c r="AW75">
        <v>72</v>
      </c>
      <c r="AX75">
        <f>IF(Z75&gt;0, (R75*SUMPRODUCT(K75:$K$98, X75:$X$98)-K75*$AZ$3)/Z75, 0)</f>
        <v>-1.5679655930089066E+17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2000000</v>
      </c>
      <c r="S76">
        <f t="shared" si="29"/>
        <v>-9.8563893923623654E+17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-93.27883222169369</v>
      </c>
      <c r="AC76">
        <f t="shared" si="30"/>
        <v>-83.284671626514651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-1.0089127506148636E-9</v>
      </c>
      <c r="AI76">
        <f t="shared" si="34"/>
        <v>-1.0089138068417982E-9</v>
      </c>
      <c r="AJ76">
        <f t="shared" si="35"/>
        <v>-9.9941605951790393</v>
      </c>
      <c r="AK76">
        <f t="shared" si="49"/>
        <v>-6.5295182555185587</v>
      </c>
      <c r="AL76">
        <f t="shared" si="26"/>
        <v>-16.523678851706514</v>
      </c>
      <c r="AN76">
        <f t="shared" si="36"/>
        <v>0</v>
      </c>
      <c r="AO76">
        <f t="shared" si="36"/>
        <v>0</v>
      </c>
      <c r="AP76">
        <f t="shared" si="36"/>
        <v>-4.2317307306148405E-19</v>
      </c>
      <c r="AQ76">
        <f t="shared" si="36"/>
        <v>-4.0421683558305342E-13</v>
      </c>
      <c r="AR76">
        <f t="shared" si="36"/>
        <v>-4.0421725875612648E-13</v>
      </c>
      <c r="AS76">
        <f t="shared" si="36"/>
        <v>-4.0041202449172426E-3</v>
      </c>
      <c r="AT76">
        <f t="shared" si="36"/>
        <v>-2.6160252266799007E-3</v>
      </c>
      <c r="AU76">
        <f t="shared" si="23"/>
        <v>-6.6201454720013616E-3</v>
      </c>
      <c r="AW76">
        <v>73</v>
      </c>
      <c r="AX76">
        <f>IF(Z76&gt;0, (R76*SUMPRODUCT(K76:$K$98, X76:$X$98)-K76*$AZ$3)/Z76, 0)</f>
        <v>-9.8563893923623654E+17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2000000</v>
      </c>
      <c r="S77">
        <f t="shared" si="29"/>
        <v>-7.0688140916319498E+18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-83.284671626514651</v>
      </c>
      <c r="AC77">
        <f t="shared" si="30"/>
        <v>-74.361313952245581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-1.462670849650915E-10</v>
      </c>
      <c r="AI77">
        <f t="shared" si="34"/>
        <v>-1.4626721646047565E-10</v>
      </c>
      <c r="AJ77">
        <f t="shared" si="35"/>
        <v>-8.9233576742690701</v>
      </c>
      <c r="AK77">
        <f t="shared" si="49"/>
        <v>-5.8299270138560262</v>
      </c>
      <c r="AL77">
        <f t="shared" si="26"/>
        <v>-14.753284688271364</v>
      </c>
      <c r="AN77">
        <f t="shared" si="36"/>
        <v>0</v>
      </c>
      <c r="AO77">
        <f t="shared" si="36"/>
        <v>0</v>
      </c>
      <c r="AP77">
        <f t="shared" si="36"/>
        <v>-4.7038479257399961E-20</v>
      </c>
      <c r="AQ77">
        <f t="shared" si="36"/>
        <v>-5.2322606508940185E-14</v>
      </c>
      <c r="AR77">
        <f t="shared" si="36"/>
        <v>-5.2322653547419442E-14</v>
      </c>
      <c r="AS77">
        <f t="shared" si="36"/>
        <v>-3.1920601442268588E-3</v>
      </c>
      <c r="AT77">
        <f t="shared" si="36"/>
        <v>-2.0854792942282979E-3</v>
      </c>
      <c r="AU77">
        <f t="shared" si="23"/>
        <v>-5.2775394385074798E-3</v>
      </c>
      <c r="AW77">
        <v>74</v>
      </c>
      <c r="AX77">
        <f>IF(Z77&gt;0, (R77*SUMPRODUCT(K77:$K$98, X77:$X$98)-K77*$AZ$3)/Z77, 0)</f>
        <v>-7.0688140916319498E+18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2000000</v>
      </c>
      <c r="S78">
        <f t="shared" si="29"/>
        <v>-5.9010770673945764E+19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-74.361313952245581</v>
      </c>
      <c r="AC78">
        <f t="shared" si="30"/>
        <v>-66.394030314505031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-1.8578634541399855E-11</v>
      </c>
      <c r="AI78">
        <f t="shared" si="34"/>
        <v>-1.857864860536427E-11</v>
      </c>
      <c r="AJ78">
        <f t="shared" si="35"/>
        <v>-7.9672836377405503</v>
      </c>
      <c r="AK78">
        <f t="shared" si="49"/>
        <v>-5.2052919766571915</v>
      </c>
      <c r="AL78">
        <f t="shared" si="26"/>
        <v>-13.172575614416321</v>
      </c>
      <c r="AN78">
        <f t="shared" si="36"/>
        <v>0</v>
      </c>
      <c r="AO78">
        <f t="shared" si="36"/>
        <v>0</v>
      </c>
      <c r="AP78">
        <f t="shared" si="36"/>
        <v>-4.4919250451552134E-21</v>
      </c>
      <c r="AQ78">
        <f t="shared" si="36"/>
        <v>-5.9338769163217316E-15</v>
      </c>
      <c r="AR78">
        <f t="shared" si="36"/>
        <v>-5.9338814082467762E-15</v>
      </c>
      <c r="AS78">
        <f t="shared" si="36"/>
        <v>-2.5446908037523776E-3</v>
      </c>
      <c r="AT78">
        <f t="shared" si="36"/>
        <v>-1.6625313251182304E-3</v>
      </c>
      <c r="AU78">
        <f t="shared" si="23"/>
        <v>-4.2072221288765423E-3</v>
      </c>
      <c r="AW78">
        <v>75</v>
      </c>
      <c r="AX78">
        <f>IF(Z78&gt;0, (R78*SUMPRODUCT(K78:$K$98, X78:$X$98)-K78*$AZ$3)/Z78, 0)</f>
        <v>-5.9010770673945764E+19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-66.394030314505031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-2.2502343065930878E-12</v>
      </c>
      <c r="AI79">
        <f t="shared" si="34"/>
        <v>-2.2502343065930878E-12</v>
      </c>
      <c r="AJ79">
        <f t="shared" si="35"/>
        <v>-66.394030314505031</v>
      </c>
      <c r="AK79">
        <f t="shared" si="49"/>
        <v>-4.6475821220153524</v>
      </c>
      <c r="AL79">
        <f t="shared" si="26"/>
        <v>-71.041612436522627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-6.4170357787931627E-16</v>
      </c>
      <c r="AR79">
        <f t="shared" si="36"/>
        <v>-6.4170357787931627E-16</v>
      </c>
      <c r="AS79">
        <f t="shared" si="36"/>
        <v>-1.8933711337443412E-2</v>
      </c>
      <c r="AT79">
        <f t="shared" si="36"/>
        <v>-1.325359793621039E-3</v>
      </c>
      <c r="AU79">
        <f t="shared" si="23"/>
        <v>-2.0259071131065093E-2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506430.06005868281</v>
      </c>
      <c r="AO81" s="8">
        <f t="shared" si="50"/>
        <v>-50643.006005868287</v>
      </c>
      <c r="AP81" s="8">
        <f t="shared" si="50"/>
        <v>-725.2504921612566</v>
      </c>
      <c r="AQ81" s="8">
        <f t="shared" si="50"/>
        <v>-207875.97085994764</v>
      </c>
      <c r="AR81" s="8">
        <f t="shared" si="50"/>
        <v>247185.83270070562</v>
      </c>
      <c r="AS81" s="8">
        <f t="shared" si="50"/>
        <v>-38724.847683271728</v>
      </c>
      <c r="AT81" s="8">
        <f t="shared" si="50"/>
        <v>17078.319570661894</v>
      </c>
      <c r="AU81" s="8">
        <f t="shared" si="50"/>
        <v>225539.30458809581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1078482.1687067421</v>
      </c>
      <c r="K3">
        <v>1</v>
      </c>
      <c r="L3" s="2">
        <v>0</v>
      </c>
      <c r="O3">
        <f>$C$3</f>
        <v>1078482.1687067421</v>
      </c>
      <c r="P3" s="2">
        <f>O3*C5</f>
        <v>107848.21687067422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1078482.1687067421</v>
      </c>
      <c r="AF3">
        <f t="shared" ref="AF3:AG34" si="4">-$Z3*P3</f>
        <v>-107848.21687067422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970008.994865368</v>
      </c>
      <c r="AJ3">
        <f t="shared" ref="AJ3:AJ66" si="7">AB3-AC3</f>
        <v>0</v>
      </c>
      <c r="AL3">
        <f t="shared" ref="AL3:AL34" si="8">SUM(AI3:AK3)</f>
        <v>970008.994865368</v>
      </c>
      <c r="AN3">
        <f t="shared" ref="AN3:AU34" si="9">AE3*$K3</f>
        <v>1078482.1687067421</v>
      </c>
      <c r="AO3">
        <f t="shared" si="9"/>
        <v>-107848.21687067422</v>
      </c>
      <c r="AP3">
        <f t="shared" si="9"/>
        <v>-624.95697070000006</v>
      </c>
      <c r="AQ3">
        <f t="shared" si="9"/>
        <v>0</v>
      </c>
      <c r="AR3">
        <f t="shared" si="9"/>
        <v>970008.994865368</v>
      </c>
      <c r="AS3">
        <f t="shared" si="9"/>
        <v>0</v>
      </c>
      <c r="AT3">
        <f t="shared" si="9"/>
        <v>0</v>
      </c>
      <c r="AU3">
        <f t="shared" si="9"/>
        <v>970008.994865368</v>
      </c>
      <c r="AW3">
        <v>0</v>
      </c>
      <c r="AX3">
        <f>IF(Z3&gt;0, (R3*SUMPRODUCT(K3:$K$98, X3:$X$98)-K3*$AZ$3)/Z3, 0)</f>
        <v>0</v>
      </c>
      <c r="AZ3">
        <f>C6*ABS(SUMPRODUCT(X4:X69, K4:K69))/1</f>
        <v>480370.18918288621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32917.588573164088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32221.864541701216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-32221.864541701216</v>
      </c>
      <c r="AK4">
        <f>G4*SUM(AB4, AE4:AF4)</f>
        <v>0</v>
      </c>
      <c r="AL4">
        <f t="shared" si="8"/>
        <v>-54492.520541701218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-30060.513612931445</v>
      </c>
      <c r="AT4">
        <f t="shared" si="9"/>
        <v>0</v>
      </c>
      <c r="AU4">
        <f t="shared" si="9"/>
        <v>-50837.317419256666</v>
      </c>
      <c r="AW4">
        <v>1</v>
      </c>
      <c r="AX4">
        <f>IF(Z4&gt;0, (R4*SUMPRODUCT(K4:$K$98, X4:$X$98)-K4*$AZ$3)/Z4, 0)</f>
        <v>32917.588573164088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2000000</v>
      </c>
      <c r="S5">
        <f t="shared" si="1"/>
        <v>51051.858856706524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32221.864541701216</v>
      </c>
      <c r="AC5">
        <f t="shared" si="2"/>
        <v>48824.985155493137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-25391.722183469185</v>
      </c>
      <c r="AI5">
        <f t="shared" si="6"/>
        <v>-25403.676935521537</v>
      </c>
      <c r="AJ5">
        <f t="shared" si="7"/>
        <v>-16603.120613791922</v>
      </c>
      <c r="AK5">
        <f>G5*SUM(AB5, AE5:AF5)</f>
        <v>1321.09644620975</v>
      </c>
      <c r="AL5">
        <f t="shared" si="8"/>
        <v>-40685.701103103711</v>
      </c>
      <c r="AN5">
        <f t="shared" si="9"/>
        <v>0</v>
      </c>
      <c r="AO5">
        <f t="shared" si="9"/>
        <v>0</v>
      </c>
      <c r="AP5">
        <f t="shared" si="9"/>
        <v>-10.22260432925226</v>
      </c>
      <c r="AQ5">
        <f t="shared" si="9"/>
        <v>-21712.665221593277</v>
      </c>
      <c r="AR5">
        <f t="shared" si="9"/>
        <v>-21722.887825922531</v>
      </c>
      <c r="AS5">
        <f t="shared" si="9"/>
        <v>-14197.461555234482</v>
      </c>
      <c r="AT5">
        <f t="shared" si="9"/>
        <v>1129.6801632724009</v>
      </c>
      <c r="AU5">
        <f t="shared" si="9"/>
        <v>-34790.669217884613</v>
      </c>
      <c r="AW5">
        <v>2</v>
      </c>
      <c r="AX5">
        <f>IF(Z5&gt;0, (R5*SUMPRODUCT(K5:$K$98, X5:$X$98)-K5*$AZ$3)/Z5, 0)</f>
        <v>51051.858856706524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2000000</v>
      </c>
      <c r="S6">
        <f t="shared" si="1"/>
        <v>72184.861971252671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48824.985155493137</v>
      </c>
      <c r="AC6">
        <f t="shared" si="2"/>
        <v>67318.338358785666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-28467.743947690567</v>
      </c>
      <c r="AI6">
        <f t="shared" si="6"/>
        <v>-28479.401228822724</v>
      </c>
      <c r="AJ6">
        <f t="shared" si="7"/>
        <v>-18493.353203292529</v>
      </c>
      <c r="AK6">
        <f>G6*SUM(AB6, AE6:AF6)</f>
        <v>2856.2616315963487</v>
      </c>
      <c r="AL6">
        <f t="shared" si="8"/>
        <v>-44116.492800518907</v>
      </c>
      <c r="AN6">
        <f t="shared" si="9"/>
        <v>0</v>
      </c>
      <c r="AO6">
        <f t="shared" si="9"/>
        <v>0</v>
      </c>
      <c r="AP6">
        <f t="shared" si="9"/>
        <v>-8.992543581748107</v>
      </c>
      <c r="AQ6">
        <f t="shared" si="9"/>
        <v>-21960.303197756984</v>
      </c>
      <c r="AR6">
        <f t="shared" si="9"/>
        <v>-21969.295741338734</v>
      </c>
      <c r="AS6">
        <f t="shared" si="9"/>
        <v>-14265.958139631945</v>
      </c>
      <c r="AT6">
        <f t="shared" si="9"/>
        <v>2203.3488694162702</v>
      </c>
      <c r="AU6">
        <f t="shared" si="9"/>
        <v>-34031.905011554409</v>
      </c>
      <c r="AW6">
        <v>3</v>
      </c>
      <c r="AX6">
        <f>IF(Z6&gt;0, (R6*SUMPRODUCT(K6:$K$98, X6:$X$98)-K6*$AZ$3)/Z6, 0)</f>
        <v>72184.861971252671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12.5</v>
      </c>
      <c r="R7">
        <f t="shared" si="0"/>
        <v>2000000</v>
      </c>
      <c r="S7">
        <f t="shared" si="1"/>
        <v>86801.654148545844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67318.338358785666</v>
      </c>
      <c r="AC7">
        <f t="shared" si="2"/>
        <v>78769.673807195155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-31578.47600483866</v>
      </c>
      <c r="AI7">
        <f t="shared" si="6"/>
        <v>-31589.819347684464</v>
      </c>
      <c r="AJ7">
        <f t="shared" si="7"/>
        <v>-11451.335448409489</v>
      </c>
      <c r="AK7">
        <f>G7*SUM(AB7, AE7:AF7)</f>
        <v>3305.3304134163759</v>
      </c>
      <c r="AL7">
        <f t="shared" si="8"/>
        <v>-39735.824382677572</v>
      </c>
      <c r="AN7">
        <f t="shared" si="9"/>
        <v>0</v>
      </c>
      <c r="AO7">
        <f t="shared" si="9"/>
        <v>0</v>
      </c>
      <c r="AP7">
        <f t="shared" si="9"/>
        <v>-7.9613942671461411</v>
      </c>
      <c r="AQ7">
        <f t="shared" si="9"/>
        <v>-22163.545724364012</v>
      </c>
      <c r="AR7">
        <f t="shared" si="9"/>
        <v>-22171.507118631158</v>
      </c>
      <c r="AS7">
        <f t="shared" si="9"/>
        <v>-8037.1895330529869</v>
      </c>
      <c r="AT7">
        <f t="shared" si="9"/>
        <v>2319.8662829916111</v>
      </c>
      <c r="AU7">
        <f t="shared" si="9"/>
        <v>-27888.830368692528</v>
      </c>
      <c r="AW7">
        <v>4</v>
      </c>
      <c r="AX7">
        <f>IF(Z7&gt;0, (R7*SUMPRODUCT(K7:$K$98, X7:$X$98)-K7*$AZ$3)/Z7, 0)</f>
        <v>86801.654148545844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2000000</v>
      </c>
      <c r="S8">
        <f t="shared" si="1"/>
        <v>89723.817450358052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78769.673807195155</v>
      </c>
      <c r="AC8">
        <f t="shared" si="2"/>
        <v>79045.078877749504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-34821.267536943858</v>
      </c>
      <c r="AI8">
        <f t="shared" si="6"/>
        <v>-34832.279813439098</v>
      </c>
      <c r="AJ8">
        <f t="shared" si="7"/>
        <v>-275.40507055434864</v>
      </c>
      <c r="AK8">
        <f t="shared" ref="AK8:AK69" si="22">G8*SUM(AB8:AB8, AE8:AF8)</f>
        <v>1677.7940520932568</v>
      </c>
      <c r="AL8">
        <f t="shared" si="8"/>
        <v>-33429.890831900193</v>
      </c>
      <c r="AN8">
        <f t="shared" si="9"/>
        <v>0</v>
      </c>
      <c r="AO8">
        <f t="shared" si="9"/>
        <v>0</v>
      </c>
      <c r="AP8">
        <f t="shared" si="9"/>
        <v>-7.2146301993101707</v>
      </c>
      <c r="AQ8">
        <f t="shared" si="9"/>
        <v>-22812.955019687506</v>
      </c>
      <c r="AR8">
        <f t="shared" si="9"/>
        <v>-22820.169649886815</v>
      </c>
      <c r="AS8">
        <f t="shared" si="9"/>
        <v>-180.43006275071514</v>
      </c>
      <c r="AT8">
        <f t="shared" si="9"/>
        <v>1099.1972133723771</v>
      </c>
      <c r="AU8">
        <f t="shared" si="9"/>
        <v>-21901.402499265158</v>
      </c>
      <c r="AW8">
        <v>5</v>
      </c>
      <c r="AX8">
        <f>IF(Z8&gt;0, (R8*SUMPRODUCT(K8:$K$98, X8:$X$98)-K8*$AZ$3)/Z8, 0)</f>
        <v>89723.817450358052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12.5</v>
      </c>
      <c r="R9">
        <f t="shared" si="0"/>
        <v>2000000</v>
      </c>
      <c r="S9">
        <f t="shared" si="1"/>
        <v>85465.807267418975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79045.078877749504</v>
      </c>
      <c r="AC9">
        <f t="shared" si="2"/>
        <v>72893.161070534785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-38559.244758985449</v>
      </c>
      <c r="AI9">
        <f t="shared" si="6"/>
        <v>-38569.905917435994</v>
      </c>
      <c r="AJ9">
        <f t="shared" si="7"/>
        <v>6151.9178072147188</v>
      </c>
      <c r="AK9">
        <f t="shared" si="22"/>
        <v>466.36596537872208</v>
      </c>
      <c r="AL9">
        <f t="shared" si="8"/>
        <v>-31951.622144842553</v>
      </c>
      <c r="AN9">
        <f t="shared" si="9"/>
        <v>0</v>
      </c>
      <c r="AO9">
        <f t="shared" si="9"/>
        <v>0</v>
      </c>
      <c r="AP9">
        <f t="shared" si="9"/>
        <v>-6.6148283104019088</v>
      </c>
      <c r="AQ9">
        <f t="shared" si="9"/>
        <v>-23924.490480339606</v>
      </c>
      <c r="AR9">
        <f t="shared" si="9"/>
        <v>-23931.105308650007</v>
      </c>
      <c r="AS9">
        <f t="shared" si="9"/>
        <v>3817.022349231635</v>
      </c>
      <c r="AT9">
        <f t="shared" si="9"/>
        <v>289.36168664085625</v>
      </c>
      <c r="AU9">
        <f t="shared" si="9"/>
        <v>-19824.721272777519</v>
      </c>
      <c r="AW9">
        <v>6</v>
      </c>
      <c r="AX9">
        <f>IF(Z9&gt;0, (R9*SUMPRODUCT(K9:$K$98, X9:$X$98)-K9*$AZ$3)/Z9, 0)</f>
        <v>85465.807267418975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2000000</v>
      </c>
      <c r="S10">
        <f t="shared" si="1"/>
        <v>78063.851427579604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72893.161070534785</v>
      </c>
      <c r="AC10">
        <f t="shared" si="2"/>
        <v>64265.649864662504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-42238.151975918598</v>
      </c>
      <c r="AI10">
        <f t="shared" si="6"/>
        <v>-42248.44253433479</v>
      </c>
      <c r="AJ10">
        <f t="shared" si="7"/>
        <v>8627.5112058722807</v>
      </c>
      <c r="AK10">
        <f t="shared" si="22"/>
        <v>298.86196038919263</v>
      </c>
      <c r="AL10">
        <f t="shared" si="8"/>
        <v>-33322.069368073317</v>
      </c>
      <c r="AN10">
        <f t="shared" si="9"/>
        <v>0</v>
      </c>
      <c r="AO10">
        <f t="shared" si="9"/>
        <v>0</v>
      </c>
      <c r="AP10">
        <f t="shared" si="9"/>
        <v>-6.057191544127595</v>
      </c>
      <c r="AQ10">
        <f t="shared" si="9"/>
        <v>-24862.069349472302</v>
      </c>
      <c r="AR10">
        <f t="shared" si="9"/>
        <v>-24868.126541016431</v>
      </c>
      <c r="AS10">
        <f t="shared" si="9"/>
        <v>5078.2946667751585</v>
      </c>
      <c r="AT10">
        <f t="shared" si="9"/>
        <v>175.91505398606529</v>
      </c>
      <c r="AU10">
        <f t="shared" si="9"/>
        <v>-19613.916820255206</v>
      </c>
      <c r="AW10">
        <v>7</v>
      </c>
      <c r="AX10">
        <f>IF(Z10&gt;0, (R10*SUMPRODUCT(K10:$K$98, X10:$X$98)-K10*$AZ$3)/Z10, 0)</f>
        <v>78063.851427579604</v>
      </c>
    </row>
    <row r="11" spans="1:52" x14ac:dyDescent="0.25">
      <c r="A11" t="s">
        <v>33</v>
      </c>
      <c r="C11" s="12">
        <f>AU71</f>
        <v>470712.72359190613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12.5</v>
      </c>
      <c r="R11">
        <f t="shared" si="0"/>
        <v>2000000</v>
      </c>
      <c r="S11">
        <f t="shared" si="1"/>
        <v>67505.120319366193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64265.649864662504</v>
      </c>
      <c r="AC11">
        <f t="shared" si="2"/>
        <v>53482.160765562141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-45488.035367184588</v>
      </c>
      <c r="AI11">
        <f t="shared" si="6"/>
        <v>-45497.938719795573</v>
      </c>
      <c r="AJ11">
        <f t="shared" si="7"/>
        <v>10783.489099100363</v>
      </c>
      <c r="AK11">
        <f t="shared" si="22"/>
        <v>154.23755967519</v>
      </c>
      <c r="AL11">
        <f t="shared" si="8"/>
        <v>-34560.212061020022</v>
      </c>
      <c r="AN11">
        <f t="shared" si="9"/>
        <v>0</v>
      </c>
      <c r="AO11">
        <f t="shared" si="9"/>
        <v>0</v>
      </c>
      <c r="AP11">
        <f t="shared" si="9"/>
        <v>-5.5390306474967144</v>
      </c>
      <c r="AQ11">
        <f t="shared" si="9"/>
        <v>-25441.851046868538</v>
      </c>
      <c r="AR11">
        <f t="shared" si="9"/>
        <v>-25447.390077516036</v>
      </c>
      <c r="AS11">
        <f t="shared" si="9"/>
        <v>6031.2985867655561</v>
      </c>
      <c r="AT11">
        <f t="shared" si="9"/>
        <v>86.266399228126446</v>
      </c>
      <c r="AU11">
        <f t="shared" si="9"/>
        <v>-19329.825091522354</v>
      </c>
      <c r="AW11">
        <v>8</v>
      </c>
      <c r="AX11">
        <f>IF(Z11&gt;0, (R11*SUMPRODUCT(K11:$K$98, X11:$X$98)-K11*$AZ$3)/Z11, 0)</f>
        <v>67505.120319366193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2000000</v>
      </c>
      <c r="S12">
        <f t="shared" si="1"/>
        <v>54468.245960542707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53482.160765562141</v>
      </c>
      <c r="AC12">
        <f t="shared" si="2"/>
        <v>41393.643112982478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-48772.709120156615</v>
      </c>
      <c r="AI12">
        <f t="shared" si="6"/>
        <v>-48782.208609809488</v>
      </c>
      <c r="AJ12">
        <f t="shared" si="7"/>
        <v>12088.517652579663</v>
      </c>
      <c r="AK12">
        <f t="shared" si="22"/>
        <v>123.00896976079292</v>
      </c>
      <c r="AL12">
        <f t="shared" si="8"/>
        <v>-36570.681987469034</v>
      </c>
      <c r="AN12">
        <f t="shared" si="9"/>
        <v>0</v>
      </c>
      <c r="AO12">
        <f t="shared" si="9"/>
        <v>0</v>
      </c>
      <c r="AP12">
        <f t="shared" si="9"/>
        <v>-5.0490797367544245</v>
      </c>
      <c r="AQ12">
        <f t="shared" si="9"/>
        <v>-25923.213385546478</v>
      </c>
      <c r="AR12">
        <f t="shared" si="9"/>
        <v>-25928.262465283235</v>
      </c>
      <c r="AS12">
        <f t="shared" si="9"/>
        <v>6425.175641786489</v>
      </c>
      <c r="AT12">
        <f t="shared" si="9"/>
        <v>65.380575099680456</v>
      </c>
      <c r="AU12">
        <f t="shared" si="9"/>
        <v>-19437.706248397066</v>
      </c>
      <c r="AW12">
        <v>9</v>
      </c>
      <c r="AX12">
        <f>IF(Z12&gt;0, (R12*SUMPRODUCT(K12:$K$98, X12:$X$98)-K12*$AZ$3)/Z12, 0)</f>
        <v>54468.245960542707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2000000</v>
      </c>
      <c r="S13">
        <f t="shared" si="1"/>
        <v>38670.363963590084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41393.643112982478</v>
      </c>
      <c r="AC13">
        <f t="shared" si="2"/>
        <v>28090.902004643081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-51880.391196729426</v>
      </c>
      <c r="AI13">
        <f t="shared" si="6"/>
        <v>-51889.47143904079</v>
      </c>
      <c r="AJ13">
        <f t="shared" si="7"/>
        <v>13302.741108339396</v>
      </c>
      <c r="AK13">
        <f t="shared" si="22"/>
        <v>82.787286225964962</v>
      </c>
      <c r="AL13">
        <f t="shared" si="8"/>
        <v>-38503.943044475425</v>
      </c>
      <c r="AN13">
        <f t="shared" si="9"/>
        <v>0</v>
      </c>
      <c r="AO13">
        <f t="shared" si="9"/>
        <v>0</v>
      </c>
      <c r="AP13">
        <f t="shared" si="9"/>
        <v>-4.5876856633543897</v>
      </c>
      <c r="AQ13">
        <f t="shared" si="9"/>
        <v>-26211.957648374504</v>
      </c>
      <c r="AR13">
        <f t="shared" si="9"/>
        <v>-26216.545334037859</v>
      </c>
      <c r="AS13">
        <f t="shared" si="9"/>
        <v>6721.0535328628066</v>
      </c>
      <c r="AT13">
        <f t="shared" si="9"/>
        <v>41.827302962118964</v>
      </c>
      <c r="AU13">
        <f t="shared" si="9"/>
        <v>-19453.664498212929</v>
      </c>
      <c r="AW13">
        <v>10</v>
      </c>
      <c r="AX13">
        <f>IF(Z13&gt;0, (R13*SUMPRODUCT(K13:$K$98, X13:$X$98)-K13*$AZ$3)/Z13, 0)</f>
        <v>38670.363963590084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2000000</v>
      </c>
      <c r="S14">
        <f t="shared" si="1"/>
        <v>40313.388374489543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28090.902004643081</v>
      </c>
      <c r="AC14">
        <f t="shared" si="2"/>
        <v>27882.664707656746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-55014.865075361879</v>
      </c>
      <c r="AI14">
        <f t="shared" si="6"/>
        <v>-55023.510672343407</v>
      </c>
      <c r="AJ14">
        <f t="shared" si="7"/>
        <v>208.23729698633542</v>
      </c>
      <c r="AK14">
        <f t="shared" si="22"/>
        <v>1966.3631403250158</v>
      </c>
      <c r="AL14">
        <f t="shared" si="8"/>
        <v>-52848.910235032054</v>
      </c>
      <c r="AN14">
        <f t="shared" si="9"/>
        <v>0</v>
      </c>
      <c r="AO14">
        <f t="shared" si="9"/>
        <v>0</v>
      </c>
      <c r="AP14">
        <f t="shared" si="9"/>
        <v>-3.9000769830054183</v>
      </c>
      <c r="AQ14">
        <f t="shared" si="9"/>
        <v>-24817.512250682259</v>
      </c>
      <c r="AR14">
        <f t="shared" si="9"/>
        <v>-24821.412327665264</v>
      </c>
      <c r="AS14">
        <f t="shared" si="9"/>
        <v>93.937005242638875</v>
      </c>
      <c r="AT14">
        <f t="shared" si="9"/>
        <v>887.0373717622922</v>
      </c>
      <c r="AU14">
        <f t="shared" si="9"/>
        <v>-23840.437950660333</v>
      </c>
      <c r="AW14">
        <v>11</v>
      </c>
      <c r="AX14">
        <f>IF(Z14&gt;0, (R14*SUMPRODUCT(K14:$K$98, X14:$X$98)-K14*$AZ$3)/Z14, 0)</f>
        <v>40313.388374489543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2000000</v>
      </c>
      <c r="S15">
        <f t="shared" si="1"/>
        <v>40091.921336133288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27882.664707656746</v>
      </c>
      <c r="AC15">
        <f t="shared" si="2"/>
        <v>26282.759913571033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-58337.575211001524</v>
      </c>
      <c r="AI15">
        <f t="shared" si="6"/>
        <v>-58345.769742168166</v>
      </c>
      <c r="AJ15">
        <f t="shared" si="7"/>
        <v>1599.9047940857126</v>
      </c>
      <c r="AK15">
        <f t="shared" si="22"/>
        <v>1951.7865295359725</v>
      </c>
      <c r="AL15">
        <f t="shared" si="8"/>
        <v>-54794.07841854648</v>
      </c>
      <c r="AN15">
        <f t="shared" si="9"/>
        <v>0</v>
      </c>
      <c r="AO15">
        <f t="shared" si="9"/>
        <v>0</v>
      </c>
      <c r="AP15">
        <f t="shared" si="9"/>
        <v>-3.3005345356957472</v>
      </c>
      <c r="AQ15">
        <f t="shared" si="9"/>
        <v>-23496.790456589621</v>
      </c>
      <c r="AR15">
        <f t="shared" si="9"/>
        <v>-23500.090991125315</v>
      </c>
      <c r="AS15">
        <f t="shared" si="9"/>
        <v>644.39818695165422</v>
      </c>
      <c r="AT15">
        <f t="shared" si="9"/>
        <v>786.12659053152447</v>
      </c>
      <c r="AU15">
        <f t="shared" si="9"/>
        <v>-22069.566213642134</v>
      </c>
      <c r="AW15">
        <v>12</v>
      </c>
      <c r="AX15">
        <f>IF(Z15&gt;0, (R15*SUMPRODUCT(K15:$K$98, X15:$X$98)-K15*$AZ$3)/Z15, 0)</f>
        <v>40091.921336133288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2000000</v>
      </c>
      <c r="S16">
        <f t="shared" si="1"/>
        <v>38030.742635291586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26282.759913571033</v>
      </c>
      <c r="AC16">
        <f t="shared" si="2"/>
        <v>23515.976114656893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-61331.280176139124</v>
      </c>
      <c r="AI16">
        <f t="shared" si="6"/>
        <v>-61339.009441492999</v>
      </c>
      <c r="AJ16">
        <f t="shared" si="7"/>
        <v>2766.7837989141408</v>
      </c>
      <c r="AK16">
        <f t="shared" si="22"/>
        <v>1839.7931939499724</v>
      </c>
      <c r="AL16">
        <f t="shared" si="8"/>
        <v>-56732.432448628882</v>
      </c>
      <c r="AN16">
        <f t="shared" si="9"/>
        <v>0</v>
      </c>
      <c r="AO16">
        <f t="shared" si="9"/>
        <v>0</v>
      </c>
      <c r="AP16">
        <f t="shared" si="9"/>
        <v>-2.7795875946802036</v>
      </c>
      <c r="AQ16">
        <f t="shared" si="9"/>
        <v>-22055.869185280197</v>
      </c>
      <c r="AR16">
        <f t="shared" si="9"/>
        <v>-22058.648772874876</v>
      </c>
      <c r="AS16">
        <f t="shared" si="9"/>
        <v>994.98691952208981</v>
      </c>
      <c r="AT16">
        <f t="shared" si="9"/>
        <v>661.6238548615255</v>
      </c>
      <c r="AU16">
        <f t="shared" si="9"/>
        <v>-20402.037998491258</v>
      </c>
      <c r="AW16">
        <v>13</v>
      </c>
      <c r="AX16">
        <f>IF(Z16&gt;0, (R16*SUMPRODUCT(K16:$K$98, X16:$X$98)-K16*$AZ$3)/Z16, 0)</f>
        <v>38030.742635291586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2000000</v>
      </c>
      <c r="S17">
        <f t="shared" si="1"/>
        <v>34416.974409871858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23515.976114656893</v>
      </c>
      <c r="AC17">
        <f t="shared" si="2"/>
        <v>19969.041445158393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-63897.449598900719</v>
      </c>
      <c r="AI17">
        <f t="shared" si="6"/>
        <v>-63904.702212541066</v>
      </c>
      <c r="AJ17">
        <f t="shared" si="7"/>
        <v>3546.9346694984997</v>
      </c>
      <c r="AK17">
        <f t="shared" si="22"/>
        <v>1646.1183280259827</v>
      </c>
      <c r="AL17">
        <f t="shared" si="8"/>
        <v>-58711.649215016587</v>
      </c>
      <c r="AN17">
        <f t="shared" si="9"/>
        <v>0</v>
      </c>
      <c r="AO17">
        <f t="shared" si="9"/>
        <v>0</v>
      </c>
      <c r="AP17">
        <f t="shared" si="9"/>
        <v>-2.3287274751890057</v>
      </c>
      <c r="AQ17">
        <f t="shared" si="9"/>
        <v>-20516.706645959373</v>
      </c>
      <c r="AR17">
        <f t="shared" si="9"/>
        <v>-20519.035373434563</v>
      </c>
      <c r="AS17">
        <f t="shared" si="9"/>
        <v>1138.8782895606453</v>
      </c>
      <c r="AT17">
        <f t="shared" si="9"/>
        <v>528.54890222766005</v>
      </c>
      <c r="AU17">
        <f t="shared" si="9"/>
        <v>-18851.608181646261</v>
      </c>
      <c r="AW17">
        <v>14</v>
      </c>
      <c r="AX17">
        <f>IF(Z17&gt;0, (R17*SUMPRODUCT(K17:$K$98, X17:$X$98)-K17*$AZ$3)/Z17, 0)</f>
        <v>34416.974409871858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2000000</v>
      </c>
      <c r="S18">
        <f t="shared" si="1"/>
        <v>29521.832833933491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19969.041445158393</v>
      </c>
      <c r="AC18">
        <f t="shared" si="2"/>
        <v>15978.169188289845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-66349.420726833108</v>
      </c>
      <c r="AI18">
        <f t="shared" si="6"/>
        <v>-66356.186130457514</v>
      </c>
      <c r="AJ18">
        <f t="shared" si="7"/>
        <v>3990.872256868548</v>
      </c>
      <c r="AK18">
        <f t="shared" si="22"/>
        <v>1397.8329011610876</v>
      </c>
      <c r="AL18">
        <f t="shared" si="8"/>
        <v>-60967.480972427875</v>
      </c>
      <c r="AN18">
        <f t="shared" si="9"/>
        <v>0</v>
      </c>
      <c r="AO18">
        <f t="shared" si="9"/>
        <v>0</v>
      </c>
      <c r="AP18">
        <f t="shared" si="9"/>
        <v>-1.9395447925686851</v>
      </c>
      <c r="AQ18">
        <f t="shared" si="9"/>
        <v>-19021.433251455379</v>
      </c>
      <c r="AR18">
        <f t="shared" si="9"/>
        <v>-19023.37279624795</v>
      </c>
      <c r="AS18">
        <f t="shared" si="9"/>
        <v>1144.1261945849924</v>
      </c>
      <c r="AT18">
        <f t="shared" si="9"/>
        <v>400.7387696057275</v>
      </c>
      <c r="AU18">
        <f t="shared" si="9"/>
        <v>-17478.507832057228</v>
      </c>
      <c r="AW18">
        <v>15</v>
      </c>
      <c r="AX18">
        <f>IF(Z18&gt;0, (R18*SUMPRODUCT(K18:$K$98, X18:$X$98)-K18*$AZ$3)/Z18, 0)</f>
        <v>29521.832833933491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2000000</v>
      </c>
      <c r="S19">
        <f t="shared" si="1"/>
        <v>23353.276227650807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15978.169188289845</v>
      </c>
      <c r="AC19">
        <f t="shared" si="2"/>
        <v>11711.945212808379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-68616.195710492961</v>
      </c>
      <c r="AI19">
        <f t="shared" si="6"/>
        <v>-68622.464608857932</v>
      </c>
      <c r="AJ19">
        <f t="shared" si="7"/>
        <v>4266.2239754814655</v>
      </c>
      <c r="AK19">
        <f t="shared" si="22"/>
        <v>1118.4718431802892</v>
      </c>
      <c r="AL19">
        <f t="shared" si="8"/>
        <v>-63237.768790196176</v>
      </c>
      <c r="AN19">
        <f t="shared" si="9"/>
        <v>0</v>
      </c>
      <c r="AO19">
        <f t="shared" si="9"/>
        <v>0</v>
      </c>
      <c r="AP19">
        <f t="shared" si="9"/>
        <v>-1.6046462601099398</v>
      </c>
      <c r="AQ19">
        <f t="shared" si="9"/>
        <v>-17563.647617123632</v>
      </c>
      <c r="AR19">
        <f t="shared" si="9"/>
        <v>-17565.252263383743</v>
      </c>
      <c r="AS19">
        <f t="shared" si="9"/>
        <v>1092.0228640659277</v>
      </c>
      <c r="AT19">
        <f t="shared" si="9"/>
        <v>286.29458570069465</v>
      </c>
      <c r="AU19">
        <f t="shared" si="9"/>
        <v>-16186.934813617121</v>
      </c>
      <c r="AW19">
        <v>16</v>
      </c>
      <c r="AX19">
        <f>IF(Z19&gt;0, (R19*SUMPRODUCT(K19:$K$98, X19:$X$98)-K19*$AZ$3)/Z19, 0)</f>
        <v>23353.276227650807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2000000</v>
      </c>
      <c r="S20">
        <f t="shared" si="1"/>
        <v>15879.290945240311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11711.945212808379</v>
      </c>
      <c r="AC20">
        <f t="shared" si="2"/>
        <v>7322.5915920900152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-70711.565709756716</v>
      </c>
      <c r="AI20">
        <f t="shared" si="6"/>
        <v>-70717.329971852349</v>
      </c>
      <c r="AJ20">
        <f t="shared" si="7"/>
        <v>4389.3536207183643</v>
      </c>
      <c r="AK20">
        <f t="shared" si="22"/>
        <v>819.83616489658664</v>
      </c>
      <c r="AL20">
        <f t="shared" si="8"/>
        <v>-65508.140186237397</v>
      </c>
      <c r="AN20">
        <f t="shared" si="9"/>
        <v>0</v>
      </c>
      <c r="AO20">
        <f t="shared" si="9"/>
        <v>0</v>
      </c>
      <c r="AP20">
        <f t="shared" si="9"/>
        <v>-1.3173882218027184</v>
      </c>
      <c r="AQ20">
        <f t="shared" si="9"/>
        <v>-16160.712727113687</v>
      </c>
      <c r="AR20">
        <f t="shared" si="9"/>
        <v>-16162.03011533549</v>
      </c>
      <c r="AS20">
        <f t="shared" si="9"/>
        <v>1003.1609710539652</v>
      </c>
      <c r="AT20">
        <f t="shared" si="9"/>
        <v>187.36873680007116</v>
      </c>
      <c r="AU20">
        <f t="shared" si="9"/>
        <v>-14971.500407481455</v>
      </c>
      <c r="AW20">
        <v>17</v>
      </c>
      <c r="AX20">
        <f>IF(Z20&gt;0, (R20*SUMPRODUCT(K20:$K$98, X20:$X$98)-K20*$AZ$3)/Z20, 0)</f>
        <v>15879.290945240311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2000000</v>
      </c>
      <c r="S21">
        <f t="shared" si="1"/>
        <v>6959.5042341814733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7322.5915920900152</v>
      </c>
      <c r="AC21">
        <f t="shared" si="2"/>
        <v>2924.6413617667567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-72585.063959266103</v>
      </c>
      <c r="AI21">
        <f t="shared" si="6"/>
        <v>-72590.316922091035</v>
      </c>
      <c r="AJ21">
        <f t="shared" si="7"/>
        <v>4397.9502303232584</v>
      </c>
      <c r="AK21">
        <f t="shared" si="22"/>
        <v>512.5814114463011</v>
      </c>
      <c r="AL21">
        <f t="shared" si="8"/>
        <v>-67679.785280321477</v>
      </c>
      <c r="AN21">
        <f t="shared" si="9"/>
        <v>0</v>
      </c>
      <c r="AO21">
        <f t="shared" si="9"/>
        <v>0</v>
      </c>
      <c r="AP21">
        <f t="shared" si="9"/>
        <v>-1.0719051595604128</v>
      </c>
      <c r="AQ21">
        <f t="shared" si="9"/>
        <v>-14811.508696718402</v>
      </c>
      <c r="AR21">
        <f t="shared" si="9"/>
        <v>-14812.580601877962</v>
      </c>
      <c r="AS21">
        <f t="shared" si="9"/>
        <v>897.4336389745913</v>
      </c>
      <c r="AT21">
        <f t="shared" si="9"/>
        <v>104.5959543091907</v>
      </c>
      <c r="AU21">
        <f t="shared" si="9"/>
        <v>-13810.551008594181</v>
      </c>
      <c r="AW21">
        <v>18</v>
      </c>
      <c r="AX21">
        <f>IF(Z21&gt;0, (R21*SUMPRODUCT(K21:$K$98, X21:$X$98)-K21*$AZ$3)/Z21, 0)</f>
        <v>6959.5042341814733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2000000</v>
      </c>
      <c r="S22">
        <f t="shared" si="1"/>
        <v>-3652.8985864183555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2924.6413617667567</v>
      </c>
      <c r="AC22">
        <f t="shared" si="2"/>
        <v>-1384.4008199601667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-74095.451965664935</v>
      </c>
      <c r="AI22">
        <f t="shared" si="6"/>
        <v>-74100.189302286832</v>
      </c>
      <c r="AJ22">
        <f t="shared" si="7"/>
        <v>4309.0421817269234</v>
      </c>
      <c r="AK22">
        <f t="shared" si="22"/>
        <v>204.724895323673</v>
      </c>
      <c r="AL22">
        <f t="shared" si="8"/>
        <v>-69586.422225236238</v>
      </c>
      <c r="AN22">
        <f t="shared" si="9"/>
        <v>0</v>
      </c>
      <c r="AO22">
        <f t="shared" si="9"/>
        <v>0</v>
      </c>
      <c r="AP22">
        <f t="shared" si="9"/>
        <v>-0.86311419057715011</v>
      </c>
      <c r="AQ22">
        <f t="shared" si="9"/>
        <v>-13499.744931200057</v>
      </c>
      <c r="AR22">
        <f t="shared" si="9"/>
        <v>-13500.608045390634</v>
      </c>
      <c r="AS22">
        <f t="shared" si="9"/>
        <v>785.08152400569872</v>
      </c>
      <c r="AT22">
        <f t="shared" si="9"/>
        <v>37.299642483008306</v>
      </c>
      <c r="AU22">
        <f t="shared" si="9"/>
        <v>-12678.226878901929</v>
      </c>
      <c r="AW22">
        <v>19</v>
      </c>
      <c r="AX22">
        <f>IF(Z22&gt;0, (R22*SUMPRODUCT(K22:$K$98, X22:$X$98)-K22*$AZ$3)/Z22, 0)</f>
        <v>-3652.8985864183555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2000000</v>
      </c>
      <c r="S23">
        <f t="shared" si="1"/>
        <v>-16316.102629771603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-1384.4008199601667</v>
      </c>
      <c r="AC23">
        <f t="shared" si="2"/>
        <v>-5506.9435056321381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-75362.389300167837</v>
      </c>
      <c r="AI23">
        <f t="shared" si="6"/>
        <v>-75366.608248490389</v>
      </c>
      <c r="AJ23">
        <f t="shared" si="7"/>
        <v>4122.5426856719714</v>
      </c>
      <c r="AK23">
        <f t="shared" si="22"/>
        <v>-96.908057397211678</v>
      </c>
      <c r="AL23">
        <f t="shared" si="8"/>
        <v>-71340.973620215635</v>
      </c>
      <c r="AN23">
        <f t="shared" si="9"/>
        <v>0</v>
      </c>
      <c r="AO23">
        <f t="shared" si="9"/>
        <v>0</v>
      </c>
      <c r="AP23">
        <f t="shared" si="9"/>
        <v>-0.68630979077584886</v>
      </c>
      <c r="AQ23">
        <f t="shared" si="9"/>
        <v>-12259.440428918275</v>
      </c>
      <c r="AR23">
        <f t="shared" si="9"/>
        <v>-12260.126738709052</v>
      </c>
      <c r="AS23">
        <f t="shared" si="9"/>
        <v>670.62717809234493</v>
      </c>
      <c r="AT23">
        <f t="shared" si="9"/>
        <v>-15.764343033384474</v>
      </c>
      <c r="AU23">
        <f t="shared" si="9"/>
        <v>-11605.263903650091</v>
      </c>
      <c r="AW23">
        <v>20</v>
      </c>
      <c r="AX23">
        <f>IF(Z23&gt;0, (R23*SUMPRODUCT(K23:$K$98, X23:$X$98)-K23*$AZ$3)/Z23, 0)</f>
        <v>-16316.102629771603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2000000</v>
      </c>
      <c r="S24">
        <f t="shared" si="1"/>
        <v>-31714.93908254541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-5506.9435056321381</v>
      </c>
      <c r="AC24">
        <f t="shared" si="2"/>
        <v>-9393.8819296146394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-75886.650097731661</v>
      </c>
      <c r="AI24">
        <f t="shared" si="6"/>
        <v>-75890.352565007866</v>
      </c>
      <c r="AJ24">
        <f t="shared" si="7"/>
        <v>3886.9384239825013</v>
      </c>
      <c r="AK24">
        <f t="shared" si="22"/>
        <v>-385.48604539424969</v>
      </c>
      <c r="AL24">
        <f t="shared" si="8"/>
        <v>-72388.900186419618</v>
      </c>
      <c r="AN24">
        <f t="shared" si="9"/>
        <v>0</v>
      </c>
      <c r="AO24">
        <f t="shared" si="9"/>
        <v>0</v>
      </c>
      <c r="AP24">
        <f t="shared" si="9"/>
        <v>-0.53776086636475007</v>
      </c>
      <c r="AQ24">
        <f t="shared" si="9"/>
        <v>-11022.07464851003</v>
      </c>
      <c r="AR24">
        <f t="shared" si="9"/>
        <v>-11022.612409376394</v>
      </c>
      <c r="AS24">
        <f t="shared" si="9"/>
        <v>564.55417926766097</v>
      </c>
      <c r="AT24">
        <f t="shared" si="9"/>
        <v>-55.989504910579122</v>
      </c>
      <c r="AU24">
        <f t="shared" si="9"/>
        <v>-10514.047735019312</v>
      </c>
      <c r="AW24">
        <v>21</v>
      </c>
      <c r="AX24">
        <f>IF(Z24&gt;0, (R24*SUMPRODUCT(K24:$K$98, X24:$X$98)-K24*$AZ$3)/Z24, 0)</f>
        <v>-31714.93908254541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2000000</v>
      </c>
      <c r="S25">
        <f t="shared" si="1"/>
        <v>-50644.370610116152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-9393.8819296146394</v>
      </c>
      <c r="AC25">
        <f t="shared" si="2"/>
        <v>-12940.508359432002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-75436.393434993763</v>
      </c>
      <c r="AI25">
        <f t="shared" si="6"/>
        <v>-75439.587400138247</v>
      </c>
      <c r="AJ25">
        <f t="shared" si="7"/>
        <v>3546.6264298173628</v>
      </c>
      <c r="AK25">
        <f t="shared" si="22"/>
        <v>-657.5717350730248</v>
      </c>
      <c r="AL25">
        <f t="shared" si="8"/>
        <v>-72550.532705393911</v>
      </c>
      <c r="AN25">
        <f t="shared" si="9"/>
        <v>0</v>
      </c>
      <c r="AO25">
        <f t="shared" si="9"/>
        <v>0</v>
      </c>
      <c r="AP25">
        <f t="shared" si="9"/>
        <v>-0.41420002024016134</v>
      </c>
      <c r="AQ25">
        <f t="shared" si="9"/>
        <v>-9782.7478617316901</v>
      </c>
      <c r="AR25">
        <f t="shared" si="9"/>
        <v>-9783.1620617519311</v>
      </c>
      <c r="AS25">
        <f t="shared" si="9"/>
        <v>459.93386670262112</v>
      </c>
      <c r="AT25">
        <f t="shared" si="9"/>
        <v>-85.275265588674458</v>
      </c>
      <c r="AU25">
        <f t="shared" si="9"/>
        <v>-9408.503460637985</v>
      </c>
      <c r="AW25">
        <v>22</v>
      </c>
      <c r="AX25">
        <f>IF(Z25&gt;0, (R25*SUMPRODUCT(K25:$K$98, X25:$X$98)-K25*$AZ$3)/Z25, 0)</f>
        <v>-50644.370610116152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12.5</v>
      </c>
      <c r="R26">
        <f t="shared" si="0"/>
        <v>2000000</v>
      </c>
      <c r="S26">
        <f t="shared" si="1"/>
        <v>-74292.944205446329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-12940.508359432002</v>
      </c>
      <c r="AC26">
        <f t="shared" si="2"/>
        <v>-16048.748883045233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-73884.426811605066</v>
      </c>
      <c r="AI26">
        <f t="shared" si="6"/>
        <v>-73887.127059430524</v>
      </c>
      <c r="AJ26">
        <f t="shared" si="7"/>
        <v>3108.2405236132308</v>
      </c>
      <c r="AK26">
        <f t="shared" si="22"/>
        <v>-905.83558516024027</v>
      </c>
      <c r="AL26">
        <f t="shared" si="8"/>
        <v>-71684.722120977531</v>
      </c>
      <c r="AN26">
        <f t="shared" si="9"/>
        <v>0</v>
      </c>
      <c r="AO26">
        <f t="shared" si="9"/>
        <v>0</v>
      </c>
      <c r="AP26">
        <f t="shared" si="9"/>
        <v>-0.31265512049595895</v>
      </c>
      <c r="AQ26">
        <f t="shared" si="9"/>
        <v>-8554.8978688979569</v>
      </c>
      <c r="AR26">
        <f t="shared" si="9"/>
        <v>-8555.2105240184519</v>
      </c>
      <c r="AS26">
        <f t="shared" si="9"/>
        <v>359.89560153567413</v>
      </c>
      <c r="AT26">
        <f t="shared" si="9"/>
        <v>-104.88449665880174</v>
      </c>
      <c r="AU26">
        <f t="shared" si="9"/>
        <v>-8300.1994191415779</v>
      </c>
      <c r="AW26">
        <v>23</v>
      </c>
      <c r="AX26">
        <f>IF(Z26&gt;0, (R26*SUMPRODUCT(K26:$K$98, X26:$X$98)-K26*$AZ$3)/Z26, 0)</f>
        <v>-74292.944205446329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2000000</v>
      </c>
      <c r="S27">
        <f t="shared" si="1"/>
        <v>-104470.42016366408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-16048.748883045233</v>
      </c>
      <c r="AC27">
        <f t="shared" si="2"/>
        <v>-18644.265200051683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-70790.180876771265</v>
      </c>
      <c r="AI27">
        <f t="shared" si="6"/>
        <v>-70792.411683487997</v>
      </c>
      <c r="AJ27">
        <f t="shared" si="7"/>
        <v>2595.5163170064498</v>
      </c>
      <c r="AK27">
        <f t="shared" si="22"/>
        <v>-1123.4124218131665</v>
      </c>
      <c r="AL27">
        <f t="shared" si="8"/>
        <v>-69320.307788294711</v>
      </c>
      <c r="AN27">
        <f t="shared" si="9"/>
        <v>0</v>
      </c>
      <c r="AO27">
        <f t="shared" si="9"/>
        <v>0</v>
      </c>
      <c r="AP27">
        <f t="shared" si="9"/>
        <v>-0.23062471216428707</v>
      </c>
      <c r="AQ27">
        <f t="shared" si="9"/>
        <v>-7318.4130952854039</v>
      </c>
      <c r="AR27">
        <f t="shared" si="9"/>
        <v>-7318.643719997568</v>
      </c>
      <c r="AS27">
        <f t="shared" si="9"/>
        <v>268.32903049750348</v>
      </c>
      <c r="AT27">
        <f t="shared" si="9"/>
        <v>-116.14034711276689</v>
      </c>
      <c r="AU27">
        <f t="shared" si="9"/>
        <v>-7166.4550366128315</v>
      </c>
      <c r="AW27">
        <v>24</v>
      </c>
      <c r="AX27">
        <f>IF(Z27&gt;0, (R27*SUMPRODUCT(K27:$K$98, X27:$X$98)-K27*$AZ$3)/Z27, 0)</f>
        <v>-104470.42016366408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2000000</v>
      </c>
      <c r="S28">
        <f t="shared" si="1"/>
        <v>-143734.88233368055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-18644.265200051683</v>
      </c>
      <c r="AC28">
        <f t="shared" si="2"/>
        <v>-20641.801909719692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-66139.290552420396</v>
      </c>
      <c r="AI28">
        <f t="shared" si="6"/>
        <v>-66141.085680504009</v>
      </c>
      <c r="AJ28">
        <f t="shared" si="7"/>
        <v>1997.5367096680093</v>
      </c>
      <c r="AK28">
        <f t="shared" si="22"/>
        <v>-1305.0985640036179</v>
      </c>
      <c r="AL28">
        <f t="shared" si="8"/>
        <v>-65448.647534839612</v>
      </c>
      <c r="AN28">
        <f t="shared" si="9"/>
        <v>0</v>
      </c>
      <c r="AO28">
        <f t="shared" si="9"/>
        <v>0</v>
      </c>
      <c r="AP28">
        <f t="shared" si="9"/>
        <v>-0.16569954527298691</v>
      </c>
      <c r="AQ28">
        <f t="shared" si="9"/>
        <v>-6104.9963338426924</v>
      </c>
      <c r="AR28">
        <f t="shared" si="9"/>
        <v>-6105.1620333879655</v>
      </c>
      <c r="AS28">
        <f t="shared" si="9"/>
        <v>184.38290140977497</v>
      </c>
      <c r="AT28">
        <f t="shared" si="9"/>
        <v>-120.46730289963581</v>
      </c>
      <c r="AU28">
        <f t="shared" si="9"/>
        <v>-6041.2464348778258</v>
      </c>
      <c r="AW28">
        <v>25</v>
      </c>
      <c r="AX28">
        <f>IF(Z28&gt;0, (R28*SUMPRODUCT(K28:$K$98, X28:$X$98)-K28*$AZ$3)/Z28, 0)</f>
        <v>-143734.88233368055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2000000</v>
      </c>
      <c r="S29">
        <f t="shared" si="1"/>
        <v>-196041.43657517867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-20641.801909719692</v>
      </c>
      <c r="AC29">
        <f t="shared" si="2"/>
        <v>-21996.015756404002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-59946.589081896069</v>
      </c>
      <c r="AI29">
        <f t="shared" si="6"/>
        <v>-59947.991592517079</v>
      </c>
      <c r="AJ29">
        <f t="shared" si="7"/>
        <v>1354.2138466843098</v>
      </c>
      <c r="AK29">
        <f t="shared" si="22"/>
        <v>-1444.9261336803786</v>
      </c>
      <c r="AL29">
        <f t="shared" si="8"/>
        <v>-60038.703879513145</v>
      </c>
      <c r="AN29">
        <f t="shared" si="9"/>
        <v>0</v>
      </c>
      <c r="AO29">
        <f t="shared" si="9"/>
        <v>0</v>
      </c>
      <c r="AP29">
        <f t="shared" si="9"/>
        <v>-0.11558833594026641</v>
      </c>
      <c r="AQ29">
        <f t="shared" si="9"/>
        <v>-4940.516223879813</v>
      </c>
      <c r="AR29">
        <f t="shared" si="9"/>
        <v>-4940.6318122157527</v>
      </c>
      <c r="AS29">
        <f t="shared" si="9"/>
        <v>111.60794271390938</v>
      </c>
      <c r="AT29">
        <f t="shared" si="9"/>
        <v>-119.08402321278577</v>
      </c>
      <c r="AU29">
        <f t="shared" si="9"/>
        <v>-4948.1078927146291</v>
      </c>
      <c r="AW29">
        <v>26</v>
      </c>
      <c r="AX29">
        <f>IF(Z29&gt;0, (R29*SUMPRODUCT(K29:$K$98, X29:$X$98)-K29*$AZ$3)/Z29, 0)</f>
        <v>-196041.43657517867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2000000</v>
      </c>
      <c r="S30">
        <f t="shared" si="1"/>
        <v>-267709.95660487394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-21996.015756404002</v>
      </c>
      <c r="AC30">
        <f t="shared" si="2"/>
        <v>-22694.76190246383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-52610.294663407272</v>
      </c>
      <c r="AI30">
        <f t="shared" si="6"/>
        <v>-52611.354334580428</v>
      </c>
      <c r="AJ30">
        <f t="shared" si="7"/>
        <v>698.74614605982788</v>
      </c>
      <c r="AK30">
        <f t="shared" si="22"/>
        <v>-1539.7211029482803</v>
      </c>
      <c r="AL30">
        <f t="shared" si="8"/>
        <v>-53452.329291468879</v>
      </c>
      <c r="AN30">
        <f t="shared" si="9"/>
        <v>0</v>
      </c>
      <c r="AO30">
        <f t="shared" si="9"/>
        <v>0</v>
      </c>
      <c r="AP30">
        <f t="shared" si="9"/>
        <v>-7.7975999479757044E-2</v>
      </c>
      <c r="AQ30">
        <f t="shared" si="9"/>
        <v>-3871.3333090765495</v>
      </c>
      <c r="AR30">
        <f t="shared" si="9"/>
        <v>-3871.4112850760293</v>
      </c>
      <c r="AS30">
        <f t="shared" si="9"/>
        <v>51.417298594067347</v>
      </c>
      <c r="AT30">
        <f t="shared" si="9"/>
        <v>-113.30051714532091</v>
      </c>
      <c r="AU30">
        <f t="shared" si="9"/>
        <v>-3933.2945036272831</v>
      </c>
      <c r="AW30">
        <v>27</v>
      </c>
      <c r="AX30">
        <f>IF(Z30&gt;0, (R30*SUMPRODUCT(K30:$K$98, X30:$X$98)-K30*$AZ$3)/Z30, 0)</f>
        <v>-267709.95660487394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2000000</v>
      </c>
      <c r="S31">
        <f t="shared" si="1"/>
        <v>-369804.81182525808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-22694.76190246383</v>
      </c>
      <c r="AC31">
        <f t="shared" si="2"/>
        <v>-22778.800499201112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-44658.273448834414</v>
      </c>
      <c r="AI31">
        <f t="shared" si="6"/>
        <v>-44659.043409086786</v>
      </c>
      <c r="AJ31">
        <f t="shared" si="7"/>
        <v>84.038596737282205</v>
      </c>
      <c r="AK31">
        <f t="shared" si="22"/>
        <v>-1588.6333331724682</v>
      </c>
      <c r="AL31">
        <f t="shared" si="8"/>
        <v>-46163.638145521974</v>
      </c>
      <c r="AN31">
        <f t="shared" si="9"/>
        <v>0</v>
      </c>
      <c r="AO31">
        <f t="shared" si="9"/>
        <v>0</v>
      </c>
      <c r="AP31">
        <f t="shared" si="9"/>
        <v>-5.0587138457155269E-2</v>
      </c>
      <c r="AQ31">
        <f t="shared" si="9"/>
        <v>-2934.0920589922234</v>
      </c>
      <c r="AR31">
        <f t="shared" si="9"/>
        <v>-2934.142646130681</v>
      </c>
      <c r="AS31">
        <f t="shared" si="9"/>
        <v>5.5214176521673206</v>
      </c>
      <c r="AT31">
        <f t="shared" si="9"/>
        <v>-104.37475718473715</v>
      </c>
      <c r="AU31">
        <f t="shared" si="9"/>
        <v>-3032.9959856632508</v>
      </c>
      <c r="AW31">
        <v>28</v>
      </c>
      <c r="AX31">
        <f>IF(Z31&gt;0, (R31*SUMPRODUCT(K31:$K$98, X31:$X$98)-K31*$AZ$3)/Z31, 0)</f>
        <v>-369804.81182525808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2000000</v>
      </c>
      <c r="S32">
        <f t="shared" si="1"/>
        <v>-522341.80908229563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-22778.800499201112</v>
      </c>
      <c r="AC32">
        <f t="shared" si="2"/>
        <v>-22331.379422176124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-36456.852424361088</v>
      </c>
      <c r="AI32">
        <f t="shared" si="6"/>
        <v>-36457.386829683281</v>
      </c>
      <c r="AJ32">
        <f t="shared" si="7"/>
        <v>-447.42107702498834</v>
      </c>
      <c r="AK32">
        <f t="shared" si="22"/>
        <v>-1594.516034944078</v>
      </c>
      <c r="AL32">
        <f t="shared" si="8"/>
        <v>-38499.32394165235</v>
      </c>
      <c r="AN32">
        <f t="shared" si="9"/>
        <v>0</v>
      </c>
      <c r="AO32">
        <f t="shared" si="9"/>
        <v>0</v>
      </c>
      <c r="AP32">
        <f t="shared" si="9"/>
        <v>-3.1349062619551518E-2</v>
      </c>
      <c r="AQ32">
        <f t="shared" si="9"/>
        <v>-2138.6167055265742</v>
      </c>
      <c r="AR32">
        <f t="shared" si="9"/>
        <v>-2138.6480545891936</v>
      </c>
      <c r="AS32">
        <f t="shared" si="9"/>
        <v>-26.246429027727597</v>
      </c>
      <c r="AT32">
        <f t="shared" si="9"/>
        <v>-93.536836089632914</v>
      </c>
      <c r="AU32">
        <f t="shared" si="9"/>
        <v>-2258.4313197065544</v>
      </c>
      <c r="AW32">
        <v>29</v>
      </c>
      <c r="AX32">
        <f>IF(Z32&gt;0, (R32*SUMPRODUCT(K32:$K$98, X32:$X$98)-K32*$AZ$3)/Z32, 0)</f>
        <v>-522341.80908229563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2000000</v>
      </c>
      <c r="S33">
        <f t="shared" si="1"/>
        <v>-763252.63161388959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-22331.379422176124</v>
      </c>
      <c r="AC33">
        <f t="shared" si="2"/>
        <v>-21450.787970544479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-28440.922562279597</v>
      </c>
      <c r="AI33">
        <f t="shared" si="6"/>
        <v>-28441.273867782555</v>
      </c>
      <c r="AJ33">
        <f t="shared" si="7"/>
        <v>-880.5914516316443</v>
      </c>
      <c r="AK33">
        <f t="shared" si="22"/>
        <v>-1563.1965595523288</v>
      </c>
      <c r="AL33">
        <f t="shared" si="8"/>
        <v>-30885.061878966528</v>
      </c>
      <c r="AN33">
        <f t="shared" si="9"/>
        <v>0</v>
      </c>
      <c r="AO33">
        <f t="shared" si="9"/>
        <v>0</v>
      </c>
      <c r="AP33">
        <f t="shared" si="9"/>
        <v>-1.8400122517738319E-2</v>
      </c>
      <c r="AQ33">
        <f t="shared" si="9"/>
        <v>-1489.6335390698684</v>
      </c>
      <c r="AR33">
        <f t="shared" si="9"/>
        <v>-1489.6519391923862</v>
      </c>
      <c r="AS33">
        <f t="shared" si="9"/>
        <v>-46.122222571938224</v>
      </c>
      <c r="AT33">
        <f t="shared" si="9"/>
        <v>-81.874630408653559</v>
      </c>
      <c r="AU33">
        <f t="shared" si="9"/>
        <v>-1617.6487921729781</v>
      </c>
      <c r="AW33">
        <v>30</v>
      </c>
      <c r="AX33">
        <f>IF(Z33&gt;0, (R33*SUMPRODUCT(K33:$K$98, X33:$X$98)-K33*$AZ$3)/Z33, 0)</f>
        <v>-763252.63161388959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2000000</v>
      </c>
      <c r="S34">
        <f t="shared" si="1"/>
        <v>-1166085.7252323439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-21450.787970544479</v>
      </c>
      <c r="AC34">
        <f t="shared" si="2"/>
        <v>-20244.69994072308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-20924.301712930839</v>
      </c>
      <c r="AI34">
        <f t="shared" si="6"/>
        <v>-20924.518728493062</v>
      </c>
      <c r="AJ34">
        <f t="shared" si="7"/>
        <v>-1206.0880298213997</v>
      </c>
      <c r="AK34">
        <f t="shared" si="22"/>
        <v>-1501.5551579381138</v>
      </c>
      <c r="AL34">
        <f t="shared" si="8"/>
        <v>-23632.161916252575</v>
      </c>
      <c r="AN34">
        <f t="shared" si="9"/>
        <v>0</v>
      </c>
      <c r="AO34">
        <f t="shared" si="9"/>
        <v>0</v>
      </c>
      <c r="AP34">
        <f t="shared" si="9"/>
        <v>-1.0148658004413244E-2</v>
      </c>
      <c r="AQ34">
        <f t="shared" si="9"/>
        <v>-978.51776108830074</v>
      </c>
      <c r="AR34">
        <f t="shared" si="9"/>
        <v>-978.52790974630523</v>
      </c>
      <c r="AS34">
        <f t="shared" si="9"/>
        <v>-56.402291211797369</v>
      </c>
      <c r="AT34">
        <f t="shared" si="9"/>
        <v>-70.219709668408825</v>
      </c>
      <c r="AU34">
        <f t="shared" ref="AU34:AU69" si="23">AL34*$K34</f>
        <v>-1105.1499106265114</v>
      </c>
      <c r="AW34">
        <v>31</v>
      </c>
      <c r="AX34">
        <f>IF(Z34&gt;0, (R34*SUMPRODUCT(K34:$K$98, X34:$X$98)-K34*$AZ$3)/Z34, 0)</f>
        <v>-1166085.7252323439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2000000</v>
      </c>
      <c r="S35">
        <f t="shared" si="1"/>
        <v>-1880555.1360221885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-20244.69994072308</v>
      </c>
      <c r="AC35">
        <f t="shared" si="2"/>
        <v>-18816.323443872749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-14363.808775198031</v>
      </c>
      <c r="AI35">
        <f t="shared" ref="AI35:AI66" si="25">SUM(AE35:AH35)</f>
        <v>-14363.933846799784</v>
      </c>
      <c r="AJ35">
        <f t="shared" si="7"/>
        <v>-1428.376496850331</v>
      </c>
      <c r="AK35">
        <f t="shared" si="22"/>
        <v>-1417.1289958506156</v>
      </c>
      <c r="AL35">
        <f t="shared" ref="AL35:AL69" si="26">SUM(AI35:AK35)</f>
        <v>-17209.439339500732</v>
      </c>
      <c r="AN35">
        <f t="shared" ref="AN35:AT69" si="27">AE35*$K35</f>
        <v>0</v>
      </c>
      <c r="AO35">
        <f t="shared" si="27"/>
        <v>0</v>
      </c>
      <c r="AP35">
        <f t="shared" si="27"/>
        <v>-5.2222592573897232E-3</v>
      </c>
      <c r="AQ35">
        <f t="shared" si="27"/>
        <v>-599.74872229894584</v>
      </c>
      <c r="AR35">
        <f t="shared" si="27"/>
        <v>-599.75394455820322</v>
      </c>
      <c r="AS35">
        <f t="shared" si="27"/>
        <v>-59.640656065196019</v>
      </c>
      <c r="AT35">
        <f t="shared" si="27"/>
        <v>-59.171026146056249</v>
      </c>
      <c r="AU35">
        <f t="shared" si="23"/>
        <v>-718.56562676945555</v>
      </c>
      <c r="AW35">
        <v>32</v>
      </c>
      <c r="AX35">
        <f>IF(Z35&gt;0, (R35*SUMPRODUCT(K35:$K$98, X35:$X$98)-K35*$AZ$3)/Z35, 0)</f>
        <v>-1880555.1360221885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2000000</v>
      </c>
      <c r="S36">
        <f t="shared" si="1"/>
        <v>-3033030.9756369703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-18816.323443872749</v>
      </c>
      <c r="AC36">
        <f t="shared" si="2"/>
        <v>-17267.059435869342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-8425.3324257133063</v>
      </c>
      <c r="AI36">
        <f t="shared" si="25"/>
        <v>-8425.4035882713815</v>
      </c>
      <c r="AJ36">
        <f t="shared" si="7"/>
        <v>-1549.2640080034071</v>
      </c>
      <c r="AK36">
        <f t="shared" si="22"/>
        <v>-1317.1426410710926</v>
      </c>
      <c r="AL36">
        <f t="shared" si="26"/>
        <v>-11291.810237345881</v>
      </c>
      <c r="AN36">
        <f t="shared" si="27"/>
        <v>0</v>
      </c>
      <c r="AO36">
        <f t="shared" si="27"/>
        <v>0</v>
      </c>
      <c r="AP36">
        <f t="shared" si="27"/>
        <v>-2.6529755361715478E-3</v>
      </c>
      <c r="AQ36">
        <f t="shared" si="27"/>
        <v>-314.10058061481328</v>
      </c>
      <c r="AR36">
        <f t="shared" si="27"/>
        <v>-314.10323359034942</v>
      </c>
      <c r="AS36">
        <f t="shared" si="27"/>
        <v>-57.757332275029398</v>
      </c>
      <c r="AT36">
        <f t="shared" si="27"/>
        <v>-49.103732340618329</v>
      </c>
      <c r="AU36">
        <f t="shared" si="23"/>
        <v>-420.96429820599712</v>
      </c>
      <c r="AW36">
        <v>33</v>
      </c>
      <c r="AX36">
        <f>IF(Z36&gt;0, (R36*SUMPRODUCT(K36:$K$98, X36:$X$98)-K36*$AZ$3)/Z36, 0)</f>
        <v>-3033030.9756369703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2000000</v>
      </c>
      <c r="S37">
        <f t="shared" si="1"/>
        <v>-4903739.8801651876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-17267.059435869342</v>
      </c>
      <c r="AC37">
        <f t="shared" si="2"/>
        <v>-15662.398650142773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-4884.2089605185483</v>
      </c>
      <c r="AI37">
        <f t="shared" si="25"/>
        <v>-4884.2488851450398</v>
      </c>
      <c r="AJ37">
        <f t="shared" si="7"/>
        <v>-1604.6607857265681</v>
      </c>
      <c r="AK37">
        <f t="shared" si="22"/>
        <v>-1208.6941605108541</v>
      </c>
      <c r="AL37">
        <f t="shared" si="26"/>
        <v>-7697.603831382462</v>
      </c>
      <c r="AN37">
        <f t="shared" si="27"/>
        <v>0</v>
      </c>
      <c r="AO37">
        <f t="shared" si="27"/>
        <v>0</v>
      </c>
      <c r="AP37">
        <f t="shared" si="27"/>
        <v>-1.3289374285780204E-3</v>
      </c>
      <c r="AQ37">
        <f t="shared" si="27"/>
        <v>-162.5765515432071</v>
      </c>
      <c r="AR37">
        <f t="shared" si="27"/>
        <v>-162.57788048063568</v>
      </c>
      <c r="AS37">
        <f t="shared" si="27"/>
        <v>-53.412992574408896</v>
      </c>
      <c r="AT37">
        <f t="shared" si="27"/>
        <v>-40.232784894077028</v>
      </c>
      <c r="AU37">
        <f t="shared" si="23"/>
        <v>-256.22365794912162</v>
      </c>
      <c r="AW37">
        <v>34</v>
      </c>
      <c r="AX37">
        <f>IF(Z37&gt;0, (R37*SUMPRODUCT(K37:$K$98, X37:$X$98)-K37*$AZ$3)/Z37, 0)</f>
        <v>-4903739.8801651876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2000000</v>
      </c>
      <c r="S38">
        <f t="shared" si="1"/>
        <v>-7999971.251446452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-15662.398650142773</v>
      </c>
      <c r="AC38">
        <f t="shared" si="2"/>
        <v>-14111.795410309745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-2796.0993056931366</v>
      </c>
      <c r="AI38">
        <f t="shared" si="25"/>
        <v>-2796.1213554527026</v>
      </c>
      <c r="AJ38">
        <f t="shared" si="7"/>
        <v>-1550.6032398330281</v>
      </c>
      <c r="AK38">
        <f t="shared" si="22"/>
        <v>-1096.3679055099942</v>
      </c>
      <c r="AL38">
        <f t="shared" si="26"/>
        <v>-5443.0925007957248</v>
      </c>
      <c r="AN38">
        <f t="shared" si="27"/>
        <v>0</v>
      </c>
      <c r="AO38">
        <f t="shared" si="27"/>
        <v>0</v>
      </c>
      <c r="AP38">
        <f t="shared" si="27"/>
        <v>-6.5531409150199537E-4</v>
      </c>
      <c r="AQ38">
        <f t="shared" si="27"/>
        <v>-83.099467401429337</v>
      </c>
      <c r="AR38">
        <f t="shared" si="27"/>
        <v>-83.100122715520854</v>
      </c>
      <c r="AS38">
        <f t="shared" si="27"/>
        <v>-46.083593354032615</v>
      </c>
      <c r="AT38">
        <f t="shared" si="27"/>
        <v>-32.583817333811076</v>
      </c>
      <c r="AU38">
        <f t="shared" si="23"/>
        <v>-161.76753340336452</v>
      </c>
      <c r="AW38">
        <v>35</v>
      </c>
      <c r="AX38">
        <f>IF(Z38&gt;0, (R38*SUMPRODUCT(K38:$K$98, X38:$X$98)-K38*$AZ$3)/Z38, 0)</f>
        <v>-7999971.251446452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2000000</v>
      </c>
      <c r="S39">
        <f t="shared" si="1"/>
        <v>-13232255.242015433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-14111.795410309745</v>
      </c>
      <c r="AC39">
        <f t="shared" si="2"/>
        <v>-12665.270063982392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-1578.379351950724</v>
      </c>
      <c r="AI39">
        <f t="shared" si="25"/>
        <v>-1578.3913163417446</v>
      </c>
      <c r="AJ39">
        <f t="shared" si="7"/>
        <v>-1446.525346327353</v>
      </c>
      <c r="AK39">
        <f t="shared" si="22"/>
        <v>-987.82567872168227</v>
      </c>
      <c r="AL39">
        <f t="shared" si="26"/>
        <v>-4012.74234139078</v>
      </c>
      <c r="AN39">
        <f t="shared" si="27"/>
        <v>0</v>
      </c>
      <c r="AO39">
        <f t="shared" si="27"/>
        <v>0</v>
      </c>
      <c r="AP39">
        <f t="shared" si="27"/>
        <v>-3.1748135428263675E-4</v>
      </c>
      <c r="AQ39">
        <f t="shared" si="27"/>
        <v>-41.883119112917434</v>
      </c>
      <c r="AR39">
        <f t="shared" si="27"/>
        <v>-41.883436594271721</v>
      </c>
      <c r="AS39">
        <f t="shared" si="27"/>
        <v>-38.384304321521618</v>
      </c>
      <c r="AT39">
        <f t="shared" si="27"/>
        <v>-26.212469463418561</v>
      </c>
      <c r="AU39">
        <f t="shared" si="23"/>
        <v>-106.4802103792119</v>
      </c>
      <c r="AW39">
        <v>36</v>
      </c>
      <c r="AX39">
        <f>IF(Z39&gt;0, (R39*SUMPRODUCT(K39:$K$98, X39:$X$98)-K39*$AZ$3)/Z39, 0)</f>
        <v>-13232255.242015433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2000000</v>
      </c>
      <c r="S40">
        <f t="shared" si="1"/>
        <v>-22231082.681885563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-12665.270063982392</v>
      </c>
      <c r="AC40">
        <f t="shared" si="2"/>
        <v>-11341.416742266039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-874.83885382000528</v>
      </c>
      <c r="AI40">
        <f t="shared" si="25"/>
        <v>-874.84523082427927</v>
      </c>
      <c r="AJ40">
        <f t="shared" si="7"/>
        <v>-1323.8533217163531</v>
      </c>
      <c r="AK40">
        <f t="shared" si="22"/>
        <v>-886.56890447876754</v>
      </c>
      <c r="AL40">
        <f t="shared" si="26"/>
        <v>-3085.2674570194004</v>
      </c>
      <c r="AN40">
        <f t="shared" si="27"/>
        <v>0</v>
      </c>
      <c r="AO40">
        <f t="shared" si="27"/>
        <v>0</v>
      </c>
      <c r="AP40">
        <f t="shared" si="27"/>
        <v>-1.5108672638419505E-4</v>
      </c>
      <c r="AQ40">
        <f t="shared" si="27"/>
        <v>-20.72705816993027</v>
      </c>
      <c r="AR40">
        <f t="shared" si="27"/>
        <v>-20.727209256656653</v>
      </c>
      <c r="AS40">
        <f t="shared" si="27"/>
        <v>-31.365301950015873</v>
      </c>
      <c r="AT40">
        <f t="shared" si="27"/>
        <v>-21.004971572242894</v>
      </c>
      <c r="AU40">
        <f t="shared" si="23"/>
        <v>-73.097482778915435</v>
      </c>
      <c r="AW40">
        <v>37</v>
      </c>
      <c r="AX40">
        <f>IF(Z40&gt;0, (R40*SUMPRODUCT(K40:$K$98, X40:$X$98)-K40*$AZ$3)/Z40, 0)</f>
        <v>-22231082.681885563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2000000</v>
      </c>
      <c r="S41">
        <f t="shared" si="1"/>
        <v>-38041914.476939492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-11341.416742266039</v>
      </c>
      <c r="AC41">
        <f t="shared" si="2"/>
        <v>-10142.736263981264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-476.87742305584879</v>
      </c>
      <c r="AI41">
        <f t="shared" si="25"/>
        <v>-476.88075580618596</v>
      </c>
      <c r="AJ41">
        <f t="shared" si="7"/>
        <v>-1198.6804782847757</v>
      </c>
      <c r="AK41">
        <f t="shared" si="22"/>
        <v>-793.89917195862279</v>
      </c>
      <c r="AL41">
        <f t="shared" si="26"/>
        <v>-2469.4604060495844</v>
      </c>
      <c r="AN41">
        <f t="shared" si="27"/>
        <v>0</v>
      </c>
      <c r="AO41">
        <f t="shared" si="27"/>
        <v>0</v>
      </c>
      <c r="AP41">
        <f t="shared" si="27"/>
        <v>-7.0500851388260191E-5</v>
      </c>
      <c r="AQ41">
        <f t="shared" si="27"/>
        <v>-10.087843652214525</v>
      </c>
      <c r="AR41">
        <f t="shared" si="27"/>
        <v>-10.087914153065913</v>
      </c>
      <c r="AS41">
        <f t="shared" si="27"/>
        <v>-25.356833159372275</v>
      </c>
      <c r="AT41">
        <f t="shared" si="27"/>
        <v>-16.794107531912307</v>
      </c>
      <c r="AU41">
        <f t="shared" si="23"/>
        <v>-52.238854844350492</v>
      </c>
      <c r="AW41">
        <v>38</v>
      </c>
      <c r="AX41">
        <f>IF(Z41&gt;0, (R41*SUMPRODUCT(K41:$K$98, X41:$X$98)-K41*$AZ$3)/Z41, 0)</f>
        <v>-38041914.476939492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2000000</v>
      </c>
      <c r="S42">
        <f t="shared" si="1"/>
        <v>-66431881.93230924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-10142.736263981264</v>
      </c>
      <c r="AC42">
        <f t="shared" si="2"/>
        <v>-9064.0673786560637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-255.02460042209438</v>
      </c>
      <c r="AI42">
        <f t="shared" si="25"/>
        <v>-255.02630594117554</v>
      </c>
      <c r="AJ42">
        <f t="shared" si="7"/>
        <v>-1078.6688853251999</v>
      </c>
      <c r="AK42">
        <f t="shared" si="22"/>
        <v>-709.99153847868854</v>
      </c>
      <c r="AL42">
        <f t="shared" si="26"/>
        <v>-2043.686729745064</v>
      </c>
      <c r="AN42">
        <f t="shared" si="27"/>
        <v>0</v>
      </c>
      <c r="AO42">
        <f t="shared" si="27"/>
        <v>0</v>
      </c>
      <c r="AP42">
        <f t="shared" si="27"/>
        <v>-3.2212923453463683E-5</v>
      </c>
      <c r="AQ42">
        <f t="shared" si="27"/>
        <v>-4.8167669437854652</v>
      </c>
      <c r="AR42">
        <f t="shared" si="27"/>
        <v>-4.8167991567089192</v>
      </c>
      <c r="AS42">
        <f t="shared" si="27"/>
        <v>-20.373315442999914</v>
      </c>
      <c r="AT42">
        <f t="shared" si="27"/>
        <v>-13.409936795318076</v>
      </c>
      <c r="AU42">
        <f t="shared" si="23"/>
        <v>-38.60005139502691</v>
      </c>
      <c r="AW42">
        <v>39</v>
      </c>
      <c r="AX42">
        <f>IF(Z42&gt;0, (R42*SUMPRODUCT(K42:$K$98, X42:$X$98)-K42*$AZ$3)/Z42, 0)</f>
        <v>-66431881.93230924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2000000</v>
      </c>
      <c r="S43">
        <f t="shared" si="1"/>
        <v>-118564254.58249542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-9064.0673786560637</v>
      </c>
      <c r="AC43">
        <f t="shared" si="2"/>
        <v>-8096.7799232985844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-133.57376738063539</v>
      </c>
      <c r="AI43">
        <f t="shared" si="25"/>
        <v>-133.57462100847962</v>
      </c>
      <c r="AJ43">
        <f t="shared" si="7"/>
        <v>-967.2874553574793</v>
      </c>
      <c r="AK43">
        <f t="shared" si="22"/>
        <v>-634.48471650592455</v>
      </c>
      <c r="AL43">
        <f t="shared" si="26"/>
        <v>-1735.3467928718835</v>
      </c>
      <c r="AN43">
        <f t="shared" si="27"/>
        <v>0</v>
      </c>
      <c r="AO43">
        <f t="shared" si="27"/>
        <v>0</v>
      </c>
      <c r="AP43">
        <f t="shared" si="27"/>
        <v>-1.4395412300931181E-5</v>
      </c>
      <c r="AQ43">
        <f t="shared" si="27"/>
        <v>-2.2525617774123026</v>
      </c>
      <c r="AR43">
        <f t="shared" si="27"/>
        <v>-2.2525761728246034</v>
      </c>
      <c r="AS43">
        <f t="shared" si="27"/>
        <v>-16.312145658808042</v>
      </c>
      <c r="AT43">
        <f t="shared" si="27"/>
        <v>-10.699825637775072</v>
      </c>
      <c r="AU43">
        <f t="shared" si="23"/>
        <v>-29.26454746940772</v>
      </c>
      <c r="AW43">
        <v>40</v>
      </c>
      <c r="AX43">
        <f>IF(Z43&gt;0, (R43*SUMPRODUCT(K43:$K$98, X43:$X$98)-K43*$AZ$3)/Z43, 0)</f>
        <v>-118564254.58249542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2000000</v>
      </c>
      <c r="S44">
        <f t="shared" si="1"/>
        <v>-216781372.54569986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-8096.7799232985844</v>
      </c>
      <c r="AC44">
        <f t="shared" si="2"/>
        <v>-7231.0822865927257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-68.501517365308857</v>
      </c>
      <c r="AI44">
        <f t="shared" si="25"/>
        <v>-68.501934322391108</v>
      </c>
      <c r="AJ44">
        <f t="shared" si="7"/>
        <v>-865.69763670585871</v>
      </c>
      <c r="AK44">
        <f t="shared" si="22"/>
        <v>-566.77459463090099</v>
      </c>
      <c r="AL44">
        <f t="shared" si="26"/>
        <v>-1500.9741656591509</v>
      </c>
      <c r="AN44">
        <f t="shared" si="27"/>
        <v>0</v>
      </c>
      <c r="AO44">
        <f t="shared" si="27"/>
        <v>0</v>
      </c>
      <c r="AP44">
        <f t="shared" si="27"/>
        <v>-6.2781092312697768E-6</v>
      </c>
      <c r="AQ44">
        <f t="shared" si="27"/>
        <v>-1.0314251198428168</v>
      </c>
      <c r="AR44">
        <f t="shared" si="27"/>
        <v>-1.0314313979520482</v>
      </c>
      <c r="AS44">
        <f t="shared" si="27"/>
        <v>-13.034781170251495</v>
      </c>
      <c r="AT44">
        <f t="shared" si="27"/>
        <v>-8.5339066443379537</v>
      </c>
      <c r="AU44">
        <f t="shared" si="23"/>
        <v>-22.6001192125415</v>
      </c>
      <c r="AW44">
        <v>41</v>
      </c>
      <c r="AX44">
        <f>IF(Z44&gt;0, (R44*SUMPRODUCT(K44:$K$98, X44:$X$98)-K44*$AZ$3)/Z44, 0)</f>
        <v>-216781372.54569986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2000000</v>
      </c>
      <c r="S45">
        <f t="shared" si="1"/>
        <v>-406633853.87999731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-7231.0822865927257</v>
      </c>
      <c r="AC45">
        <f t="shared" si="2"/>
        <v>-6457.1581773525049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-34.286923651318602</v>
      </c>
      <c r="AI45">
        <f t="shared" si="25"/>
        <v>-34.287122145557205</v>
      </c>
      <c r="AJ45">
        <f t="shared" si="7"/>
        <v>-773.92410924022079</v>
      </c>
      <c r="AK45">
        <f t="shared" si="22"/>
        <v>-506.17576006149085</v>
      </c>
      <c r="AL45">
        <f t="shared" si="26"/>
        <v>-1314.3869914472689</v>
      </c>
      <c r="AN45">
        <f t="shared" si="27"/>
        <v>0</v>
      </c>
      <c r="AO45">
        <f t="shared" si="27"/>
        <v>0</v>
      </c>
      <c r="AP45">
        <f t="shared" si="27"/>
        <v>-2.6685011582273768E-6</v>
      </c>
      <c r="AQ45">
        <f t="shared" si="27"/>
        <v>-0.46094383453463089</v>
      </c>
      <c r="AR45">
        <f t="shared" si="27"/>
        <v>-0.46094650303578905</v>
      </c>
      <c r="AS45">
        <f t="shared" si="27"/>
        <v>-10.404419777633407</v>
      </c>
      <c r="AT45">
        <f t="shared" si="27"/>
        <v>-6.804885680732454</v>
      </c>
      <c r="AU45">
        <f t="shared" si="23"/>
        <v>-17.67025196140165</v>
      </c>
      <c r="AW45">
        <v>42</v>
      </c>
      <c r="AX45">
        <f>IF(Z45&gt;0, (R45*SUMPRODUCT(K45:$K$98, X45:$X$98)-K45*$AZ$3)/Z45, 0)</f>
        <v>-406633853.87999731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2000000</v>
      </c>
      <c r="S46">
        <f t="shared" si="1"/>
        <v>-784342353.53257322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-6457.1581773525049</v>
      </c>
      <c r="AC46">
        <f t="shared" si="2"/>
        <v>-5765.6945369369832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-16.739502959352329</v>
      </c>
      <c r="AI46">
        <f t="shared" si="25"/>
        <v>-16.73959484675505</v>
      </c>
      <c r="AJ46">
        <f t="shared" si="7"/>
        <v>-691.4636404155217</v>
      </c>
      <c r="AK46">
        <f t="shared" si="22"/>
        <v>-452.00107241467538</v>
      </c>
      <c r="AL46">
        <f t="shared" si="26"/>
        <v>-1160.2043076769521</v>
      </c>
      <c r="AN46">
        <f t="shared" si="27"/>
        <v>0</v>
      </c>
      <c r="AO46">
        <f t="shared" si="27"/>
        <v>0</v>
      </c>
      <c r="AP46">
        <f t="shared" si="27"/>
        <v>-1.1029541098127158E-6</v>
      </c>
      <c r="AQ46">
        <f t="shared" si="27"/>
        <v>-0.2009296490935516</v>
      </c>
      <c r="AR46">
        <f t="shared" si="27"/>
        <v>-0.20093075204766139</v>
      </c>
      <c r="AS46">
        <f t="shared" si="27"/>
        <v>-8.2998609317738126</v>
      </c>
      <c r="AT46">
        <f t="shared" si="27"/>
        <v>-5.4255145502661737</v>
      </c>
      <c r="AU46">
        <f t="shared" si="23"/>
        <v>-13.926306234087647</v>
      </c>
      <c r="AW46">
        <v>43</v>
      </c>
      <c r="AX46">
        <f>IF(Z46&gt;0, (R46*SUMPRODUCT(K46:$K$98, X46:$X$98)-K46*$AZ$3)/Z46, 0)</f>
        <v>-784342353.53257322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2000000</v>
      </c>
      <c r="S47">
        <f t="shared" si="1"/>
        <v>-1559679698.5915437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-5765.6945369369832</v>
      </c>
      <c r="AC47">
        <f t="shared" si="2"/>
        <v>-5148.1056592199548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-7.9534737033218308</v>
      </c>
      <c r="AI47">
        <f t="shared" si="25"/>
        <v>-7.9535149626398809</v>
      </c>
      <c r="AJ47">
        <f t="shared" si="7"/>
        <v>-617.58887771702848</v>
      </c>
      <c r="AK47">
        <f t="shared" si="22"/>
        <v>-403.59861758558884</v>
      </c>
      <c r="AL47">
        <f t="shared" si="26"/>
        <v>-1029.1410102652571</v>
      </c>
      <c r="AN47">
        <f t="shared" si="27"/>
        <v>0</v>
      </c>
      <c r="AO47">
        <f t="shared" si="27"/>
        <v>0</v>
      </c>
      <c r="AP47">
        <f t="shared" si="27"/>
        <v>-4.4218651094722065E-7</v>
      </c>
      <c r="AQ47">
        <f t="shared" si="27"/>
        <v>-8.5239382350528761E-2</v>
      </c>
      <c r="AR47">
        <f t="shared" si="27"/>
        <v>-8.523982453703971E-2</v>
      </c>
      <c r="AS47">
        <f t="shared" si="27"/>
        <v>-6.6188556656909583</v>
      </c>
      <c r="AT47">
        <f t="shared" si="27"/>
        <v>-4.3254681116446489</v>
      </c>
      <c r="AU47">
        <f t="shared" si="23"/>
        <v>-11.029563601872646</v>
      </c>
      <c r="AW47">
        <v>44</v>
      </c>
      <c r="AX47">
        <f>IF(Z47&gt;0, (R47*SUMPRODUCT(K47:$K$98, X47:$X$98)-K47*$AZ$3)/Z47, 0)</f>
        <v>-1559679698.5915437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2000000</v>
      </c>
      <c r="S48">
        <f t="shared" si="1"/>
        <v>-3202378115.9681015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-5148.1056592199548</v>
      </c>
      <c r="AC48">
        <f t="shared" si="2"/>
        <v>-4596.5928563111256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-3.6647388644726431</v>
      </c>
      <c r="AI48">
        <f t="shared" si="25"/>
        <v>-3.6647568065796094</v>
      </c>
      <c r="AJ48">
        <f t="shared" si="7"/>
        <v>-551.51280290882914</v>
      </c>
      <c r="AK48">
        <f t="shared" si="22"/>
        <v>-360.36739614539687</v>
      </c>
      <c r="AL48">
        <f t="shared" si="26"/>
        <v>-915.54495586080566</v>
      </c>
      <c r="AN48">
        <f t="shared" si="27"/>
        <v>0</v>
      </c>
      <c r="AO48">
        <f t="shared" si="27"/>
        <v>0</v>
      </c>
      <c r="AP48">
        <f t="shared" si="27"/>
        <v>-1.7168757380873222E-7</v>
      </c>
      <c r="AQ48">
        <f t="shared" si="27"/>
        <v>-3.5067794738852624E-2</v>
      </c>
      <c r="AR48">
        <f t="shared" si="27"/>
        <v>-3.5067966426426428E-2</v>
      </c>
      <c r="AS48">
        <f t="shared" si="27"/>
        <v>-5.2774122477725793</v>
      </c>
      <c r="AT48">
        <f t="shared" si="27"/>
        <v>-3.4483466205770372</v>
      </c>
      <c r="AU48">
        <f t="shared" si="23"/>
        <v>-8.7608268347760436</v>
      </c>
      <c r="AW48">
        <v>45</v>
      </c>
      <c r="AX48">
        <f>IF(Z48&gt;0, (R48*SUMPRODUCT(K48:$K$98, X48:$X$98)-K48*$AZ$3)/Z48, 0)</f>
        <v>-3202378115.9681015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2000000</v>
      </c>
      <c r="S49">
        <f t="shared" si="1"/>
        <v>-6806760872.0468702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-4596.5928563111256</v>
      </c>
      <c r="AC49">
        <f t="shared" si="2"/>
        <v>-4104.1296720601686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-1.636131740256058</v>
      </c>
      <c r="AI49">
        <f t="shared" si="25"/>
        <v>-1.6361392771185783</v>
      </c>
      <c r="AJ49">
        <f t="shared" si="7"/>
        <v>-492.46318425095706</v>
      </c>
      <c r="AK49">
        <f t="shared" si="22"/>
        <v>-321.76149994177882</v>
      </c>
      <c r="AL49">
        <f t="shared" si="26"/>
        <v>-815.86082346985449</v>
      </c>
      <c r="AN49">
        <f t="shared" si="27"/>
        <v>0</v>
      </c>
      <c r="AO49">
        <f t="shared" si="27"/>
        <v>0</v>
      </c>
      <c r="AP49">
        <f t="shared" si="27"/>
        <v>-6.4392901223392245E-8</v>
      </c>
      <c r="AQ49">
        <f t="shared" si="27"/>
        <v>-1.3978664100063652E-2</v>
      </c>
      <c r="AR49">
        <f t="shared" si="27"/>
        <v>-1.3978728492964875E-2</v>
      </c>
      <c r="AS49">
        <f t="shared" si="27"/>
        <v>-4.207471357541495</v>
      </c>
      <c r="AT49">
        <f t="shared" si="27"/>
        <v>-2.7490426457437112</v>
      </c>
      <c r="AU49">
        <f t="shared" si="23"/>
        <v>-6.9704927317781715</v>
      </c>
      <c r="AW49">
        <v>46</v>
      </c>
      <c r="AX49">
        <f>IF(Z49&gt;0, (R49*SUMPRODUCT(K49:$K$98, X49:$X$98)-K49*$AZ$3)/Z49, 0)</f>
        <v>-6806760872.0468702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2000000</v>
      </c>
      <c r="S50">
        <f t="shared" si="1"/>
        <v>-14999857115.801041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-4104.1296720601686</v>
      </c>
      <c r="AC50">
        <f t="shared" si="2"/>
        <v>-3664.4130685406117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-0.70524595991837558</v>
      </c>
      <c r="AI50">
        <f t="shared" si="25"/>
        <v>-0.70524901362502113</v>
      </c>
      <c r="AJ50">
        <f t="shared" si="7"/>
        <v>-439.71660351955688</v>
      </c>
      <c r="AK50">
        <f t="shared" si="22"/>
        <v>-287.28907704421181</v>
      </c>
      <c r="AL50">
        <f t="shared" si="26"/>
        <v>-727.7109295773937</v>
      </c>
      <c r="AN50">
        <f t="shared" si="27"/>
        <v>0</v>
      </c>
      <c r="AO50">
        <f t="shared" si="27"/>
        <v>0</v>
      </c>
      <c r="AP50">
        <f t="shared" si="27"/>
        <v>-2.3294676884995075E-8</v>
      </c>
      <c r="AQ50">
        <f t="shared" si="27"/>
        <v>-5.3798477285662612E-3</v>
      </c>
      <c r="AR50">
        <f t="shared" si="27"/>
        <v>-5.3798710232431466E-3</v>
      </c>
      <c r="AS50">
        <f t="shared" si="27"/>
        <v>-3.3543026193745971</v>
      </c>
      <c r="AT50">
        <f t="shared" si="27"/>
        <v>-2.1915354024248268</v>
      </c>
      <c r="AU50">
        <f t="shared" si="23"/>
        <v>-5.5512178928226668</v>
      </c>
      <c r="AW50">
        <v>47</v>
      </c>
      <c r="AX50">
        <f>IF(Z50&gt;0, (R50*SUMPRODUCT(K50:$K$98, X50:$X$98)-K50*$AZ$3)/Z50, 0)</f>
        <v>-14999857115.801041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2000000</v>
      </c>
      <c r="S51">
        <f t="shared" si="1"/>
        <v>-34294898701.151741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-3664.4130685406117</v>
      </c>
      <c r="AC51">
        <f t="shared" si="2"/>
        <v>-3271.801857152931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-0.29290313666286921</v>
      </c>
      <c r="AI51">
        <f t="shared" si="25"/>
        <v>-0.29290432918784415</v>
      </c>
      <c r="AJ51">
        <f t="shared" si="7"/>
        <v>-392.61121138768067</v>
      </c>
      <c r="AK51">
        <f t="shared" si="22"/>
        <v>-256.50891479784286</v>
      </c>
      <c r="AL51">
        <f t="shared" si="26"/>
        <v>-649.41303051471141</v>
      </c>
      <c r="AN51">
        <f t="shared" si="27"/>
        <v>0</v>
      </c>
      <c r="AO51">
        <f t="shared" si="27"/>
        <v>0</v>
      </c>
      <c r="AP51">
        <f t="shared" si="27"/>
        <v>-8.1222964630556704E-9</v>
      </c>
      <c r="AQ51">
        <f t="shared" si="27"/>
        <v>-1.9949654396461103E-3</v>
      </c>
      <c r="AR51">
        <f t="shared" si="27"/>
        <v>-1.9949735619425733E-3</v>
      </c>
      <c r="AS51">
        <f t="shared" si="27"/>
        <v>-2.6740778772797178</v>
      </c>
      <c r="AT51">
        <f t="shared" si="27"/>
        <v>-1.7470841241683974</v>
      </c>
      <c r="AU51">
        <f t="shared" si="23"/>
        <v>-4.4231569750100581</v>
      </c>
      <c r="AW51">
        <v>48</v>
      </c>
      <c r="AX51">
        <f>IF(Z51&gt;0, (R51*SUMPRODUCT(K51:$K$98, X51:$X$98)-K51*$AZ$3)/Z51, 0)</f>
        <v>-34294898701.151741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2000000</v>
      </c>
      <c r="S52">
        <f t="shared" si="1"/>
        <v>-81542682680.306717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-3271.801857152931</v>
      </c>
      <c r="AC52">
        <f t="shared" si="2"/>
        <v>-2921.2533242296131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-0.11724628181913013</v>
      </c>
      <c r="AI52">
        <f t="shared" si="25"/>
        <v>-0.11724672962959395</v>
      </c>
      <c r="AJ52">
        <f t="shared" si="7"/>
        <v>-350.54853292331791</v>
      </c>
      <c r="AK52">
        <f t="shared" si="22"/>
        <v>-229.02613000070519</v>
      </c>
      <c r="AL52">
        <f t="shared" si="26"/>
        <v>-579.69190965365271</v>
      </c>
      <c r="AN52">
        <f t="shared" si="27"/>
        <v>0</v>
      </c>
      <c r="AO52">
        <f t="shared" si="27"/>
        <v>0</v>
      </c>
      <c r="AP52">
        <f t="shared" si="27"/>
        <v>-2.7232503533045425E-9</v>
      </c>
      <c r="AQ52">
        <f t="shared" si="27"/>
        <v>-7.1300472896057511E-4</v>
      </c>
      <c r="AR52">
        <f t="shared" si="27"/>
        <v>-7.130074522109283E-4</v>
      </c>
      <c r="AS52">
        <f t="shared" si="27"/>
        <v>-2.1317755908890268</v>
      </c>
      <c r="AT52">
        <f t="shared" si="27"/>
        <v>-1.3927666721060865</v>
      </c>
      <c r="AU52">
        <f t="shared" si="23"/>
        <v>-3.5252552704473246</v>
      </c>
      <c r="AW52">
        <v>49</v>
      </c>
      <c r="AX52">
        <f>IF(Z52&gt;0, (R52*SUMPRODUCT(K52:$K$98, X52:$X$98)-K52*$AZ$3)/Z52, 0)</f>
        <v>-81542682680.306717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2000000</v>
      </c>
      <c r="S53">
        <f t="shared" si="1"/>
        <v>-202098929035.57352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-2921.2533242296131</v>
      </c>
      <c r="AC53">
        <f t="shared" si="2"/>
        <v>-2608.262494476523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-4.5121437577236016E-2</v>
      </c>
      <c r="AI53">
        <f t="shared" si="25"/>
        <v>-4.5121598900610349E-2</v>
      </c>
      <c r="AJ53">
        <f t="shared" si="7"/>
        <v>-312.99082975309011</v>
      </c>
      <c r="AK53">
        <f t="shared" si="22"/>
        <v>-204.48773269607292</v>
      </c>
      <c r="AL53">
        <f t="shared" si="26"/>
        <v>-517.52368404806361</v>
      </c>
      <c r="AN53">
        <f t="shared" si="27"/>
        <v>0</v>
      </c>
      <c r="AO53">
        <f t="shared" si="27"/>
        <v>0</v>
      </c>
      <c r="AP53">
        <f t="shared" si="27"/>
        <v>-8.7593646442137408E-10</v>
      </c>
      <c r="AQ53">
        <f t="shared" si="27"/>
        <v>-2.4499557280279399E-4</v>
      </c>
      <c r="AR53">
        <f t="shared" si="27"/>
        <v>-2.4499644873925846E-4</v>
      </c>
      <c r="AS53">
        <f t="shared" si="27"/>
        <v>-1.6994442494462147</v>
      </c>
      <c r="AT53">
        <f t="shared" si="27"/>
        <v>-1.1103056970927274</v>
      </c>
      <c r="AU53">
        <f t="shared" si="23"/>
        <v>-2.8099949429876814</v>
      </c>
      <c r="AW53">
        <v>50</v>
      </c>
      <c r="AX53">
        <f>IF(Z53&gt;0, (R53*SUMPRODUCT(K53:$K$98, X53:$X$98)-K53*$AZ$3)/Z53, 0)</f>
        <v>-202098929035.57352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2000000</v>
      </c>
      <c r="S54">
        <f t="shared" si="1"/>
        <v>-523303547213.6095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-2608.262494476523</v>
      </c>
      <c r="AC54">
        <f t="shared" si="2"/>
        <v>-2328.8060048669008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-1.6653220357586661E-2</v>
      </c>
      <c r="AI54">
        <f t="shared" si="25"/>
        <v>-1.6653275985100014E-2</v>
      </c>
      <c r="AJ54">
        <f t="shared" si="7"/>
        <v>-279.45648960962217</v>
      </c>
      <c r="AK54">
        <f t="shared" si="22"/>
        <v>-182.57837461335663</v>
      </c>
      <c r="AL54">
        <f t="shared" si="26"/>
        <v>-462.0515174989639</v>
      </c>
      <c r="AN54">
        <f t="shared" si="27"/>
        <v>0</v>
      </c>
      <c r="AO54">
        <f t="shared" si="27"/>
        <v>0</v>
      </c>
      <c r="AP54">
        <f t="shared" si="27"/>
        <v>-2.6967887798101251E-10</v>
      </c>
      <c r="AQ54">
        <f t="shared" si="27"/>
        <v>-8.0733822348346619E-5</v>
      </c>
      <c r="AR54">
        <f t="shared" si="27"/>
        <v>-8.0734092027224589E-5</v>
      </c>
      <c r="AS54">
        <f t="shared" si="27"/>
        <v>-1.3547884494278903</v>
      </c>
      <c r="AT54">
        <f t="shared" si="27"/>
        <v>-0.88512910681383239</v>
      </c>
      <c r="AU54">
        <f t="shared" si="23"/>
        <v>-2.2399982903337499</v>
      </c>
      <c r="AW54">
        <v>51</v>
      </c>
      <c r="AX54">
        <f>IF(Z54&gt;0, (R54*SUMPRODUCT(K54:$K$98, X54:$X$98)-K54*$AZ$3)/Z54, 0)</f>
        <v>-523303547213.6095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2000000</v>
      </c>
      <c r="S55">
        <f t="shared" si="1"/>
        <v>-1418770754871.1904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-2328.8060048669008</v>
      </c>
      <c r="AC55">
        <f t="shared" si="2"/>
        <v>-2079.2911439889403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-5.8802816726114277E-3</v>
      </c>
      <c r="AI55">
        <f t="shared" si="25"/>
        <v>-5.8802999920891941E-3</v>
      </c>
      <c r="AJ55">
        <f t="shared" si="7"/>
        <v>-249.51486087796047</v>
      </c>
      <c r="AK55">
        <f t="shared" si="22"/>
        <v>-163.01642034068308</v>
      </c>
      <c r="AL55">
        <f t="shared" si="26"/>
        <v>-412.53716151863568</v>
      </c>
      <c r="AN55">
        <f t="shared" si="27"/>
        <v>0</v>
      </c>
      <c r="AO55">
        <f t="shared" si="27"/>
        <v>0</v>
      </c>
      <c r="AP55">
        <f t="shared" si="27"/>
        <v>-7.9296195729863687E-11</v>
      </c>
      <c r="AQ55">
        <f t="shared" si="27"/>
        <v>-2.5452907140536431E-5</v>
      </c>
      <c r="AR55">
        <f t="shared" si="27"/>
        <v>-2.5452986436732156E-5</v>
      </c>
      <c r="AS55">
        <f t="shared" si="27"/>
        <v>-1.0800296546492092</v>
      </c>
      <c r="AT55">
        <f t="shared" si="27"/>
        <v>-0.70561956728024999</v>
      </c>
      <c r="AU55">
        <f t="shared" si="23"/>
        <v>-1.785674674915896</v>
      </c>
      <c r="AW55">
        <v>52</v>
      </c>
      <c r="AX55">
        <f>IF(Z55&gt;0, (R55*SUMPRODUCT(K55:$K$98, X55:$X$98)-K55*$AZ$3)/Z55, 0)</f>
        <v>-1418770754871.1904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2000000</v>
      </c>
      <c r="S56">
        <f t="shared" si="1"/>
        <v>-4037534025120.9229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-2079.2911439889403</v>
      </c>
      <c r="AC56">
        <f t="shared" si="2"/>
        <v>-1856.5099715741856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-1.9821796057266339E-3</v>
      </c>
      <c r="AI56">
        <f t="shared" si="25"/>
        <v>-1.982185353387087E-3</v>
      </c>
      <c r="AJ56">
        <f t="shared" si="7"/>
        <v>-222.78117241475479</v>
      </c>
      <c r="AK56">
        <f t="shared" si="22"/>
        <v>-145.55038007922585</v>
      </c>
      <c r="AL56">
        <f t="shared" si="26"/>
        <v>-368.33353467933404</v>
      </c>
      <c r="AN56">
        <f t="shared" si="27"/>
        <v>0</v>
      </c>
      <c r="AO56">
        <f t="shared" si="27"/>
        <v>0</v>
      </c>
      <c r="AP56">
        <f t="shared" si="27"/>
        <v>-2.2213262284253557E-11</v>
      </c>
      <c r="AQ56">
        <f t="shared" si="27"/>
        <v>-7.6606257163144361E-6</v>
      </c>
      <c r="AR56">
        <f t="shared" si="27"/>
        <v>-7.6606479295767207E-6</v>
      </c>
      <c r="AS56">
        <f t="shared" si="27"/>
        <v>-0.86099320847644589</v>
      </c>
      <c r="AT56">
        <f t="shared" si="27"/>
        <v>-0.56251561737036193</v>
      </c>
      <c r="AU56">
        <f t="shared" si="23"/>
        <v>-1.4235164864947374</v>
      </c>
      <c r="AW56">
        <v>53</v>
      </c>
      <c r="AX56">
        <f>IF(Z56&gt;0, (R56*SUMPRODUCT(K56:$K$98, X56:$X$98)-K56*$AZ$3)/Z56, 0)</f>
        <v>-4037534025120.9229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2000000</v>
      </c>
      <c r="S57">
        <f t="shared" si="1"/>
        <v>-12094806648877.143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-1856.5099715741856</v>
      </c>
      <c r="AC57">
        <f t="shared" si="2"/>
        <v>-1657.5981954243982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-6.363285982151156E-4</v>
      </c>
      <c r="AI57">
        <f t="shared" si="25"/>
        <v>-6.3633031134522548E-4</v>
      </c>
      <c r="AJ57">
        <f t="shared" si="7"/>
        <v>-198.91177614978733</v>
      </c>
      <c r="AK57">
        <f t="shared" si="22"/>
        <v>-129.955698010193</v>
      </c>
      <c r="AL57">
        <f t="shared" si="26"/>
        <v>-328.86811049029166</v>
      </c>
      <c r="AN57">
        <f t="shared" si="27"/>
        <v>0</v>
      </c>
      <c r="AO57">
        <f t="shared" si="27"/>
        <v>0</v>
      </c>
      <c r="AP57">
        <f t="shared" si="27"/>
        <v>-5.9114438149241746E-12</v>
      </c>
      <c r="AQ57">
        <f t="shared" si="27"/>
        <v>-2.1957589412422775E-6</v>
      </c>
      <c r="AR57">
        <f t="shared" si="27"/>
        <v>-2.1957648526860927E-6</v>
      </c>
      <c r="AS57">
        <f t="shared" si="27"/>
        <v>-0.68637856639538808</v>
      </c>
      <c r="AT57">
        <f t="shared" si="27"/>
        <v>-0.44843401140804517</v>
      </c>
      <c r="AU57">
        <f t="shared" si="23"/>
        <v>-1.1348147735682859</v>
      </c>
      <c r="AW57">
        <v>54</v>
      </c>
      <c r="AX57">
        <f>IF(Z57&gt;0, (R57*SUMPRODUCT(K57:$K$98, X57:$X$98)-K57*$AZ$3)/Z57, 0)</f>
        <v>-12094806648877.143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2000000</v>
      </c>
      <c r="S58">
        <f t="shared" si="1"/>
        <v>-38247134839979.672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-1657.5981954243982</v>
      </c>
      <c r="AC58">
        <f t="shared" si="2"/>
        <v>-1479.9983906465745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-1.9396847554535826E-4</v>
      </c>
      <c r="AI58">
        <f t="shared" si="25"/>
        <v>-1.9396895924119484E-4</v>
      </c>
      <c r="AJ58">
        <f t="shared" si="7"/>
        <v>-177.59980477782369</v>
      </c>
      <c r="AK58">
        <f t="shared" si="22"/>
        <v>-116.03187367970789</v>
      </c>
      <c r="AL58">
        <f t="shared" si="26"/>
        <v>-293.63187242649082</v>
      </c>
      <c r="AN58">
        <f t="shared" si="27"/>
        <v>0</v>
      </c>
      <c r="AO58">
        <f t="shared" si="27"/>
        <v>0</v>
      </c>
      <c r="AP58">
        <f t="shared" si="27"/>
        <v>-1.4902445576409619E-12</v>
      </c>
      <c r="AQ58">
        <f t="shared" si="27"/>
        <v>-5.9760792460243646E-7</v>
      </c>
      <c r="AR58">
        <f t="shared" si="27"/>
        <v>-5.9760941484699415E-7</v>
      </c>
      <c r="AS58">
        <f t="shared" si="27"/>
        <v>-0.54717680512086153</v>
      </c>
      <c r="AT58">
        <f t="shared" si="27"/>
        <v>-0.35748884978604284</v>
      </c>
      <c r="AU58">
        <f t="shared" si="23"/>
        <v>-0.90466625251631927</v>
      </c>
      <c r="AW58">
        <v>55</v>
      </c>
      <c r="AX58">
        <f>IF(Z58&gt;0, (R58*SUMPRODUCT(K58:$K$98, X58:$X$98)-K58*$AZ$3)/Z58, 0)</f>
        <v>-38247134839979.672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2000000</v>
      </c>
      <c r="S59">
        <f t="shared" si="1"/>
        <v>-128041140256197.98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-1479.9983906465745</v>
      </c>
      <c r="AC59">
        <f t="shared" si="2"/>
        <v>-1321.4271350177692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-5.5976755609099339E-5</v>
      </c>
      <c r="AI59">
        <f t="shared" si="25"/>
        <v>-5.597688461325499E-5</v>
      </c>
      <c r="AJ59">
        <f t="shared" si="7"/>
        <v>-158.57125562880537</v>
      </c>
      <c r="AK59">
        <f t="shared" si="22"/>
        <v>-103.59988734526023</v>
      </c>
      <c r="AL59">
        <f t="shared" si="26"/>
        <v>-262.17119895095021</v>
      </c>
      <c r="AN59">
        <f t="shared" si="27"/>
        <v>0</v>
      </c>
      <c r="AO59">
        <f t="shared" si="27"/>
        <v>0</v>
      </c>
      <c r="AP59">
        <f t="shared" si="27"/>
        <v>-3.5487129650422782E-13</v>
      </c>
      <c r="AQ59">
        <f t="shared" si="27"/>
        <v>-1.5398375142568814E-7</v>
      </c>
      <c r="AR59">
        <f t="shared" si="27"/>
        <v>-1.5398410629698463E-7</v>
      </c>
      <c r="AS59">
        <f t="shared" si="27"/>
        <v>-0.43620600272939059</v>
      </c>
      <c r="AT59">
        <f t="shared" si="27"/>
        <v>-0.28498792270319867</v>
      </c>
      <c r="AU59">
        <f t="shared" si="23"/>
        <v>-0.72119407941669555</v>
      </c>
      <c r="AW59">
        <v>56</v>
      </c>
      <c r="AX59">
        <f>IF(Z59&gt;0, (R59*SUMPRODUCT(K59:$K$98, X59:$X$98)-K59*$AZ$3)/Z59, 0)</f>
        <v>-128041140256197.98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2000000</v>
      </c>
      <c r="S60">
        <f t="shared" si="1"/>
        <v>-459965111194565.69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-1321.4271350177692</v>
      </c>
      <c r="AC60">
        <f t="shared" si="2"/>
        <v>-1179.8456563981697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-1.5304105434501659E-5</v>
      </c>
      <c r="AI60">
        <f t="shared" si="25"/>
        <v>-1.5304137497956791E-5</v>
      </c>
      <c r="AJ60">
        <f t="shared" si="7"/>
        <v>-141.58147861959947</v>
      </c>
      <c r="AK60">
        <f t="shared" si="22"/>
        <v>-92.499899451243849</v>
      </c>
      <c r="AL60">
        <f t="shared" si="26"/>
        <v>-234.08139337498079</v>
      </c>
      <c r="AN60">
        <f t="shared" si="27"/>
        <v>0</v>
      </c>
      <c r="AO60">
        <f t="shared" si="27"/>
        <v>0</v>
      </c>
      <c r="AP60">
        <f t="shared" si="27"/>
        <v>-7.8751615149689132E-14</v>
      </c>
      <c r="AQ60">
        <f t="shared" si="27"/>
        <v>-3.7588682081647674E-8</v>
      </c>
      <c r="AR60">
        <f t="shared" si="27"/>
        <v>-3.7588760833262828E-8</v>
      </c>
      <c r="AS60">
        <f t="shared" si="27"/>
        <v>-0.34774075565920298</v>
      </c>
      <c r="AT60">
        <f t="shared" si="27"/>
        <v>-0.22719062724298331</v>
      </c>
      <c r="AU60">
        <f t="shared" si="23"/>
        <v>-0.57493142049094703</v>
      </c>
      <c r="AW60">
        <v>57</v>
      </c>
      <c r="AX60">
        <f>IF(Z60&gt;0, (R60*SUMPRODUCT(K60:$K$98, X60:$X$98)-K60*$AZ$3)/Z60, 0)</f>
        <v>-459965111194565.69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2000000</v>
      </c>
      <c r="S61">
        <f t="shared" si="1"/>
        <v>-1781818900099164.8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-1179.8456563981697</v>
      </c>
      <c r="AC61">
        <f t="shared" si="2"/>
        <v>-1053.4336218164876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-3.8964262756558392E-6</v>
      </c>
      <c r="AI61">
        <f t="shared" si="25"/>
        <v>-3.8964336658121971E-6</v>
      </c>
      <c r="AJ61">
        <f t="shared" si="7"/>
        <v>-126.41203458168206</v>
      </c>
      <c r="AK61">
        <f t="shared" si="22"/>
        <v>-82.589195947871886</v>
      </c>
      <c r="AL61">
        <f t="shared" si="26"/>
        <v>-209.0012344259876</v>
      </c>
      <c r="AN61">
        <f t="shared" si="27"/>
        <v>0</v>
      </c>
      <c r="AO61">
        <f t="shared" si="27"/>
        <v>0</v>
      </c>
      <c r="AP61">
        <f t="shared" si="27"/>
        <v>-1.6206332851183263E-14</v>
      </c>
      <c r="AQ61">
        <f t="shared" si="27"/>
        <v>-8.5447151721238562E-9</v>
      </c>
      <c r="AR61">
        <f t="shared" si="27"/>
        <v>-8.5447313784567081E-9</v>
      </c>
      <c r="AS61">
        <f t="shared" si="27"/>
        <v>-0.27721680160555195</v>
      </c>
      <c r="AT61">
        <f t="shared" si="27"/>
        <v>-0.18111497709539204</v>
      </c>
      <c r="AU61">
        <f t="shared" si="23"/>
        <v>-0.4583317872456753</v>
      </c>
      <c r="AW61">
        <v>58</v>
      </c>
      <c r="AX61">
        <f>IF(Z61&gt;0, (R61*SUMPRODUCT(K61:$K$98, X61:$X$98)-K61*$AZ$3)/Z61, 0)</f>
        <v>-1781818900099164.8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2000000</v>
      </c>
      <c r="S62">
        <f t="shared" si="1"/>
        <v>-7485020615880412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-1053.4336218164876</v>
      </c>
      <c r="AC62">
        <f t="shared" si="2"/>
        <v>-940.56573377211214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-9.1928128991076659E-7</v>
      </c>
      <c r="AI62">
        <f t="shared" si="25"/>
        <v>-9.1928286065749875E-7</v>
      </c>
      <c r="AJ62">
        <f t="shared" si="7"/>
        <v>-112.86788804437549</v>
      </c>
      <c r="AK62">
        <f t="shared" si="22"/>
        <v>-73.740353527154141</v>
      </c>
      <c r="AL62">
        <f t="shared" si="26"/>
        <v>-186.60824249081247</v>
      </c>
      <c r="AN62">
        <f t="shared" si="27"/>
        <v>0</v>
      </c>
      <c r="AO62">
        <f t="shared" si="27"/>
        <v>0</v>
      </c>
      <c r="AP62">
        <f t="shared" si="27"/>
        <v>-3.0755250553149044E-15</v>
      </c>
      <c r="AQ62">
        <f t="shared" si="27"/>
        <v>-1.799954494388391E-9</v>
      </c>
      <c r="AR62">
        <f t="shared" si="27"/>
        <v>-1.7999575699134463E-9</v>
      </c>
      <c r="AS62">
        <f t="shared" si="27"/>
        <v>-0.22099553704320424</v>
      </c>
      <c r="AT62">
        <f t="shared" si="27"/>
        <v>-0.1443837508776816</v>
      </c>
      <c r="AU62">
        <f t="shared" si="23"/>
        <v>-0.36537928972084338</v>
      </c>
      <c r="AW62">
        <v>59</v>
      </c>
      <c r="AX62">
        <f>IF(Z62&gt;0, (R62*SUMPRODUCT(K62:$K$98, X62:$X$98)-K62*$AZ$3)/Z62, 0)</f>
        <v>-7485020615880412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2000000</v>
      </c>
      <c r="S63">
        <f t="shared" si="1"/>
        <v>-3.4316121294312408E+16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-940.56573377211214</v>
      </c>
      <c r="AC63">
        <f t="shared" si="2"/>
        <v>-839.79083372666173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-1.9986189109711793E-7</v>
      </c>
      <c r="AI63">
        <f t="shared" si="25"/>
        <v>-1.9986219699956337E-7</v>
      </c>
      <c r="AJ63">
        <f t="shared" si="7"/>
        <v>-100.77490004545041</v>
      </c>
      <c r="AK63">
        <f t="shared" si="22"/>
        <v>-65.839601364047851</v>
      </c>
      <c r="AL63">
        <f t="shared" si="26"/>
        <v>-166.61450160936045</v>
      </c>
      <c r="AN63">
        <f t="shared" si="27"/>
        <v>0</v>
      </c>
      <c r="AO63">
        <f t="shared" si="27"/>
        <v>0</v>
      </c>
      <c r="AP63">
        <f t="shared" si="27"/>
        <v>-5.3478353876063447E-16</v>
      </c>
      <c r="AQ63">
        <f t="shared" si="27"/>
        <v>-3.494017487642635E-10</v>
      </c>
      <c r="AR63">
        <f t="shared" si="27"/>
        <v>-3.4940228354780228E-10</v>
      </c>
      <c r="AS63">
        <f t="shared" si="27"/>
        <v>-0.17617628910713326</v>
      </c>
      <c r="AT63">
        <f t="shared" si="27"/>
        <v>-0.11510184221844401</v>
      </c>
      <c r="AU63">
        <f t="shared" si="23"/>
        <v>-0.29127813167497951</v>
      </c>
      <c r="AW63">
        <v>60</v>
      </c>
      <c r="AX63">
        <f>IF(Z63&gt;0, (R63*SUMPRODUCT(K63:$K$98, X63:$X$98)-K63*$AZ$3)/Z63, 0)</f>
        <v>-3.4316121294312408E+16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2000000</v>
      </c>
      <c r="S64">
        <f t="shared" si="1"/>
        <v>-1.7298782073786691E+17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-839.79083372666173</v>
      </c>
      <c r="AC64">
        <f t="shared" si="2"/>
        <v>-749.81324439910929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-3.978597585038891E-8</v>
      </c>
      <c r="AI64">
        <f t="shared" si="25"/>
        <v>-3.9786030031460821E-8</v>
      </c>
      <c r="AJ64">
        <f t="shared" si="7"/>
        <v>-89.977589327552437</v>
      </c>
      <c r="AK64">
        <f t="shared" si="22"/>
        <v>-58.785358360866326</v>
      </c>
      <c r="AL64">
        <f t="shared" si="26"/>
        <v>-148.76294772820478</v>
      </c>
      <c r="AN64">
        <f t="shared" si="27"/>
        <v>0</v>
      </c>
      <c r="AO64">
        <f t="shared" si="27"/>
        <v>0</v>
      </c>
      <c r="AP64">
        <f t="shared" si="27"/>
        <v>-8.4571620447814559E-17</v>
      </c>
      <c r="AQ64">
        <f t="shared" si="27"/>
        <v>-6.2102212638782248E-11</v>
      </c>
      <c r="AR64">
        <f t="shared" si="27"/>
        <v>-6.2102297210402693E-11</v>
      </c>
      <c r="AS64">
        <f t="shared" si="27"/>
        <v>-0.14044665904782788</v>
      </c>
      <c r="AT64">
        <f t="shared" si="27"/>
        <v>-9.1758483911557762E-2</v>
      </c>
      <c r="AU64">
        <f t="shared" si="23"/>
        <v>-0.23220514302148793</v>
      </c>
      <c r="AW64">
        <v>61</v>
      </c>
      <c r="AX64">
        <f>IF(Z64&gt;0, (R64*SUMPRODUCT(K64:$K$98, X64:$X$98)-K64*$AZ$3)/Z64, 0)</f>
        <v>-1.7298782073786691E+17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2000000</v>
      </c>
      <c r="S65">
        <f t="shared" si="1"/>
        <v>-9.6788991551048371E+17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-749.81324439910929</v>
      </c>
      <c r="AC65">
        <f t="shared" si="2"/>
        <v>-669.47611107068735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-7.198909362902779E-9</v>
      </c>
      <c r="AI65">
        <f t="shared" si="25"/>
        <v>-7.1989180089804517E-9</v>
      </c>
      <c r="AJ65">
        <f t="shared" si="7"/>
        <v>-80.337133328421942</v>
      </c>
      <c r="AK65">
        <f t="shared" si="22"/>
        <v>-52.486927107937653</v>
      </c>
      <c r="AL65">
        <f t="shared" si="26"/>
        <v>-132.82406044355852</v>
      </c>
      <c r="AN65">
        <f t="shared" si="27"/>
        <v>0</v>
      </c>
      <c r="AO65">
        <f t="shared" si="27"/>
        <v>0</v>
      </c>
      <c r="AP65">
        <f t="shared" si="27"/>
        <v>-1.2049753683420942E-17</v>
      </c>
      <c r="AQ65">
        <f t="shared" si="27"/>
        <v>-1.0032882873986422E-11</v>
      </c>
      <c r="AR65">
        <f t="shared" si="27"/>
        <v>-1.0032894923740105E-11</v>
      </c>
      <c r="AS65">
        <f t="shared" si="27"/>
        <v>-0.1119632167157726</v>
      </c>
      <c r="AT65">
        <f t="shared" si="27"/>
        <v>-7.3149301587687315E-2</v>
      </c>
      <c r="AU65">
        <f t="shared" si="23"/>
        <v>-0.18511251831349282</v>
      </c>
      <c r="AW65">
        <v>62</v>
      </c>
      <c r="AX65">
        <f>IF(Z65&gt;0, (R65*SUMPRODUCT(K65:$K$98, X65:$X$98)-K65*$AZ$3)/Z65, 0)</f>
        <v>-9.6788991551048371E+17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2000000</v>
      </c>
      <c r="S66">
        <f t="shared" si="1"/>
        <v>-6.0842533399632466E+18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-669.47611107068735</v>
      </c>
      <c r="AC66">
        <f t="shared" si="2"/>
        <v>-597.74652774169385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-1.1730490129321712E-9</v>
      </c>
      <c r="AI66">
        <f t="shared" si="25"/>
        <v>-1.1730502409927365E-9</v>
      </c>
      <c r="AJ66">
        <f t="shared" si="7"/>
        <v>-71.729583328993499</v>
      </c>
      <c r="AK66">
        <f t="shared" si="22"/>
        <v>-46.863327774948118</v>
      </c>
      <c r="AL66">
        <f t="shared" si="26"/>
        <v>-118.59291110511467</v>
      </c>
      <c r="AN66">
        <f t="shared" si="27"/>
        <v>0</v>
      </c>
      <c r="AO66">
        <f t="shared" si="27"/>
        <v>0</v>
      </c>
      <c r="AP66">
        <f t="shared" si="27"/>
        <v>-1.5281317520531704E-18</v>
      </c>
      <c r="AQ66">
        <f t="shared" si="27"/>
        <v>-1.4596783691838829E-12</v>
      </c>
      <c r="AR66">
        <f t="shared" si="27"/>
        <v>-1.459679897315635E-12</v>
      </c>
      <c r="AS66">
        <f t="shared" si="27"/>
        <v>-8.9256390876788397E-2</v>
      </c>
      <c r="AT66">
        <f t="shared" si="27"/>
        <v>-5.831417537284217E-2</v>
      </c>
      <c r="AU66">
        <f t="shared" si="23"/>
        <v>-0.14757056625109025</v>
      </c>
      <c r="AW66">
        <v>63</v>
      </c>
      <c r="AX66">
        <f>IF(Z66&gt;0, (R66*SUMPRODUCT(K66:$K$98, X66:$X$98)-K66*$AZ$3)/Z66, 0)</f>
        <v>-6.0842533399632466E+18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-4.3635102099271508E+19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-597.74652774169385</v>
      </c>
      <c r="AC67">
        <f t="shared" ref="AC67:AC69" si="30">S67*Z67</f>
        <v>-533.70225691222799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-1.7006273291540949E-10</v>
      </c>
      <c r="AI67">
        <f t="shared" ref="AI67:AI69" si="33">SUM(AE67:AH67)</f>
        <v>-1.7006288580328852E-10</v>
      </c>
      <c r="AJ67">
        <f t="shared" ref="AJ67:AJ69" si="34">AB67-AC67</f>
        <v>-64.044270829465859</v>
      </c>
      <c r="AK67">
        <f t="shared" si="22"/>
        <v>-41.842256941918571</v>
      </c>
      <c r="AL67">
        <f t="shared" si="26"/>
        <v>-105.88652777155448</v>
      </c>
      <c r="AN67">
        <f t="shared" si="27"/>
        <v>0</v>
      </c>
      <c r="AO67">
        <f t="shared" si="27"/>
        <v>0</v>
      </c>
      <c r="AP67">
        <f t="shared" si="27"/>
        <v>-1.6986192718146678E-19</v>
      </c>
      <c r="AQ67">
        <f t="shared" si="27"/>
        <v>-1.889435822984851E-13</v>
      </c>
      <c r="AR67">
        <f t="shared" si="27"/>
        <v>-1.8894375216041228E-13</v>
      </c>
      <c r="AS67">
        <f t="shared" si="27"/>
        <v>-7.1154648339284657E-2</v>
      </c>
      <c r="AT67">
        <f t="shared" si="27"/>
        <v>-4.6487703581666949E-2</v>
      </c>
      <c r="AU67">
        <f t="shared" si="23"/>
        <v>-0.11764235192114053</v>
      </c>
      <c r="AW67">
        <v>64</v>
      </c>
      <c r="AX67">
        <f>IF(Z67&gt;0, (R67*SUMPRODUCT(K67:$K$98, X67:$X$98)-K67*$AZ$3)/Z67, 0)</f>
        <v>-4.3635102099271508E+19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2000000</v>
      </c>
      <c r="S68">
        <f t="shared" si="29"/>
        <v>-3.6426774985673061E+20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-533.70225691222799</v>
      </c>
      <c r="AC68">
        <f t="shared" si="30"/>
        <v>-476.51987224306083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-2.1601123483804635E-11</v>
      </c>
      <c r="AI68">
        <f t="shared" si="33"/>
        <v>-2.1601139835783104E-11</v>
      </c>
      <c r="AJ68">
        <f t="shared" si="34"/>
        <v>-57.182384669167163</v>
      </c>
      <c r="AK68">
        <f t="shared" si="22"/>
        <v>-37.359157983855965</v>
      </c>
      <c r="AL68">
        <f t="shared" si="26"/>
        <v>-94.541542653044729</v>
      </c>
      <c r="AN68">
        <f t="shared" si="27"/>
        <v>0</v>
      </c>
      <c r="AO68">
        <f t="shared" si="27"/>
        <v>0</v>
      </c>
      <c r="AP68">
        <f t="shared" si="27"/>
        <v>-1.6220912260991675E-20</v>
      </c>
      <c r="AQ68">
        <f t="shared" si="27"/>
        <v>-2.1427983739620201E-14</v>
      </c>
      <c r="AR68">
        <f t="shared" si="27"/>
        <v>-2.1427999960532459E-14</v>
      </c>
      <c r="AS68">
        <f t="shared" si="27"/>
        <v>-5.6724050015374811E-2</v>
      </c>
      <c r="AT68">
        <f t="shared" si="27"/>
        <v>-3.7059712676711626E-2</v>
      </c>
      <c r="AU68">
        <f t="shared" si="23"/>
        <v>-9.3783762692107864E-2</v>
      </c>
      <c r="AW68">
        <v>65</v>
      </c>
      <c r="AX68">
        <f>IF(Z68&gt;0, (R68*SUMPRODUCT(K68:$K$98, X68:$X$98)-K68*$AZ$3)/Z68, 0)</f>
        <v>-3.6426774985673061E+20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-476.51987224306083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-2.6163165552288384E-12</v>
      </c>
      <c r="AI69">
        <f t="shared" si="33"/>
        <v>-2.6163165552288384E-12</v>
      </c>
      <c r="AJ69">
        <f t="shared" si="34"/>
        <v>-476.51987224306083</v>
      </c>
      <c r="AK69">
        <f t="shared" si="22"/>
        <v>-33.356391057014264</v>
      </c>
      <c r="AL69">
        <f t="shared" si="26"/>
        <v>-509.87626330007771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-2.3172731801416677E-15</v>
      </c>
      <c r="AR69">
        <f t="shared" si="27"/>
        <v>-2.3172731801416677E-15</v>
      </c>
      <c r="AS69">
        <f t="shared" si="27"/>
        <v>-0.42205394356677783</v>
      </c>
      <c r="AT69">
        <f t="shared" si="27"/>
        <v>-2.9543776049674453E-2</v>
      </c>
      <c r="AU69">
        <f t="shared" si="23"/>
        <v>-0.45159771961645456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1078482.1687067421</v>
      </c>
      <c r="AO71" s="8">
        <f t="shared" si="47"/>
        <v>-107848.21687067422</v>
      </c>
      <c r="AP71" s="8">
        <f t="shared" si="47"/>
        <v>-708.96323949192174</v>
      </c>
      <c r="AQ71" s="8">
        <f t="shared" si="47"/>
        <v>-480370.18918288633</v>
      </c>
      <c r="AR71" s="8">
        <f t="shared" si="47"/>
        <v>489554.7994136897</v>
      </c>
      <c r="AS71" s="8">
        <f t="shared" si="47"/>
        <v>-28740.452235831282</v>
      </c>
      <c r="AT71" s="8">
        <f t="shared" si="47"/>
        <v>9898.3764140475159</v>
      </c>
      <c r="AU71" s="8">
        <f t="shared" si="47"/>
        <v>470712.72359190613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Q22" sqref="Q22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105.42288703986659</v>
      </c>
      <c r="E2">
        <v>0.4</v>
      </c>
      <c r="F2">
        <f>'T.26.04.A (2)'!$C$11</f>
        <v>-675.45603308990565</v>
      </c>
      <c r="G2">
        <v>1</v>
      </c>
      <c r="H2">
        <v>2014</v>
      </c>
      <c r="I2" t="b">
        <v>1</v>
      </c>
      <c r="J2">
        <v>7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188.5366943846989</v>
      </c>
      <c r="E3">
        <f>$E$2</f>
        <v>0.4</v>
      </c>
      <c r="F3">
        <f>'T.35.04.A (2)'!$C$11</f>
        <v>226.1630095550139</v>
      </c>
      <c r="G3">
        <f>$G$2</f>
        <v>1</v>
      </c>
      <c r="H3">
        <f>$H$2</f>
        <v>2014</v>
      </c>
      <c r="I3" t="b">
        <f>$I$2</f>
        <v>1</v>
      </c>
      <c r="J3">
        <f>$J$2</f>
        <v>7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802.74270935144966</v>
      </c>
      <c r="E4">
        <f t="shared" ref="E4:E49" si="0">$E$2</f>
        <v>0.4</v>
      </c>
      <c r="F4">
        <f>'T.45.04.A (2)'!$C$11</f>
        <v>4660.8160979648346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7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2866.6722042820707</v>
      </c>
      <c r="E5">
        <f t="shared" si="0"/>
        <v>0.4</v>
      </c>
      <c r="F5">
        <f>'T.55.04.A (2)'!$C$11</f>
        <v>16749.496063242212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7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186.31762843780598</v>
      </c>
      <c r="E6">
        <f t="shared" si="0"/>
        <v>0.4</v>
      </c>
      <c r="F6">
        <f>'T.26.04.B (2)'!$C$11</f>
        <v>-379.48203282814893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7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387.97479735119384</v>
      </c>
      <c r="E7">
        <f t="shared" si="0"/>
        <v>0.4</v>
      </c>
      <c r="F7">
        <f>'T.35.04.B (2)'!$C$11</f>
        <v>1052.498452092929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7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1581.1982640468486</v>
      </c>
      <c r="E8">
        <f t="shared" si="0"/>
        <v>0.4</v>
      </c>
      <c r="F8">
        <f>'T.45.04.B (2)'!$C$11</f>
        <v>9762.7587590951371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7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5705.3644831231459</v>
      </c>
      <c r="E9">
        <f t="shared" si="0"/>
        <v>0.4</v>
      </c>
      <c r="F9">
        <f>'T.55.04.B (2)'!$C$11</f>
        <v>33927.319229139757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7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429.40834745179524</v>
      </c>
      <c r="E10">
        <f t="shared" si="0"/>
        <v>0.4</v>
      </c>
      <c r="F10">
        <f>'T.26.04.C (2)'!$C$11</f>
        <v>-282.22585378942358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7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933.41314260884621</v>
      </c>
      <c r="E11">
        <f t="shared" si="0"/>
        <v>0.4</v>
      </c>
      <c r="F11">
        <f>'T.35.04.C (2)'!$C$11</f>
        <v>3297.3278393296787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7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3916.5649281330461</v>
      </c>
      <c r="E12">
        <f t="shared" si="0"/>
        <v>0.4</v>
      </c>
      <c r="F12">
        <f>'T.45.04.C (2)'!$C$11</f>
        <v>25068.586742486048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7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14221.441319646372</v>
      </c>
      <c r="E13">
        <f t="shared" si="0"/>
        <v>0.4</v>
      </c>
      <c r="F13">
        <f>'T.55.04.C (2)'!$C$11</f>
        <v>85460.788726832325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7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834.55954580844377</v>
      </c>
      <c r="E14">
        <f t="shared" si="0"/>
        <v>0.4</v>
      </c>
      <c r="F14">
        <f>'T.26.04.D (2)'!$C$11</f>
        <v>-120.13222205821613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7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1842.4770513715998</v>
      </c>
      <c r="E15">
        <f t="shared" si="0"/>
        <v>0.4</v>
      </c>
      <c r="F15">
        <f>'T.35.04.D (2)'!$C$11</f>
        <v>7038.7101513909274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7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7808.8427016100422</v>
      </c>
      <c r="E16">
        <f t="shared" si="0"/>
        <v>0.4</v>
      </c>
      <c r="F16">
        <f>'T.45.04.D (2)'!$C$11</f>
        <v>50578.300048137586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7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28414.902713851752</v>
      </c>
      <c r="E17">
        <f t="shared" si="0"/>
        <v>0.4</v>
      </c>
      <c r="F17">
        <f>'T.55.04.D (2)'!$C$11</f>
        <v>171349.90455631999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7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1644.8619425217414</v>
      </c>
      <c r="E18">
        <f t="shared" si="0"/>
        <v>0.4</v>
      </c>
      <c r="F18">
        <f>'T.26.04.E (2)'!$C$11</f>
        <v>204.05504140420436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7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3660.6048688971064</v>
      </c>
      <c r="E19">
        <f t="shared" si="0"/>
        <v>0.4</v>
      </c>
      <c r="F19">
        <f>'T.35.04.E (2)'!$C$11</f>
        <v>14521.474775513414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7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15593.398248564034</v>
      </c>
      <c r="E20">
        <f t="shared" si="0"/>
        <v>0.4</v>
      </c>
      <c r="F20">
        <f>'T.45.04.E (2)'!$C$11</f>
        <v>101597.72665944062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7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56801.825502262509</v>
      </c>
      <c r="E21">
        <f t="shared" si="0"/>
        <v>0.4</v>
      </c>
      <c r="F21">
        <f>'T.55.04.E (2)'!$C$11</f>
        <v>343128.13621529541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7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3265.4667359483356</v>
      </c>
      <c r="E22">
        <f t="shared" si="0"/>
        <v>0.4</v>
      </c>
      <c r="F22">
        <f>'T.26.04.F (2)'!$C$11</f>
        <v>852.42956832902871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7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7296.8605039481226</v>
      </c>
      <c r="E23">
        <f t="shared" si="0"/>
        <v>0.4</v>
      </c>
      <c r="F23">
        <f>'T.35.04.F (2)'!$C$11</f>
        <v>29487.004023758403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7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31162.509342472022</v>
      </c>
      <c r="E24">
        <f t="shared" si="0"/>
        <v>0.4</v>
      </c>
      <c r="F24">
        <f>'T.45.04.F (2)'!$C$11</f>
        <v>203636.57988204682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7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113575.67107908402</v>
      </c>
      <c r="E25">
        <f t="shared" si="0"/>
        <v>0.4</v>
      </c>
      <c r="F25">
        <f>'T.55.04.F (2)'!$C$11</f>
        <v>686684.5995332459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7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1875.0237458879503</v>
      </c>
      <c r="E26">
        <f t="shared" si="0"/>
        <v>0.4</v>
      </c>
      <c r="F26" s="13">
        <f>'S.26.04.A (2)'!$C$11</f>
        <v>191.00147842590982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7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3743.097587935491</v>
      </c>
      <c r="E27">
        <f t="shared" si="0"/>
        <v>0.4</v>
      </c>
      <c r="F27" s="13">
        <f>'S.35.04.A (2)'!$C$11</f>
        <v>1477.6488550944032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7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9255.1920912857149</v>
      </c>
      <c r="E28">
        <f t="shared" si="0"/>
        <v>0.4</v>
      </c>
      <c r="F28" s="13">
        <f>'S.45.04.A (2)'!$C$11</f>
        <v>5198.2290685448097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7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19444.192888643014</v>
      </c>
      <c r="E29">
        <f t="shared" si="0"/>
        <v>0.4</v>
      </c>
      <c r="F29" s="13">
        <f>'S.55.04.A (2)'!$C$11</f>
        <v>11310.413175081514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7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3517.9123821229841</v>
      </c>
      <c r="E30">
        <f t="shared" si="0"/>
        <v>0.4</v>
      </c>
      <c r="F30" s="14">
        <f>'S.26.04.B (2)'!$C$11</f>
        <v>823.27351092216077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7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7257.6075729105842</v>
      </c>
      <c r="E31">
        <f t="shared" si="0"/>
        <v>0.4</v>
      </c>
      <c r="F31" s="14">
        <f>'S.35.04.B (2)'!$C$11</f>
        <v>3399.023248954014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7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18293.155298811045</v>
      </c>
      <c r="E32">
        <f t="shared" si="0"/>
        <v>0.4</v>
      </c>
      <c r="F32" s="14">
        <f>'S.45.04.B (2)'!$C$11</f>
        <v>10848.000235712796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7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38698.044512500928</v>
      </c>
      <c r="E33">
        <f t="shared" si="0"/>
        <v>0.4</v>
      </c>
      <c r="F33" s="14">
        <f>'S.55.04.B (2)'!$C$11</f>
        <v>23089.959596025768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7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8446.5782908280798</v>
      </c>
      <c r="E34">
        <f t="shared" si="0"/>
        <v>0.4</v>
      </c>
      <c r="F34" s="14">
        <f>'S.26.04.C (2)'!$C$11</f>
        <v>2720.0896084108995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7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17801.137527835857</v>
      </c>
      <c r="E35">
        <f t="shared" si="0"/>
        <v>0.4</v>
      </c>
      <c r="F35" s="14">
        <f>'S.35.04.C (2)'!$C$11</f>
        <v>9163.1464305328554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7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45407.044921387031</v>
      </c>
      <c r="E36">
        <f t="shared" si="0"/>
        <v>0.4</v>
      </c>
      <c r="F36" s="14">
        <f>'S.45.04.C (2)'!$C$11</f>
        <v>27797.313737216718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7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96459.599384074681</v>
      </c>
      <c r="E37">
        <f t="shared" si="0"/>
        <v>0.4</v>
      </c>
      <c r="F37" s="14">
        <f>'S.55.04.C (2)'!$C$11</f>
        <v>58428.598858858393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7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16661.021472003235</v>
      </c>
      <c r="E38">
        <f t="shared" si="0"/>
        <v>0.4</v>
      </c>
      <c r="F38" s="14">
        <f>'S.26.04.D (2)'!$C$11</f>
        <v>5881.4497708921408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7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35373.68745271131</v>
      </c>
      <c r="E39">
        <f t="shared" si="0"/>
        <v>0.4</v>
      </c>
      <c r="F39" s="14">
        <f>'S.35.04.D (2)'!$C$11</f>
        <v>18770.018399830918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7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90596.860959013604</v>
      </c>
      <c r="E40">
        <f t="shared" si="0"/>
        <v>0.4</v>
      </c>
      <c r="F40" s="14">
        <f>'S.45.04.D (2)'!$C$11</f>
        <v>56046.169573056453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7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192728.85750336427</v>
      </c>
      <c r="E41">
        <f t="shared" si="0"/>
        <v>0.4</v>
      </c>
      <c r="F41" s="14">
        <f>'S.55.04.D (2)'!$C$11</f>
        <v>117326.33096357946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7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33089.907834353522</v>
      </c>
      <c r="E42">
        <f t="shared" si="0"/>
        <v>0.4</v>
      </c>
      <c r="F42" s="14">
        <f>'S.26.04.E (2)'!$C$11</f>
        <v>12204.170095854572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7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70518.787302462239</v>
      </c>
      <c r="E43">
        <f t="shared" si="0"/>
        <v>0.4</v>
      </c>
      <c r="F43" s="14">
        <f>'S.35.04.E (2)'!$C$11</f>
        <v>37983.762338427063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7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180976.49303426681</v>
      </c>
      <c r="E44">
        <f t="shared" si="0"/>
        <v>0.4</v>
      </c>
      <c r="F44" s="14">
        <f>'S.45.04.E (2)'!$C$11</f>
        <v>112543.88124473611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7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385267.37374194339</v>
      </c>
      <c r="E45">
        <f t="shared" si="0"/>
        <v>0.4</v>
      </c>
      <c r="F45" s="14">
        <f>'S.55.04.E (2)'!$C$11</f>
        <v>235121.79517302162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7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65947.680559054148</v>
      </c>
      <c r="E46">
        <f t="shared" si="0"/>
        <v>0.4</v>
      </c>
      <c r="F46" s="14">
        <f>'S.26.04.F (2)'!$C$11</f>
        <v>24849.610745779493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7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140808.98700196401</v>
      </c>
      <c r="E47">
        <f t="shared" si="0"/>
        <v>0.4</v>
      </c>
      <c r="F47" s="14">
        <f>'S.35.04.F (2)'!$C$11</f>
        <v>76411.250215619206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7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361735.75718477345</v>
      </c>
      <c r="E48">
        <f t="shared" si="0"/>
        <v>0.4</v>
      </c>
      <c r="F48" s="14">
        <f>'S.45.04.F (2)'!$C$11</f>
        <v>225539.30458809581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7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770344.40621910163</v>
      </c>
      <c r="E49">
        <f t="shared" si="0"/>
        <v>0.4</v>
      </c>
      <c r="F49" s="14">
        <f>'S.55.04.F (2)'!$C$11</f>
        <v>470712.72359190613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7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1.784809E-3</v>
      </c>
      <c r="D2" s="18"/>
      <c r="I2" s="19"/>
    </row>
    <row r="3" spans="1:9" x14ac:dyDescent="0.25">
      <c r="A3" s="17">
        <v>27</v>
      </c>
      <c r="B3" s="4">
        <v>1.7924099999999999E-3</v>
      </c>
      <c r="D3" s="18"/>
      <c r="I3" s="6"/>
    </row>
    <row r="4" spans="1:9" x14ac:dyDescent="0.25">
      <c r="A4" s="17">
        <v>28</v>
      </c>
      <c r="B4" s="4">
        <v>1.8014369999999999E-3</v>
      </c>
      <c r="D4" s="18"/>
      <c r="I4" s="6"/>
    </row>
    <row r="5" spans="1:9" x14ac:dyDescent="0.25">
      <c r="A5" s="17">
        <v>29</v>
      </c>
      <c r="B5" s="4">
        <v>1.8114139999999999E-3</v>
      </c>
      <c r="D5" s="18"/>
    </row>
    <row r="6" spans="1:9" x14ac:dyDescent="0.25">
      <c r="A6" s="17">
        <v>30</v>
      </c>
      <c r="B6" s="4">
        <v>1.8237660000000001E-3</v>
      </c>
      <c r="D6" s="18"/>
    </row>
    <row r="7" spans="1:9" x14ac:dyDescent="0.25">
      <c r="A7" s="17">
        <v>31</v>
      </c>
      <c r="B7" s="4">
        <v>1.843244E-3</v>
      </c>
      <c r="D7" s="18"/>
    </row>
    <row r="8" spans="1:9" x14ac:dyDescent="0.25">
      <c r="A8" s="17">
        <v>32</v>
      </c>
      <c r="B8" s="4">
        <v>1.8660479999999999E-3</v>
      </c>
    </row>
    <row r="9" spans="1:9" x14ac:dyDescent="0.25">
      <c r="A9" s="17">
        <v>33</v>
      </c>
      <c r="B9" s="4">
        <v>1.8888519999999999E-3</v>
      </c>
    </row>
    <row r="10" spans="1:9" x14ac:dyDescent="0.25">
      <c r="A10" s="17">
        <v>34</v>
      </c>
      <c r="B10" s="4">
        <v>1.917357E-3</v>
      </c>
    </row>
    <row r="11" spans="1:9" x14ac:dyDescent="0.25">
      <c r="A11" s="17">
        <v>35</v>
      </c>
      <c r="B11" s="4">
        <v>1.947287E-3</v>
      </c>
    </row>
    <row r="12" spans="1:9" x14ac:dyDescent="0.25">
      <c r="A12" s="17">
        <v>36</v>
      </c>
      <c r="B12" s="4">
        <v>1.9819680000000002E-3</v>
      </c>
    </row>
    <row r="13" spans="1:9" x14ac:dyDescent="0.25">
      <c r="A13" s="17">
        <v>37</v>
      </c>
      <c r="B13" s="4">
        <v>2.0299509999999999E-3</v>
      </c>
    </row>
    <row r="14" spans="1:9" x14ac:dyDescent="0.25">
      <c r="A14" s="17">
        <v>38</v>
      </c>
      <c r="B14" s="4">
        <v>2.0855349999999999E-3</v>
      </c>
    </row>
    <row r="15" spans="1:9" x14ac:dyDescent="0.25">
      <c r="A15" s="17">
        <v>39</v>
      </c>
      <c r="B15" s="4">
        <v>2.1420699999999998E-3</v>
      </c>
    </row>
    <row r="16" spans="1:9" x14ac:dyDescent="0.25">
      <c r="A16" s="17">
        <v>40</v>
      </c>
      <c r="B16" s="4">
        <v>2.2014550000000002E-3</v>
      </c>
    </row>
    <row r="17" spans="1:2" x14ac:dyDescent="0.25">
      <c r="A17" s="17">
        <v>41</v>
      </c>
      <c r="B17" s="4">
        <v>2.2708170000000001E-3</v>
      </c>
    </row>
    <row r="18" spans="1:2" x14ac:dyDescent="0.25">
      <c r="A18" s="17">
        <v>42</v>
      </c>
      <c r="B18" s="4">
        <v>2.3392280000000001E-3</v>
      </c>
    </row>
    <row r="19" spans="1:2" x14ac:dyDescent="0.25">
      <c r="A19" s="17">
        <v>43</v>
      </c>
      <c r="B19" s="4">
        <v>2.4176169999999999E-3</v>
      </c>
    </row>
    <row r="20" spans="1:2" x14ac:dyDescent="0.25">
      <c r="A20" s="17">
        <v>44</v>
      </c>
      <c r="B20" s="4">
        <v>2.502181E-3</v>
      </c>
    </row>
    <row r="21" spans="1:2" x14ac:dyDescent="0.25">
      <c r="A21" s="17">
        <v>45</v>
      </c>
      <c r="B21" s="4">
        <v>2.5943469999999999E-3</v>
      </c>
    </row>
    <row r="22" spans="1:2" x14ac:dyDescent="0.25">
      <c r="A22" s="17">
        <v>46</v>
      </c>
      <c r="B22" s="4">
        <v>2.6922130000000002E-3</v>
      </c>
    </row>
    <row r="23" spans="1:2" x14ac:dyDescent="0.25">
      <c r="A23" s="17">
        <v>47</v>
      </c>
      <c r="B23" s="4">
        <v>2.807183E-3</v>
      </c>
    </row>
    <row r="24" spans="1:2" x14ac:dyDescent="0.25">
      <c r="A24" s="17">
        <v>48</v>
      </c>
      <c r="B24" s="4">
        <v>2.939255E-3</v>
      </c>
    </row>
    <row r="25" spans="1:2" x14ac:dyDescent="0.25">
      <c r="A25" s="17">
        <v>49</v>
      </c>
      <c r="B25" s="4">
        <v>3.7729310000000002E-3</v>
      </c>
    </row>
    <row r="26" spans="1:2" x14ac:dyDescent="0.25">
      <c r="A26" s="17">
        <v>50</v>
      </c>
      <c r="B26" s="4">
        <v>4.6883589999999996E-3</v>
      </c>
    </row>
    <row r="27" spans="1:2" x14ac:dyDescent="0.25">
      <c r="A27" s="17">
        <v>51</v>
      </c>
      <c r="B27" s="4">
        <v>5.6712799999999999E-3</v>
      </c>
    </row>
    <row r="28" spans="1:2" x14ac:dyDescent="0.25">
      <c r="A28" s="17">
        <v>52</v>
      </c>
      <c r="B28" s="4">
        <v>6.8024940000000001E-3</v>
      </c>
    </row>
    <row r="29" spans="1:2" x14ac:dyDescent="0.25">
      <c r="A29" s="17">
        <v>53</v>
      </c>
      <c r="B29" s="4">
        <v>8.090557E-3</v>
      </c>
    </row>
    <row r="30" spans="1:2" x14ac:dyDescent="0.25">
      <c r="A30" s="17">
        <v>54</v>
      </c>
      <c r="B30" s="4">
        <v>9.5159809999999997E-3</v>
      </c>
    </row>
    <row r="31" spans="1:2" x14ac:dyDescent="0.25">
      <c r="A31" s="17">
        <v>55</v>
      </c>
      <c r="B31" s="4">
        <v>1.1135328E-2</v>
      </c>
    </row>
    <row r="32" spans="1:2" x14ac:dyDescent="0.25">
      <c r="A32" s="17">
        <v>56</v>
      </c>
      <c r="B32" s="4">
        <v>1.2969985999999999E-2</v>
      </c>
    </row>
    <row r="33" spans="1:2" x14ac:dyDescent="0.25">
      <c r="A33" s="17">
        <v>57</v>
      </c>
      <c r="B33" s="4">
        <v>1.4883069000000001E-2</v>
      </c>
    </row>
    <row r="34" spans="1:2" x14ac:dyDescent="0.25">
      <c r="A34" s="17">
        <v>58</v>
      </c>
      <c r="B34" s="4">
        <v>1.6930661E-2</v>
      </c>
    </row>
    <row r="35" spans="1:2" x14ac:dyDescent="0.25">
      <c r="A35" s="17">
        <v>59</v>
      </c>
      <c r="B35" s="4">
        <v>1.9185959999999998E-2</v>
      </c>
    </row>
    <row r="36" spans="1:2" x14ac:dyDescent="0.25">
      <c r="A36" s="17">
        <v>60</v>
      </c>
      <c r="B36" s="4">
        <v>2.1884238E-2</v>
      </c>
    </row>
    <row r="37" spans="1:2" x14ac:dyDescent="0.25">
      <c r="A37" s="17">
        <v>61</v>
      </c>
      <c r="B37" s="4">
        <v>2.4761703999999999E-2</v>
      </c>
    </row>
    <row r="38" spans="1:2" x14ac:dyDescent="0.25">
      <c r="A38" s="17">
        <v>62</v>
      </c>
      <c r="B38" s="4">
        <v>2.7627288E-2</v>
      </c>
    </row>
    <row r="39" spans="1:2" x14ac:dyDescent="0.25">
      <c r="A39" s="17">
        <v>63</v>
      </c>
      <c r="B39" s="4">
        <v>3.0780427999999999E-2</v>
      </c>
    </row>
    <row r="40" spans="1:2" x14ac:dyDescent="0.25">
      <c r="A40" s="17">
        <v>64</v>
      </c>
      <c r="B40" s="4">
        <v>3.4133669999999998E-2</v>
      </c>
    </row>
    <row r="41" spans="1:2" x14ac:dyDescent="0.25">
      <c r="A41" s="17">
        <v>65</v>
      </c>
      <c r="B41" s="4">
        <v>3.7867151000000002E-2</v>
      </c>
    </row>
    <row r="42" spans="1:2" x14ac:dyDescent="0.25">
      <c r="A42" s="17">
        <v>66</v>
      </c>
      <c r="B42" s="4">
        <v>4.2172894000000002E-2</v>
      </c>
    </row>
    <row r="43" spans="1:2" x14ac:dyDescent="0.25">
      <c r="A43" s="17">
        <v>67</v>
      </c>
      <c r="B43" s="4">
        <v>4.6777600000000003E-2</v>
      </c>
    </row>
    <row r="44" spans="1:2" x14ac:dyDescent="0.25">
      <c r="A44" s="17">
        <v>68</v>
      </c>
      <c r="B44" s="4">
        <v>5.1668436999999998E-2</v>
      </c>
    </row>
    <row r="45" spans="1:2" x14ac:dyDescent="0.25">
      <c r="A45" s="17">
        <v>69</v>
      </c>
      <c r="B45" s="4">
        <v>5.7177164000000003E-2</v>
      </c>
    </row>
    <row r="46" spans="1:2" x14ac:dyDescent="0.25">
      <c r="A46" s="17">
        <v>70</v>
      </c>
      <c r="B46" s="4">
        <v>6.3388860000000005E-2</v>
      </c>
    </row>
    <row r="47" spans="1:2" x14ac:dyDescent="0.25">
      <c r="A47" s="17">
        <v>71</v>
      </c>
      <c r="B47" s="4">
        <v>7.0498397000000004E-2</v>
      </c>
    </row>
    <row r="48" spans="1:2" x14ac:dyDescent="0.25">
      <c r="A48" s="17">
        <v>72</v>
      </c>
      <c r="B48" s="4">
        <v>7.8701599999999997E-2</v>
      </c>
    </row>
    <row r="49" spans="1:2" x14ac:dyDescent="0.25">
      <c r="A49" s="17">
        <v>73</v>
      </c>
      <c r="B49" s="4">
        <v>8.8159118999999994E-2</v>
      </c>
    </row>
    <row r="50" spans="1:2" x14ac:dyDescent="0.25">
      <c r="A50" s="17">
        <v>74</v>
      </c>
      <c r="B50" s="4">
        <v>9.9426106E-2</v>
      </c>
    </row>
    <row r="51" spans="1:2" x14ac:dyDescent="0.25">
      <c r="A51" s="17">
        <v>75</v>
      </c>
      <c r="B51" s="4">
        <v>0.112419382</v>
      </c>
    </row>
    <row r="52" spans="1:2" x14ac:dyDescent="0.25">
      <c r="A52" s="17">
        <v>76</v>
      </c>
      <c r="B52" s="4">
        <v>0.12734142500000001</v>
      </c>
    </row>
    <row r="53" spans="1:2" x14ac:dyDescent="0.25">
      <c r="A53" s="17">
        <v>77</v>
      </c>
      <c r="B53" s="4">
        <v>0.14457818</v>
      </c>
    </row>
    <row r="54" spans="1:2" x14ac:dyDescent="0.25">
      <c r="A54" s="17">
        <v>78</v>
      </c>
      <c r="B54" s="4">
        <v>0.16385111999999999</v>
      </c>
    </row>
    <row r="55" spans="1:2" x14ac:dyDescent="0.25">
      <c r="A55" s="17">
        <v>79</v>
      </c>
      <c r="B55" s="4">
        <v>0.185300933</v>
      </c>
    </row>
    <row r="56" spans="1:2" x14ac:dyDescent="0.25">
      <c r="A56" s="17">
        <v>80</v>
      </c>
      <c r="B56" s="4">
        <v>0.20871278500000001</v>
      </c>
    </row>
    <row r="57" spans="1:2" x14ac:dyDescent="0.25">
      <c r="A57" s="17">
        <v>81</v>
      </c>
      <c r="B57" s="4">
        <v>0.23444695300000001</v>
      </c>
    </row>
    <row r="58" spans="1:2" x14ac:dyDescent="0.25">
      <c r="A58" s="17">
        <v>82</v>
      </c>
      <c r="B58" s="4">
        <v>0.26339700100000002</v>
      </c>
    </row>
    <row r="59" spans="1:2" x14ac:dyDescent="0.25">
      <c r="A59" s="17">
        <v>83</v>
      </c>
      <c r="B59" s="4">
        <v>0.29593128600000002</v>
      </c>
    </row>
    <row r="60" spans="1:2" x14ac:dyDescent="0.25">
      <c r="A60" s="17">
        <v>84</v>
      </c>
      <c r="B60" s="4">
        <v>0.33262349499999999</v>
      </c>
    </row>
    <row r="61" spans="1:2" x14ac:dyDescent="0.25">
      <c r="A61" s="17">
        <v>85</v>
      </c>
      <c r="B61" s="4">
        <v>0.37225971299999999</v>
      </c>
    </row>
    <row r="62" spans="1:2" x14ac:dyDescent="0.25">
      <c r="A62" s="17">
        <v>86</v>
      </c>
      <c r="B62" s="4">
        <v>0.41367450300000003</v>
      </c>
    </row>
    <row r="63" spans="1:2" x14ac:dyDescent="0.25">
      <c r="A63" s="17">
        <v>87</v>
      </c>
      <c r="B63" s="4">
        <v>0.42102545200000002</v>
      </c>
    </row>
    <row r="64" spans="1:2" x14ac:dyDescent="0.25">
      <c r="A64" s="17">
        <v>88</v>
      </c>
      <c r="B64" s="4">
        <v>0.42896583300000002</v>
      </c>
    </row>
    <row r="65" spans="1:2" x14ac:dyDescent="0.25">
      <c r="A65" s="17">
        <v>89</v>
      </c>
      <c r="B65" s="4">
        <v>0.43771532000000002</v>
      </c>
    </row>
    <row r="66" spans="1:2" x14ac:dyDescent="0.25">
      <c r="A66" s="17">
        <v>90</v>
      </c>
      <c r="B66" s="4">
        <v>0.44739131599999998</v>
      </c>
    </row>
    <row r="67" spans="1:2" x14ac:dyDescent="0.25">
      <c r="A67" s="17">
        <v>91</v>
      </c>
      <c r="B67" s="4">
        <v>0.457001349</v>
      </c>
    </row>
    <row r="68" spans="1:2" x14ac:dyDescent="0.25">
      <c r="A68" s="17">
        <v>92</v>
      </c>
      <c r="B68" s="4">
        <v>0.46737994300000002</v>
      </c>
    </row>
    <row r="69" spans="1:2" x14ac:dyDescent="0.25">
      <c r="A69" s="17">
        <v>93</v>
      </c>
      <c r="B69" s="4">
        <v>0.47825477199999999</v>
      </c>
    </row>
    <row r="70" spans="1:2" x14ac:dyDescent="0.25">
      <c r="A70" s="17">
        <v>94</v>
      </c>
      <c r="B70" s="4">
        <v>0.48949088600000001</v>
      </c>
    </row>
    <row r="71" spans="1:2" x14ac:dyDescent="0.25">
      <c r="A71" s="17">
        <v>95</v>
      </c>
      <c r="B71" s="4">
        <v>0.50154699899999999</v>
      </c>
    </row>
    <row r="72" spans="1:2" x14ac:dyDescent="0.25">
      <c r="A72" s="17">
        <v>96</v>
      </c>
      <c r="B72" s="4">
        <v>0.51394563599999998</v>
      </c>
    </row>
    <row r="73" spans="1:2" x14ac:dyDescent="0.25">
      <c r="A73" s="17">
        <v>97</v>
      </c>
      <c r="B73" s="4">
        <v>0.52707773400000002</v>
      </c>
    </row>
    <row r="74" spans="1:2" x14ac:dyDescent="0.25">
      <c r="A74" s="17">
        <v>98</v>
      </c>
      <c r="B74" s="4">
        <v>0.54097960300000003</v>
      </c>
    </row>
    <row r="75" spans="1:2" x14ac:dyDescent="0.25">
      <c r="A75" s="17">
        <v>99</v>
      </c>
      <c r="B75" s="4">
        <v>0.55513806300000001</v>
      </c>
    </row>
    <row r="76" spans="1:2" x14ac:dyDescent="0.25">
      <c r="A76" s="17">
        <v>100</v>
      </c>
      <c r="B76" s="4">
        <v>0.569934367</v>
      </c>
    </row>
    <row r="77" spans="1:2" x14ac:dyDescent="0.25">
      <c r="A77" s="17">
        <v>101</v>
      </c>
      <c r="B77" s="4">
        <v>0.58483052300000005</v>
      </c>
    </row>
    <row r="78" spans="1:2" x14ac:dyDescent="0.25">
      <c r="A78" s="17">
        <v>102</v>
      </c>
      <c r="B78" s="4">
        <v>0.59948279800000004</v>
      </c>
    </row>
    <row r="79" spans="1:2" x14ac:dyDescent="0.25">
      <c r="A79" s="17">
        <v>103</v>
      </c>
      <c r="B79" s="4">
        <v>0.61448546299999995</v>
      </c>
    </row>
    <row r="80" spans="1:2" x14ac:dyDescent="0.25">
      <c r="A80" s="17">
        <v>104</v>
      </c>
      <c r="B80" s="4">
        <v>0.62975077099999999</v>
      </c>
    </row>
    <row r="81" spans="1:2" x14ac:dyDescent="0.25">
      <c r="A81" s="17">
        <v>105</v>
      </c>
      <c r="B81" s="4">
        <v>0.64518007799999999</v>
      </c>
    </row>
    <row r="82" spans="1:2" x14ac:dyDescent="0.25">
      <c r="A82" s="17">
        <v>106</v>
      </c>
      <c r="B82" s="4">
        <v>0.66067595400000001</v>
      </c>
    </row>
    <row r="83" spans="1:2" x14ac:dyDescent="0.25">
      <c r="A83" s="17">
        <v>107</v>
      </c>
      <c r="B83" s="4">
        <v>0.67625413199999995</v>
      </c>
    </row>
    <row r="84" spans="1:2" x14ac:dyDescent="0.25">
      <c r="A84" s="17">
        <v>108</v>
      </c>
      <c r="B84" s="4">
        <v>0.69194305599999995</v>
      </c>
    </row>
    <row r="85" spans="1:2" x14ac:dyDescent="0.25">
      <c r="A85" s="17">
        <v>109</v>
      </c>
      <c r="B85" s="4">
        <v>0.70765376499999999</v>
      </c>
    </row>
    <row r="86" spans="1:2" x14ac:dyDescent="0.25">
      <c r="A86" s="17">
        <v>110</v>
      </c>
      <c r="B86" s="4">
        <v>0.72329488099999995</v>
      </c>
    </row>
    <row r="87" spans="1:2" x14ac:dyDescent="0.25">
      <c r="A87" s="17">
        <v>111</v>
      </c>
      <c r="B87" s="4">
        <v>0.74145409100000004</v>
      </c>
    </row>
    <row r="88" spans="1:2" x14ac:dyDescent="0.25">
      <c r="A88" s="17">
        <v>112</v>
      </c>
      <c r="B88" s="4">
        <v>0.75951466000000001</v>
      </c>
    </row>
    <row r="89" spans="1:2" x14ac:dyDescent="0.25">
      <c r="A89" s="17">
        <v>113</v>
      </c>
      <c r="B89" s="4">
        <v>0.77745419500000001</v>
      </c>
    </row>
    <row r="90" spans="1:2" x14ac:dyDescent="0.25">
      <c r="A90" s="17">
        <v>114</v>
      </c>
      <c r="B90" s="4">
        <v>0.79525030600000002</v>
      </c>
    </row>
    <row r="91" spans="1:2" x14ac:dyDescent="0.25">
      <c r="A91" s="17">
        <v>115</v>
      </c>
      <c r="B91" s="4">
        <v>0.81288120699999999</v>
      </c>
    </row>
    <row r="92" spans="1:2" x14ac:dyDescent="0.25">
      <c r="A92" s="17">
        <v>116</v>
      </c>
      <c r="B92" s="4">
        <v>0.83042254299999996</v>
      </c>
    </row>
    <row r="93" spans="1:2" x14ac:dyDescent="0.25">
      <c r="A93" s="17">
        <v>117</v>
      </c>
      <c r="B93" s="4">
        <v>0.84796327400000004</v>
      </c>
    </row>
    <row r="94" spans="1:2" x14ac:dyDescent="0.25">
      <c r="A94" s="17">
        <v>118</v>
      </c>
      <c r="B94" s="4">
        <v>0.86550461000000001</v>
      </c>
    </row>
    <row r="95" spans="1:2" x14ac:dyDescent="0.25">
      <c r="A95" s="17">
        <v>119</v>
      </c>
      <c r="B95" s="4">
        <v>0.88304594599999997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2024-03-20T06:46:50Z</dcterms:modified>
</cp:coreProperties>
</file>